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675" windowHeight="9120"/>
  </bookViews>
  <sheets>
    <sheet name="Blad1" sheetId="1" r:id="rId1"/>
    <sheet name="Blad2" sheetId="2" r:id="rId2"/>
    <sheet name="Blad3" sheetId="3" r:id="rId3"/>
  </sheets>
  <definedNames>
    <definedName name="_xlnm._FilterDatabase" localSheetId="0" hidden="1">Blad1!$A$1:$D$170</definedName>
  </definedNames>
  <calcPr calcId="125725"/>
</workbook>
</file>

<file path=xl/calcChain.xml><?xml version="1.0" encoding="utf-8"?>
<calcChain xmlns="http://schemas.openxmlformats.org/spreadsheetml/2006/main">
  <c r="L19" i="1"/>
  <c r="H11"/>
  <c r="H10"/>
  <c r="H3"/>
  <c r="H4"/>
  <c r="L5"/>
  <c r="G1"/>
  <c r="H12" l="1"/>
  <c r="H5"/>
  <c r="M5" s="1"/>
  <c r="N5" l="1"/>
  <c r="H6"/>
</calcChain>
</file>

<file path=xl/sharedStrings.xml><?xml version="1.0" encoding="utf-8"?>
<sst xmlns="http://schemas.openxmlformats.org/spreadsheetml/2006/main" count="35" uniqueCount="29">
  <si>
    <t>ECHEANCE</t>
  </si>
  <si>
    <t>N CLIENT</t>
  </si>
  <si>
    <t>FACTURE</t>
  </si>
  <si>
    <t>MONTANT</t>
  </si>
  <si>
    <t>8157 + 8</t>
  </si>
  <si>
    <t>7792-&gt;95</t>
  </si>
  <si>
    <t>TOTAL PLAN PAIEMENTS</t>
  </si>
  <si>
    <t>DEJA RECUS</t>
  </si>
  <si>
    <t>ENCORE A RECEVOIR</t>
  </si>
  <si>
    <t>% MONTANTS DEJA RECUS</t>
  </si>
  <si>
    <t>RECUS</t>
  </si>
  <si>
    <t>EN RETARD DE PAIEMENT</t>
  </si>
  <si>
    <t>SOMME PERCUE A TEMPS</t>
  </si>
  <si>
    <t>8458+59</t>
  </si>
  <si>
    <t>9204+05</t>
  </si>
  <si>
    <t>ATTENTION CLIENT EN RETARD DEJA SUR SA MENSUALITE</t>
  </si>
  <si>
    <t>PRECEDENTE ET MENSUALITE SUIVANTE APROCHE</t>
  </si>
  <si>
    <t>SI</t>
  </si>
  <si>
    <t>ORANGE</t>
  </si>
  <si>
    <t xml:space="preserve">SI </t>
  </si>
  <si>
    <t>ROUGE</t>
  </si>
  <si>
    <t>EN RETARD</t>
  </si>
  <si>
    <t>VERT</t>
  </si>
  <si>
    <t xml:space="preserve">VERIFIER JUSQU'AU </t>
  </si>
  <si>
    <t>LE</t>
  </si>
  <si>
    <t>DATE AJD</t>
  </si>
  <si>
    <t>NOMBRE DE PLAN DE PAIEMENTS</t>
  </si>
  <si>
    <t>PLANS DE PAIEMENTS APURES</t>
  </si>
  <si>
    <t>PAIEMENTS EFFECTUES</t>
  </si>
</sst>
</file>

<file path=xl/styles.xml><?xml version="1.0" encoding="utf-8"?>
<styleSheet xmlns="http://schemas.openxmlformats.org/spreadsheetml/2006/main">
  <numFmts count="2">
    <numFmt numFmtId="42" formatCode="_-* #,##0\ &quot;€&quot;_-;\-* #,##0\ &quot;€&quot;_-;_-* &quot;-&quot;\ &quot;€&quot;_-;_-@_-"/>
    <numFmt numFmtId="164" formatCode="#,##0.00\ _€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  <xf numFmtId="0" fontId="1" fillId="2" borderId="0" xfId="0" applyFont="1" applyFill="1"/>
    <xf numFmtId="9" fontId="0" fillId="4" borderId="0" xfId="1" applyFont="1" applyFill="1"/>
    <xf numFmtId="0" fontId="0" fillId="4" borderId="0" xfId="0" applyFill="1"/>
    <xf numFmtId="2" fontId="0" fillId="4" borderId="0" xfId="0" applyNumberFormat="1" applyFill="1"/>
    <xf numFmtId="42" fontId="0" fillId="0" borderId="0" xfId="0" applyNumberFormat="1"/>
    <xf numFmtId="0" fontId="0" fillId="5" borderId="0" xfId="0" applyFill="1"/>
    <xf numFmtId="164" fontId="0" fillId="0" borderId="0" xfId="0" applyNumberFormat="1"/>
    <xf numFmtId="164" fontId="0" fillId="4" borderId="0" xfId="0" applyNumberFormat="1" applyFill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1" xfId="0" applyFont="1" applyBorder="1"/>
    <xf numFmtId="0" fontId="0" fillId="2" borderId="0" xfId="0" quotePrefix="1" applyFill="1"/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93"/>
  <sheetViews>
    <sheetView tabSelected="1" workbookViewId="0">
      <pane ySplit="1" topLeftCell="A2" activePane="bottomLeft" state="frozen"/>
      <selection pane="bottomLeft" activeCell="E1" sqref="E1"/>
    </sheetView>
  </sheetViews>
  <sheetFormatPr baseColWidth="10" defaultColWidth="9.140625" defaultRowHeight="15"/>
  <cols>
    <col min="1" max="1" width="10.7109375" bestFit="1" customWidth="1"/>
    <col min="4" max="4" width="10.28515625" bestFit="1" customWidth="1"/>
    <col min="7" max="7" width="10.7109375" bestFit="1" customWidth="1"/>
    <col min="8" max="8" width="10.5703125" bestFit="1" customWidth="1"/>
    <col min="12" max="12" width="10.7109375" bestFit="1" customWidth="1"/>
    <col min="14" max="14" width="9.710937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F1" t="s">
        <v>25</v>
      </c>
      <c r="G1" s="1">
        <f ca="1">+TODAY()</f>
        <v>41403</v>
      </c>
      <c r="J1" t="s">
        <v>23</v>
      </c>
      <c r="L1" s="1">
        <v>41410</v>
      </c>
      <c r="M1" t="s">
        <v>24</v>
      </c>
      <c r="N1" s="1">
        <v>41401</v>
      </c>
    </row>
    <row r="2" spans="1:14">
      <c r="A2" s="1">
        <v>41323</v>
      </c>
      <c r="B2">
        <v>72012</v>
      </c>
      <c r="C2">
        <v>5905</v>
      </c>
      <c r="D2" s="20">
        <v>3</v>
      </c>
    </row>
    <row r="3" spans="1:14">
      <c r="A3" s="1">
        <v>41347</v>
      </c>
      <c r="B3">
        <v>72012</v>
      </c>
      <c r="C3">
        <v>5905</v>
      </c>
      <c r="D3" s="2">
        <v>4</v>
      </c>
      <c r="H3" s="11">
        <f>+SUM(D2:D93)+D96+D103+D120-D58-D73-D77-D81-D85-D90-D91</f>
        <v>454</v>
      </c>
      <c r="I3" s="2" t="s">
        <v>7</v>
      </c>
      <c r="J3" s="2"/>
    </row>
    <row r="4" spans="1:14">
      <c r="A4" s="1">
        <v>41378</v>
      </c>
      <c r="B4" s="5">
        <v>72012</v>
      </c>
      <c r="C4" s="5">
        <v>5905</v>
      </c>
      <c r="D4" s="5">
        <v>5</v>
      </c>
      <c r="H4" s="11">
        <f>+SUM(D94:D170)+D58+D73+D77+D81+D85+D90+D91-D96-D103-D120</f>
        <v>370</v>
      </c>
      <c r="I4" t="s">
        <v>8</v>
      </c>
    </row>
    <row r="5" spans="1:14">
      <c r="A5" s="1">
        <v>41408</v>
      </c>
      <c r="B5">
        <v>72012</v>
      </c>
      <c r="C5">
        <v>5905</v>
      </c>
      <c r="D5">
        <v>7</v>
      </c>
      <c r="H5" s="12">
        <f>+H3+H4</f>
        <v>824</v>
      </c>
      <c r="I5" s="7" t="s">
        <v>6</v>
      </c>
      <c r="J5" s="7"/>
      <c r="K5" s="7"/>
      <c r="L5">
        <f>+SUM(D2:D995)</f>
        <v>824</v>
      </c>
      <c r="M5" t="str">
        <f>IF(H5=L5,"ok","Faute")</f>
        <v>ok</v>
      </c>
      <c r="N5">
        <f>+L5-H5</f>
        <v>0</v>
      </c>
    </row>
    <row r="6" spans="1:14">
      <c r="A6" s="1">
        <v>41333</v>
      </c>
      <c r="B6">
        <v>62587</v>
      </c>
      <c r="C6">
        <v>6557</v>
      </c>
      <c r="D6" s="2">
        <v>6</v>
      </c>
      <c r="H6" s="8">
        <f>(+H3/H5)*100</f>
        <v>55.097087378640772</v>
      </c>
      <c r="I6" s="7" t="s">
        <v>9</v>
      </c>
      <c r="J6" s="7"/>
      <c r="K6" s="7"/>
    </row>
    <row r="7" spans="1:14">
      <c r="A7" s="1">
        <v>41365</v>
      </c>
      <c r="B7" s="2">
        <v>62587</v>
      </c>
      <c r="C7" s="2">
        <v>6557</v>
      </c>
      <c r="D7" s="2">
        <v>5</v>
      </c>
    </row>
    <row r="8" spans="1:14">
      <c r="A8" s="1">
        <v>41334</v>
      </c>
      <c r="B8">
        <v>115125</v>
      </c>
      <c r="C8">
        <v>6581</v>
      </c>
      <c r="D8" s="2">
        <v>4</v>
      </c>
    </row>
    <row r="9" spans="1:14">
      <c r="A9" s="1">
        <v>41365</v>
      </c>
      <c r="B9">
        <v>115125</v>
      </c>
      <c r="C9">
        <v>6581</v>
      </c>
      <c r="D9" s="2">
        <v>5</v>
      </c>
    </row>
    <row r="10" spans="1:14">
      <c r="A10" s="1">
        <v>41395</v>
      </c>
      <c r="B10">
        <v>115125</v>
      </c>
      <c r="C10">
        <v>6581</v>
      </c>
      <c r="D10" s="2">
        <v>6</v>
      </c>
      <c r="H10" s="9">
        <f>+SUM(D2:D93)+D96+D103+D120-D58-D73-D77-D81-D85-D90-D91</f>
        <v>454</v>
      </c>
      <c r="I10" t="s">
        <v>10</v>
      </c>
    </row>
    <row r="11" spans="1:14">
      <c r="A11" s="1">
        <v>41426</v>
      </c>
      <c r="B11">
        <v>115125</v>
      </c>
      <c r="C11">
        <v>6581</v>
      </c>
      <c r="D11">
        <v>7</v>
      </c>
      <c r="H11" s="9">
        <f>+D58+D73+D77+D81+D85+D90+D91</f>
        <v>32</v>
      </c>
      <c r="I11" t="s">
        <v>11</v>
      </c>
    </row>
    <row r="12" spans="1:14">
      <c r="A12" s="1">
        <v>41456</v>
      </c>
      <c r="B12">
        <v>115125</v>
      </c>
      <c r="C12">
        <v>6581</v>
      </c>
      <c r="D12">
        <v>8</v>
      </c>
      <c r="H12" s="6">
        <f>+H10/(SUM(H10+H11))</f>
        <v>0.93415637860082301</v>
      </c>
      <c r="I12" s="7" t="s">
        <v>12</v>
      </c>
      <c r="J12" s="7"/>
      <c r="K12" s="7"/>
    </row>
    <row r="13" spans="1:14">
      <c r="A13" s="1">
        <v>41334</v>
      </c>
      <c r="B13">
        <v>115125</v>
      </c>
      <c r="C13">
        <v>6582</v>
      </c>
      <c r="D13" s="2">
        <v>9</v>
      </c>
    </row>
    <row r="14" spans="1:14">
      <c r="A14" s="1">
        <v>41365</v>
      </c>
      <c r="B14">
        <v>115125</v>
      </c>
      <c r="C14">
        <v>6582</v>
      </c>
      <c r="D14" s="2">
        <v>0</v>
      </c>
      <c r="G14" s="3" t="s">
        <v>17</v>
      </c>
      <c r="H14" s="2" t="s">
        <v>22</v>
      </c>
      <c r="I14" s="2" t="s">
        <v>28</v>
      </c>
      <c r="J14" s="2"/>
      <c r="K14" s="2"/>
      <c r="L14" s="2"/>
      <c r="M14" s="2"/>
      <c r="N14" s="2"/>
    </row>
    <row r="15" spans="1:14">
      <c r="A15" s="1">
        <v>41395</v>
      </c>
      <c r="B15">
        <v>115125</v>
      </c>
      <c r="C15">
        <v>6582</v>
      </c>
      <c r="D15" s="2">
        <v>8</v>
      </c>
      <c r="G15" s="3" t="s">
        <v>17</v>
      </c>
      <c r="H15" s="10" t="s">
        <v>18</v>
      </c>
      <c r="I15" s="10" t="s">
        <v>15</v>
      </c>
      <c r="J15" s="10"/>
      <c r="K15" s="10"/>
      <c r="L15" s="10"/>
      <c r="M15" s="10"/>
      <c r="N15" s="10"/>
    </row>
    <row r="16" spans="1:14">
      <c r="A16" s="1">
        <v>41426</v>
      </c>
      <c r="B16">
        <v>115125</v>
      </c>
      <c r="C16">
        <v>6582</v>
      </c>
      <c r="D16">
        <v>7</v>
      </c>
      <c r="G16" s="3"/>
      <c r="H16" s="10"/>
      <c r="I16" s="10" t="s">
        <v>16</v>
      </c>
      <c r="J16" s="10"/>
      <c r="K16" s="10"/>
      <c r="L16" s="10"/>
      <c r="M16" s="10"/>
      <c r="N16" s="10"/>
    </row>
    <row r="17" spans="1:14">
      <c r="A17" s="1">
        <v>41456</v>
      </c>
      <c r="B17">
        <v>115125</v>
      </c>
      <c r="C17">
        <v>6582</v>
      </c>
      <c r="D17">
        <v>6</v>
      </c>
      <c r="G17" s="3" t="s">
        <v>19</v>
      </c>
      <c r="H17" s="4" t="s">
        <v>20</v>
      </c>
      <c r="I17" s="4" t="s">
        <v>21</v>
      </c>
      <c r="J17" s="4"/>
      <c r="K17" s="4"/>
      <c r="L17" s="4"/>
      <c r="M17" s="4"/>
      <c r="N17" s="4"/>
    </row>
    <row r="18" spans="1:14">
      <c r="A18" s="1">
        <v>41365</v>
      </c>
      <c r="B18">
        <v>52633</v>
      </c>
      <c r="C18">
        <v>6822</v>
      </c>
      <c r="D18" s="2">
        <v>5</v>
      </c>
    </row>
    <row r="19" spans="1:14" ht="16.5">
      <c r="A19" s="1">
        <v>41395</v>
      </c>
      <c r="B19">
        <v>52633</v>
      </c>
      <c r="C19">
        <v>6822</v>
      </c>
      <c r="D19" s="2">
        <v>4</v>
      </c>
      <c r="H19" s="16" t="s">
        <v>26</v>
      </c>
      <c r="I19" s="17"/>
      <c r="J19" s="17"/>
      <c r="K19" s="18"/>
      <c r="L19" s="19">
        <f>SUM(IF(FREQUENCY(B2:B1000,B2:B1000)&gt;0,1,""))</f>
        <v>57</v>
      </c>
    </row>
    <row r="20" spans="1:14">
      <c r="A20" s="1">
        <v>41424</v>
      </c>
      <c r="B20">
        <v>52633</v>
      </c>
      <c r="C20">
        <v>6822</v>
      </c>
      <c r="D20">
        <v>3</v>
      </c>
      <c r="H20" s="13" t="s">
        <v>27</v>
      </c>
      <c r="I20" s="14"/>
      <c r="J20" s="14"/>
      <c r="K20" s="14"/>
      <c r="L20" s="15"/>
    </row>
    <row r="21" spans="1:14">
      <c r="A21" s="1">
        <v>41348</v>
      </c>
      <c r="B21">
        <v>154636</v>
      </c>
      <c r="C21">
        <v>6941</v>
      </c>
      <c r="D21" s="2">
        <v>4</v>
      </c>
    </row>
    <row r="22" spans="1:14">
      <c r="A22" s="1">
        <v>41348</v>
      </c>
      <c r="B22">
        <v>154636</v>
      </c>
      <c r="C22">
        <v>6942</v>
      </c>
      <c r="D22" s="2">
        <v>5</v>
      </c>
    </row>
    <row r="23" spans="1:14">
      <c r="A23" s="1">
        <v>41379</v>
      </c>
      <c r="B23">
        <v>154636</v>
      </c>
      <c r="C23">
        <v>6944</v>
      </c>
      <c r="D23" s="2">
        <v>6</v>
      </c>
    </row>
    <row r="24" spans="1:14">
      <c r="A24" s="1">
        <v>41409</v>
      </c>
      <c r="B24">
        <v>154636</v>
      </c>
      <c r="C24">
        <v>6944</v>
      </c>
      <c r="D24">
        <v>7</v>
      </c>
    </row>
    <row r="25" spans="1:14">
      <c r="A25" s="1">
        <v>41379</v>
      </c>
      <c r="B25">
        <v>154636</v>
      </c>
      <c r="C25">
        <v>6945</v>
      </c>
      <c r="D25" s="2">
        <v>8</v>
      </c>
    </row>
    <row r="26" spans="1:14">
      <c r="A26" s="1">
        <v>41409</v>
      </c>
      <c r="B26">
        <v>154636</v>
      </c>
      <c r="C26">
        <v>6945</v>
      </c>
      <c r="D26">
        <v>9</v>
      </c>
    </row>
    <row r="27" spans="1:14">
      <c r="A27" s="1">
        <v>41440</v>
      </c>
      <c r="B27">
        <v>154636</v>
      </c>
      <c r="C27">
        <v>6952</v>
      </c>
      <c r="D27">
        <v>6</v>
      </c>
    </row>
    <row r="28" spans="1:14">
      <c r="A28" s="1">
        <v>41362</v>
      </c>
      <c r="B28">
        <v>108507</v>
      </c>
      <c r="C28">
        <v>7029</v>
      </c>
      <c r="D28" s="5">
        <v>5</v>
      </c>
    </row>
    <row r="29" spans="1:14">
      <c r="A29" s="1">
        <v>41394</v>
      </c>
      <c r="B29">
        <v>108507</v>
      </c>
      <c r="C29">
        <v>7029</v>
      </c>
      <c r="D29" s="5">
        <v>4</v>
      </c>
    </row>
    <row r="30" spans="1:14">
      <c r="A30" s="1">
        <v>41425</v>
      </c>
      <c r="B30">
        <v>108507</v>
      </c>
      <c r="C30">
        <v>7029</v>
      </c>
      <c r="D30">
        <v>3</v>
      </c>
    </row>
    <row r="31" spans="1:14">
      <c r="A31" s="1">
        <v>41339</v>
      </c>
      <c r="B31">
        <v>31643</v>
      </c>
      <c r="C31">
        <v>7089</v>
      </c>
      <c r="D31" s="2">
        <v>4</v>
      </c>
    </row>
    <row r="32" spans="1:14">
      <c r="A32" s="1">
        <v>41355</v>
      </c>
      <c r="B32">
        <v>31643</v>
      </c>
      <c r="C32">
        <v>7090</v>
      </c>
      <c r="D32" s="2">
        <v>5</v>
      </c>
    </row>
    <row r="33" spans="1:4">
      <c r="A33" s="1">
        <v>41337</v>
      </c>
      <c r="B33">
        <v>138475</v>
      </c>
      <c r="C33">
        <v>7198</v>
      </c>
      <c r="D33" s="2">
        <v>6</v>
      </c>
    </row>
    <row r="34" spans="1:4">
      <c r="A34" s="1">
        <v>41368</v>
      </c>
      <c r="B34">
        <v>138475</v>
      </c>
      <c r="C34">
        <v>7198</v>
      </c>
      <c r="D34" s="2">
        <v>7</v>
      </c>
    </row>
    <row r="35" spans="1:4">
      <c r="A35" s="1">
        <v>41398</v>
      </c>
      <c r="B35">
        <v>138475</v>
      </c>
      <c r="C35">
        <v>7198</v>
      </c>
      <c r="D35" s="2">
        <v>5</v>
      </c>
    </row>
    <row r="36" spans="1:4">
      <c r="A36" s="1">
        <v>41397</v>
      </c>
      <c r="B36">
        <v>63136</v>
      </c>
      <c r="C36">
        <v>7230</v>
      </c>
      <c r="D36" s="4">
        <v>4</v>
      </c>
    </row>
    <row r="37" spans="1:4">
      <c r="A37" s="1">
        <v>41397</v>
      </c>
      <c r="B37">
        <v>63136</v>
      </c>
      <c r="C37">
        <v>7232</v>
      </c>
      <c r="D37" s="4">
        <v>6</v>
      </c>
    </row>
    <row r="38" spans="1:4">
      <c r="A38" s="1">
        <v>41348</v>
      </c>
      <c r="B38">
        <v>109306</v>
      </c>
      <c r="C38">
        <v>7305</v>
      </c>
      <c r="D38" s="2">
        <v>7</v>
      </c>
    </row>
    <row r="39" spans="1:4">
      <c r="A39" s="1">
        <v>41394</v>
      </c>
      <c r="B39">
        <v>109306</v>
      </c>
      <c r="C39">
        <v>7305</v>
      </c>
      <c r="D39" s="2">
        <v>8</v>
      </c>
    </row>
    <row r="40" spans="1:4">
      <c r="A40" s="1">
        <v>41347</v>
      </c>
      <c r="B40">
        <v>107959</v>
      </c>
      <c r="C40">
        <v>7352</v>
      </c>
      <c r="D40" s="2">
        <v>9</v>
      </c>
    </row>
    <row r="41" spans="1:4">
      <c r="A41" s="1">
        <v>41364</v>
      </c>
      <c r="B41">
        <v>107959</v>
      </c>
      <c r="C41">
        <v>7352</v>
      </c>
      <c r="D41" s="2">
        <v>6</v>
      </c>
    </row>
    <row r="42" spans="1:4">
      <c r="A42" s="1">
        <v>41394</v>
      </c>
      <c r="B42">
        <v>107959</v>
      </c>
      <c r="C42">
        <v>7352</v>
      </c>
      <c r="D42" s="2">
        <v>5</v>
      </c>
    </row>
    <row r="43" spans="1:4">
      <c r="A43" s="1">
        <v>41426</v>
      </c>
      <c r="B43">
        <v>109546</v>
      </c>
      <c r="C43">
        <v>7380</v>
      </c>
      <c r="D43">
        <v>4</v>
      </c>
    </row>
    <row r="44" spans="1:4">
      <c r="A44" s="1">
        <v>41426</v>
      </c>
      <c r="B44">
        <v>109546</v>
      </c>
      <c r="C44">
        <v>7384</v>
      </c>
      <c r="D44">
        <v>3</v>
      </c>
    </row>
    <row r="45" spans="1:4">
      <c r="A45" s="1">
        <v>41394</v>
      </c>
      <c r="B45">
        <v>158766</v>
      </c>
      <c r="C45">
        <v>7391</v>
      </c>
      <c r="D45" s="4">
        <v>4</v>
      </c>
    </row>
    <row r="46" spans="1:4">
      <c r="A46" s="1">
        <v>41465</v>
      </c>
      <c r="B46">
        <v>158766</v>
      </c>
      <c r="C46">
        <v>7391</v>
      </c>
      <c r="D46">
        <v>5</v>
      </c>
    </row>
    <row r="47" spans="1:4">
      <c r="A47" s="1">
        <v>41367</v>
      </c>
      <c r="B47">
        <v>120846</v>
      </c>
      <c r="C47">
        <v>7490</v>
      </c>
      <c r="D47" s="2">
        <v>6</v>
      </c>
    </row>
    <row r="48" spans="1:4">
      <c r="A48" s="1">
        <v>41320</v>
      </c>
      <c r="B48">
        <v>130216</v>
      </c>
      <c r="C48">
        <v>7493</v>
      </c>
      <c r="D48" s="2">
        <v>7</v>
      </c>
    </row>
    <row r="49" spans="1:4">
      <c r="A49" s="1">
        <v>41348</v>
      </c>
      <c r="B49">
        <v>130216</v>
      </c>
      <c r="C49">
        <v>7493</v>
      </c>
      <c r="D49" s="2">
        <v>8</v>
      </c>
    </row>
    <row r="50" spans="1:4">
      <c r="A50" s="1">
        <v>41379</v>
      </c>
      <c r="B50" s="4">
        <v>130216</v>
      </c>
      <c r="C50" s="4">
        <v>7493</v>
      </c>
      <c r="D50" s="4">
        <v>7</v>
      </c>
    </row>
    <row r="51" spans="1:4">
      <c r="A51" s="1">
        <v>41409</v>
      </c>
      <c r="B51" s="10">
        <v>130216</v>
      </c>
      <c r="C51" s="10">
        <v>7493</v>
      </c>
      <c r="D51" s="10">
        <v>6</v>
      </c>
    </row>
    <row r="52" spans="1:4">
      <c r="A52" s="1">
        <v>41440</v>
      </c>
      <c r="B52">
        <v>130216</v>
      </c>
      <c r="C52">
        <v>7493</v>
      </c>
      <c r="D52">
        <v>5</v>
      </c>
    </row>
    <row r="53" spans="1:4">
      <c r="A53" s="1">
        <v>41459</v>
      </c>
      <c r="B53">
        <v>130216</v>
      </c>
      <c r="C53">
        <v>7493</v>
      </c>
      <c r="D53">
        <v>4</v>
      </c>
    </row>
    <row r="54" spans="1:4">
      <c r="A54" s="1">
        <v>41365</v>
      </c>
      <c r="B54">
        <v>156422</v>
      </c>
      <c r="C54">
        <v>7509</v>
      </c>
      <c r="D54" s="2">
        <v>3</v>
      </c>
    </row>
    <row r="55" spans="1:4">
      <c r="A55" s="1">
        <v>41365</v>
      </c>
      <c r="B55">
        <v>156422</v>
      </c>
      <c r="C55">
        <v>7537</v>
      </c>
      <c r="D55" s="2">
        <v>4</v>
      </c>
    </row>
    <row r="56" spans="1:4">
      <c r="A56" s="1">
        <v>41339</v>
      </c>
      <c r="B56">
        <v>52633</v>
      </c>
      <c r="C56">
        <v>7541</v>
      </c>
      <c r="D56" s="2">
        <v>5</v>
      </c>
    </row>
    <row r="57" spans="1:4">
      <c r="A57" s="1">
        <v>41371</v>
      </c>
      <c r="B57">
        <v>90491</v>
      </c>
      <c r="C57">
        <v>7573</v>
      </c>
      <c r="D57" s="2">
        <v>6</v>
      </c>
    </row>
    <row r="58" spans="1:4">
      <c r="A58" s="1">
        <v>41455</v>
      </c>
      <c r="B58">
        <v>90491</v>
      </c>
      <c r="C58">
        <v>7573</v>
      </c>
      <c r="D58">
        <v>7</v>
      </c>
    </row>
    <row r="59" spans="1:4">
      <c r="A59" s="1">
        <v>41365</v>
      </c>
      <c r="B59">
        <v>89391</v>
      </c>
      <c r="C59">
        <v>7633</v>
      </c>
      <c r="D59" s="2">
        <v>6</v>
      </c>
    </row>
    <row r="60" spans="1:4">
      <c r="A60" s="1">
        <v>41395</v>
      </c>
      <c r="B60">
        <v>89391</v>
      </c>
      <c r="C60">
        <v>7633</v>
      </c>
      <c r="D60" s="2">
        <v>5</v>
      </c>
    </row>
    <row r="61" spans="1:4">
      <c r="A61" s="1">
        <v>41348</v>
      </c>
      <c r="B61">
        <v>120445</v>
      </c>
      <c r="C61">
        <v>7655</v>
      </c>
      <c r="D61" s="2">
        <v>4</v>
      </c>
    </row>
    <row r="62" spans="1:4">
      <c r="A62" s="1">
        <v>41431</v>
      </c>
      <c r="B62">
        <v>120445</v>
      </c>
      <c r="C62">
        <v>7655</v>
      </c>
      <c r="D62">
        <v>4</v>
      </c>
    </row>
    <row r="63" spans="1:4">
      <c r="A63" s="1">
        <v>41343</v>
      </c>
      <c r="B63">
        <v>157298</v>
      </c>
      <c r="C63">
        <v>7687</v>
      </c>
      <c r="D63" s="2">
        <v>3</v>
      </c>
    </row>
    <row r="64" spans="1:4">
      <c r="A64" s="1">
        <v>41374</v>
      </c>
      <c r="B64">
        <v>157298</v>
      </c>
      <c r="C64">
        <v>7687</v>
      </c>
      <c r="D64" s="2">
        <v>4</v>
      </c>
    </row>
    <row r="65" spans="1:5">
      <c r="A65" s="1">
        <v>41404</v>
      </c>
      <c r="B65">
        <v>157298</v>
      </c>
      <c r="C65">
        <v>7687</v>
      </c>
      <c r="D65">
        <v>3</v>
      </c>
    </row>
    <row r="66" spans="1:5">
      <c r="A66" s="1">
        <v>41435</v>
      </c>
      <c r="B66">
        <v>157298</v>
      </c>
      <c r="C66">
        <v>7687</v>
      </c>
      <c r="D66">
        <v>4</v>
      </c>
      <c r="E66" s="10"/>
    </row>
    <row r="67" spans="1:5">
      <c r="A67" s="1">
        <v>41465</v>
      </c>
      <c r="B67">
        <v>157298</v>
      </c>
      <c r="C67">
        <v>7687</v>
      </c>
      <c r="D67">
        <v>5</v>
      </c>
    </row>
    <row r="68" spans="1:5">
      <c r="A68" s="1">
        <v>41334</v>
      </c>
      <c r="B68">
        <v>142669</v>
      </c>
      <c r="C68">
        <v>7693</v>
      </c>
      <c r="D68" s="2">
        <v>6</v>
      </c>
    </row>
    <row r="69" spans="1:5">
      <c r="A69" s="1">
        <v>41365</v>
      </c>
      <c r="B69">
        <v>142669</v>
      </c>
      <c r="C69">
        <v>7693</v>
      </c>
      <c r="D69" s="2">
        <v>7</v>
      </c>
    </row>
    <row r="70" spans="1:5">
      <c r="A70" s="1">
        <v>41395</v>
      </c>
      <c r="B70">
        <v>142669</v>
      </c>
      <c r="C70">
        <v>7693</v>
      </c>
      <c r="D70" s="2">
        <v>6</v>
      </c>
    </row>
    <row r="71" spans="1:5">
      <c r="A71" s="1">
        <v>41382</v>
      </c>
      <c r="B71">
        <v>115177</v>
      </c>
      <c r="C71">
        <v>7737</v>
      </c>
      <c r="D71" s="2">
        <v>5</v>
      </c>
    </row>
    <row r="72" spans="1:5">
      <c r="A72" s="1">
        <v>41425</v>
      </c>
      <c r="B72">
        <v>115177</v>
      </c>
      <c r="C72">
        <v>7737</v>
      </c>
      <c r="D72">
        <v>4</v>
      </c>
    </row>
    <row r="73" spans="1:5">
      <c r="A73" s="1">
        <v>41334</v>
      </c>
      <c r="B73">
        <v>109054</v>
      </c>
      <c r="C73">
        <v>7788</v>
      </c>
      <c r="D73" s="2">
        <v>5</v>
      </c>
    </row>
    <row r="74" spans="1:5">
      <c r="A74" s="1">
        <v>41365</v>
      </c>
      <c r="B74">
        <v>109054</v>
      </c>
      <c r="C74">
        <v>7788</v>
      </c>
      <c r="D74" s="2">
        <v>6</v>
      </c>
    </row>
    <row r="75" spans="1:5">
      <c r="A75" s="1">
        <v>41334</v>
      </c>
      <c r="B75">
        <v>109054</v>
      </c>
      <c r="C75">
        <v>7789</v>
      </c>
      <c r="D75" s="2">
        <v>5</v>
      </c>
    </row>
    <row r="76" spans="1:5">
      <c r="A76" s="1">
        <v>41365</v>
      </c>
      <c r="B76">
        <v>109054</v>
      </c>
      <c r="C76">
        <v>7789</v>
      </c>
      <c r="D76" s="2">
        <v>4</v>
      </c>
    </row>
    <row r="77" spans="1:5">
      <c r="A77" s="1">
        <v>41365</v>
      </c>
      <c r="B77">
        <v>109054</v>
      </c>
      <c r="C77">
        <v>7790</v>
      </c>
      <c r="D77" s="2">
        <v>3</v>
      </c>
    </row>
    <row r="78" spans="1:5">
      <c r="A78" s="1">
        <v>41395</v>
      </c>
      <c r="B78">
        <v>109054</v>
      </c>
      <c r="C78">
        <v>7805</v>
      </c>
      <c r="D78" s="4">
        <v>4</v>
      </c>
    </row>
    <row r="79" spans="1:5">
      <c r="A79" s="1">
        <v>41426</v>
      </c>
      <c r="B79">
        <v>109054</v>
      </c>
      <c r="C79">
        <v>7805</v>
      </c>
      <c r="D79">
        <v>5</v>
      </c>
    </row>
    <row r="80" spans="1:5">
      <c r="A80" s="1">
        <v>41390</v>
      </c>
      <c r="B80">
        <v>97422</v>
      </c>
      <c r="C80">
        <v>7835</v>
      </c>
      <c r="D80" s="2">
        <v>6</v>
      </c>
    </row>
    <row r="81" spans="1:4">
      <c r="A81" s="1">
        <v>41424</v>
      </c>
      <c r="B81">
        <v>97422</v>
      </c>
      <c r="C81">
        <v>7835</v>
      </c>
      <c r="D81">
        <v>5</v>
      </c>
    </row>
    <row r="82" spans="1:4">
      <c r="A82" s="1">
        <v>41309</v>
      </c>
      <c r="B82">
        <v>155019</v>
      </c>
      <c r="C82">
        <v>7846</v>
      </c>
      <c r="D82" s="2">
        <v>4</v>
      </c>
    </row>
    <row r="83" spans="1:4">
      <c r="A83" s="1">
        <v>41353</v>
      </c>
      <c r="B83" s="2">
        <v>155019</v>
      </c>
      <c r="C83" s="2">
        <v>7846</v>
      </c>
      <c r="D83" s="2">
        <v>3</v>
      </c>
    </row>
    <row r="84" spans="1:4">
      <c r="A84" s="1">
        <v>41323</v>
      </c>
      <c r="B84">
        <v>157957</v>
      </c>
      <c r="C84">
        <v>7857</v>
      </c>
      <c r="D84" s="2">
        <v>4</v>
      </c>
    </row>
    <row r="85" spans="1:4">
      <c r="A85" s="1">
        <v>41363</v>
      </c>
      <c r="B85" s="2">
        <v>157957</v>
      </c>
      <c r="C85" s="2">
        <v>7857</v>
      </c>
      <c r="D85" s="2">
        <v>5</v>
      </c>
    </row>
    <row r="86" spans="1:4">
      <c r="A86" s="1">
        <v>41394</v>
      </c>
      <c r="B86">
        <v>157957</v>
      </c>
      <c r="C86">
        <v>7857</v>
      </c>
      <c r="D86" s="4">
        <v>6</v>
      </c>
    </row>
    <row r="87" spans="1:4">
      <c r="A87" s="1">
        <v>41424</v>
      </c>
      <c r="B87">
        <v>157957</v>
      </c>
      <c r="C87">
        <v>7857</v>
      </c>
      <c r="D87">
        <v>5</v>
      </c>
    </row>
    <row r="88" spans="1:4">
      <c r="A88" s="1">
        <v>41394</v>
      </c>
      <c r="B88">
        <v>158201</v>
      </c>
      <c r="C88">
        <v>7869</v>
      </c>
      <c r="D88" s="2">
        <v>4</v>
      </c>
    </row>
    <row r="89" spans="1:4">
      <c r="A89" s="1">
        <v>41394</v>
      </c>
      <c r="B89">
        <v>158201</v>
      </c>
      <c r="C89">
        <v>7869</v>
      </c>
      <c r="D89" s="2">
        <v>3</v>
      </c>
    </row>
    <row r="90" spans="1:4">
      <c r="A90" s="1">
        <v>41424</v>
      </c>
      <c r="B90">
        <v>158201</v>
      </c>
      <c r="C90">
        <v>7869</v>
      </c>
      <c r="D90">
        <v>3</v>
      </c>
    </row>
    <row r="91" spans="1:4">
      <c r="A91" s="1">
        <v>41435</v>
      </c>
      <c r="B91">
        <v>158201</v>
      </c>
      <c r="C91">
        <v>7869</v>
      </c>
      <c r="D91">
        <v>4</v>
      </c>
    </row>
    <row r="92" spans="1:4">
      <c r="A92" s="1">
        <v>41333</v>
      </c>
      <c r="B92">
        <v>71270</v>
      </c>
      <c r="C92">
        <v>7915</v>
      </c>
      <c r="D92" s="2">
        <v>5</v>
      </c>
    </row>
    <row r="93" spans="1:4">
      <c r="A93" s="1">
        <v>41364</v>
      </c>
      <c r="B93" s="5">
        <v>71270</v>
      </c>
      <c r="C93" s="5">
        <v>7915</v>
      </c>
      <c r="D93" s="5">
        <v>4</v>
      </c>
    </row>
    <row r="94" spans="1:4">
      <c r="A94" s="1">
        <v>41394</v>
      </c>
      <c r="B94" s="2">
        <v>71270</v>
      </c>
      <c r="C94" s="2">
        <v>7915</v>
      </c>
      <c r="D94" s="2">
        <v>3</v>
      </c>
    </row>
    <row r="95" spans="1:4">
      <c r="A95" s="1">
        <v>41425</v>
      </c>
      <c r="B95">
        <v>71270</v>
      </c>
      <c r="C95">
        <v>7915</v>
      </c>
      <c r="D95" s="2">
        <v>4</v>
      </c>
    </row>
    <row r="96" spans="1:4">
      <c r="A96" s="1">
        <v>41388</v>
      </c>
      <c r="B96">
        <v>125442</v>
      </c>
      <c r="C96">
        <v>7962</v>
      </c>
      <c r="D96" s="2">
        <v>5</v>
      </c>
    </row>
    <row r="97" spans="1:4">
      <c r="A97" s="1">
        <v>41425</v>
      </c>
      <c r="B97">
        <v>125442</v>
      </c>
      <c r="C97">
        <v>7962</v>
      </c>
      <c r="D97">
        <v>4</v>
      </c>
    </row>
    <row r="98" spans="1:4">
      <c r="A98" s="1">
        <v>41356</v>
      </c>
      <c r="B98">
        <v>158567</v>
      </c>
      <c r="C98">
        <v>7963</v>
      </c>
      <c r="D98" s="2">
        <v>3</v>
      </c>
    </row>
    <row r="99" spans="1:4">
      <c r="A99" s="1">
        <v>41426</v>
      </c>
      <c r="B99">
        <v>158567</v>
      </c>
      <c r="C99">
        <v>7963</v>
      </c>
      <c r="D99">
        <v>4</v>
      </c>
    </row>
    <row r="100" spans="1:4">
      <c r="A100" s="1">
        <v>41356</v>
      </c>
      <c r="B100">
        <v>158567</v>
      </c>
      <c r="C100">
        <v>7964</v>
      </c>
      <c r="D100" s="2">
        <v>5</v>
      </c>
    </row>
    <row r="101" spans="1:4">
      <c r="A101" s="1">
        <v>41426</v>
      </c>
      <c r="B101">
        <v>158567</v>
      </c>
      <c r="C101">
        <v>7964</v>
      </c>
      <c r="D101">
        <v>4</v>
      </c>
    </row>
    <row r="102" spans="1:4">
      <c r="A102" s="1">
        <v>41356</v>
      </c>
      <c r="B102">
        <v>158567</v>
      </c>
      <c r="C102">
        <v>7965</v>
      </c>
      <c r="D102" s="2">
        <v>3</v>
      </c>
    </row>
    <row r="103" spans="1:4">
      <c r="A103" s="1">
        <v>41426</v>
      </c>
      <c r="B103">
        <v>158567</v>
      </c>
      <c r="C103">
        <v>7965</v>
      </c>
      <c r="D103">
        <v>4</v>
      </c>
    </row>
    <row r="104" spans="1:4">
      <c r="A104" s="1">
        <v>41348</v>
      </c>
      <c r="B104" s="2">
        <v>158261</v>
      </c>
      <c r="C104" s="2">
        <v>7972</v>
      </c>
      <c r="D104" s="2">
        <v>5</v>
      </c>
    </row>
    <row r="105" spans="1:4">
      <c r="A105" s="1">
        <v>41379</v>
      </c>
      <c r="B105" s="2">
        <v>158261</v>
      </c>
      <c r="C105" s="2">
        <v>7972</v>
      </c>
      <c r="D105" s="2">
        <v>4</v>
      </c>
    </row>
    <row r="106" spans="1:4">
      <c r="A106" s="1">
        <v>41409</v>
      </c>
      <c r="B106">
        <v>158261</v>
      </c>
      <c r="C106">
        <v>7972</v>
      </c>
      <c r="D106">
        <v>3</v>
      </c>
    </row>
    <row r="107" spans="1:4">
      <c r="A107" s="1">
        <v>41365</v>
      </c>
      <c r="B107">
        <v>158829</v>
      </c>
      <c r="C107">
        <v>8011</v>
      </c>
      <c r="D107" s="2">
        <v>4</v>
      </c>
    </row>
    <row r="108" spans="1:4">
      <c r="A108" s="1">
        <v>41456</v>
      </c>
      <c r="B108">
        <v>158829</v>
      </c>
      <c r="C108">
        <v>8011</v>
      </c>
      <c r="D108">
        <v>5</v>
      </c>
    </row>
    <row r="109" spans="1:4">
      <c r="A109" s="1">
        <v>41374</v>
      </c>
      <c r="B109" s="2">
        <v>143246</v>
      </c>
      <c r="C109" s="2">
        <v>8023</v>
      </c>
      <c r="D109" s="2">
        <v>6</v>
      </c>
    </row>
    <row r="110" spans="1:4">
      <c r="A110" s="1">
        <v>41455</v>
      </c>
      <c r="B110">
        <v>143246</v>
      </c>
      <c r="C110">
        <v>8023</v>
      </c>
      <c r="D110">
        <v>5</v>
      </c>
    </row>
    <row r="111" spans="1:4">
      <c r="A111" s="1">
        <v>41394</v>
      </c>
      <c r="B111">
        <v>158585</v>
      </c>
      <c r="C111">
        <v>8024</v>
      </c>
      <c r="D111" s="2">
        <v>4</v>
      </c>
    </row>
    <row r="112" spans="1:4">
      <c r="A112" s="1">
        <v>41455</v>
      </c>
      <c r="B112">
        <v>158585</v>
      </c>
      <c r="C112">
        <v>8024</v>
      </c>
      <c r="D112">
        <v>3</v>
      </c>
    </row>
    <row r="113" spans="1:4">
      <c r="A113" s="1">
        <v>41363</v>
      </c>
      <c r="B113">
        <v>158896</v>
      </c>
      <c r="C113">
        <v>8123</v>
      </c>
      <c r="D113" s="2">
        <v>4</v>
      </c>
    </row>
    <row r="114" spans="1:4">
      <c r="A114" s="1">
        <v>41394</v>
      </c>
      <c r="B114">
        <v>158896</v>
      </c>
      <c r="C114">
        <v>8123</v>
      </c>
      <c r="D114" s="2">
        <v>5</v>
      </c>
    </row>
    <row r="115" spans="1:4">
      <c r="A115" s="1">
        <v>41409</v>
      </c>
      <c r="B115" s="2">
        <v>158896</v>
      </c>
      <c r="C115" s="2">
        <v>8123</v>
      </c>
      <c r="D115" s="2">
        <v>6</v>
      </c>
    </row>
    <row r="116" spans="1:4">
      <c r="A116" s="1">
        <v>41426</v>
      </c>
      <c r="B116">
        <v>158896</v>
      </c>
      <c r="C116">
        <v>8123</v>
      </c>
      <c r="D116">
        <v>7</v>
      </c>
    </row>
    <row r="117" spans="1:4">
      <c r="A117" s="1">
        <v>41365</v>
      </c>
      <c r="B117">
        <v>159223</v>
      </c>
      <c r="C117">
        <v>8143</v>
      </c>
      <c r="D117" s="2">
        <v>6</v>
      </c>
    </row>
    <row r="118" spans="1:4">
      <c r="A118" s="1">
        <v>41394</v>
      </c>
      <c r="B118">
        <v>159223</v>
      </c>
      <c r="C118">
        <v>8143</v>
      </c>
      <c r="D118" s="2">
        <v>5</v>
      </c>
    </row>
    <row r="119" spans="1:4">
      <c r="A119" s="1">
        <v>41425</v>
      </c>
      <c r="B119">
        <v>159223</v>
      </c>
      <c r="C119">
        <v>8143</v>
      </c>
      <c r="D119">
        <v>4</v>
      </c>
    </row>
    <row r="120" spans="1:4">
      <c r="A120" s="1">
        <v>41440</v>
      </c>
      <c r="B120">
        <v>159223</v>
      </c>
      <c r="C120">
        <v>8143</v>
      </c>
      <c r="D120">
        <v>3</v>
      </c>
    </row>
    <row r="121" spans="1:4">
      <c r="A121" s="1">
        <v>41391</v>
      </c>
      <c r="B121">
        <v>98922</v>
      </c>
      <c r="C121">
        <v>8150</v>
      </c>
      <c r="D121" s="2">
        <v>4</v>
      </c>
    </row>
    <row r="122" spans="1:4">
      <c r="A122" s="1">
        <v>41421</v>
      </c>
      <c r="B122">
        <v>98922</v>
      </c>
      <c r="C122">
        <v>8150</v>
      </c>
      <c r="D122">
        <v>5</v>
      </c>
    </row>
    <row r="123" spans="1:4">
      <c r="A123" s="1">
        <v>41452</v>
      </c>
      <c r="B123">
        <v>98922</v>
      </c>
      <c r="C123">
        <v>8150</v>
      </c>
      <c r="D123">
        <v>6</v>
      </c>
    </row>
    <row r="124" spans="1:4">
      <c r="A124" s="1">
        <v>41365</v>
      </c>
      <c r="B124">
        <v>157092</v>
      </c>
      <c r="C124">
        <v>8221</v>
      </c>
      <c r="D124" s="2">
        <v>7</v>
      </c>
    </row>
    <row r="125" spans="1:4">
      <c r="A125" s="1">
        <v>41395</v>
      </c>
      <c r="B125">
        <v>157092</v>
      </c>
      <c r="C125">
        <v>8221</v>
      </c>
      <c r="D125" s="2">
        <v>5</v>
      </c>
    </row>
    <row r="126" spans="1:4">
      <c r="A126" s="1">
        <v>41426</v>
      </c>
      <c r="B126">
        <v>157092</v>
      </c>
      <c r="C126">
        <v>8221</v>
      </c>
      <c r="D126">
        <v>4</v>
      </c>
    </row>
    <row r="127" spans="1:4">
      <c r="A127" s="1">
        <v>41455</v>
      </c>
      <c r="B127">
        <v>159493</v>
      </c>
      <c r="C127">
        <v>8230</v>
      </c>
      <c r="D127">
        <v>3</v>
      </c>
    </row>
    <row r="128" spans="1:4">
      <c r="A128" s="1">
        <v>41348</v>
      </c>
      <c r="B128">
        <v>159468</v>
      </c>
      <c r="C128">
        <v>8253</v>
      </c>
      <c r="D128" s="2">
        <v>4</v>
      </c>
    </row>
    <row r="129" spans="1:4">
      <c r="A129" s="1">
        <v>41414</v>
      </c>
      <c r="B129">
        <v>159468</v>
      </c>
      <c r="C129">
        <v>8253</v>
      </c>
      <c r="D129">
        <v>5</v>
      </c>
    </row>
    <row r="130" spans="1:4">
      <c r="A130" s="1">
        <v>41394</v>
      </c>
      <c r="B130">
        <v>138751</v>
      </c>
      <c r="C130">
        <v>8390</v>
      </c>
      <c r="D130" s="2">
        <v>6</v>
      </c>
    </row>
    <row r="131" spans="1:4">
      <c r="A131" s="1">
        <v>41455</v>
      </c>
      <c r="B131">
        <v>138751</v>
      </c>
      <c r="C131">
        <v>8390</v>
      </c>
      <c r="D131">
        <v>7</v>
      </c>
    </row>
    <row r="132" spans="1:4">
      <c r="A132" s="1">
        <v>41411</v>
      </c>
      <c r="B132">
        <v>159313</v>
      </c>
      <c r="C132">
        <v>8614</v>
      </c>
      <c r="D132">
        <v>5</v>
      </c>
    </row>
    <row r="133" spans="1:4">
      <c r="A133" s="1">
        <v>41394</v>
      </c>
      <c r="B133">
        <v>161277</v>
      </c>
      <c r="C133">
        <v>8967</v>
      </c>
      <c r="D133" s="4">
        <v>4</v>
      </c>
    </row>
    <row r="134" spans="1:4">
      <c r="A134" s="1">
        <v>41409</v>
      </c>
      <c r="B134" s="10">
        <v>161277</v>
      </c>
      <c r="C134" s="10">
        <v>8967</v>
      </c>
      <c r="D134" s="10">
        <v>5</v>
      </c>
    </row>
    <row r="135" spans="1:4">
      <c r="A135" s="1">
        <v>41440</v>
      </c>
      <c r="B135">
        <v>161277</v>
      </c>
      <c r="C135">
        <v>8967</v>
      </c>
      <c r="D135">
        <v>4</v>
      </c>
    </row>
    <row r="136" spans="1:4">
      <c r="A136" s="1">
        <v>41394</v>
      </c>
      <c r="B136">
        <v>161558</v>
      </c>
      <c r="C136">
        <v>9054</v>
      </c>
      <c r="D136" s="2">
        <v>3</v>
      </c>
    </row>
    <row r="137" spans="1:4">
      <c r="A137" s="1">
        <v>41424</v>
      </c>
      <c r="B137">
        <v>161558</v>
      </c>
      <c r="C137">
        <v>9054</v>
      </c>
      <c r="D137">
        <v>4</v>
      </c>
    </row>
    <row r="138" spans="1:4">
      <c r="A138" s="1">
        <v>41406</v>
      </c>
      <c r="B138">
        <v>161786</v>
      </c>
      <c r="C138">
        <v>9207</v>
      </c>
      <c r="D138" s="2">
        <v>5</v>
      </c>
    </row>
    <row r="139" spans="1:4">
      <c r="A139" s="1">
        <v>41437</v>
      </c>
      <c r="B139">
        <v>161786</v>
      </c>
      <c r="C139">
        <v>9207</v>
      </c>
      <c r="D139">
        <v>6</v>
      </c>
    </row>
    <row r="140" spans="1:4">
      <c r="A140" s="1">
        <v>41409</v>
      </c>
      <c r="B140">
        <v>161605</v>
      </c>
      <c r="C140">
        <v>9215</v>
      </c>
      <c r="D140">
        <v>5</v>
      </c>
    </row>
    <row r="141" spans="1:4">
      <c r="A141" s="1">
        <v>41418</v>
      </c>
      <c r="B141">
        <v>161605</v>
      </c>
      <c r="C141">
        <v>9215</v>
      </c>
      <c r="D141">
        <v>4</v>
      </c>
    </row>
    <row r="142" spans="1:4">
      <c r="A142" s="1">
        <v>41394</v>
      </c>
      <c r="B142">
        <v>114096</v>
      </c>
      <c r="C142">
        <v>9312</v>
      </c>
      <c r="D142" s="2">
        <v>3</v>
      </c>
    </row>
    <row r="143" spans="1:4">
      <c r="A143" s="1">
        <v>41455</v>
      </c>
      <c r="B143">
        <v>114096</v>
      </c>
      <c r="C143">
        <v>9312</v>
      </c>
      <c r="D143">
        <v>4</v>
      </c>
    </row>
    <row r="144" spans="1:4">
      <c r="A144" s="1">
        <v>41394</v>
      </c>
      <c r="B144">
        <v>127869</v>
      </c>
      <c r="C144">
        <v>9386</v>
      </c>
      <c r="D144" s="2">
        <v>5</v>
      </c>
    </row>
    <row r="145" spans="1:4">
      <c r="A145" s="1">
        <v>41424</v>
      </c>
      <c r="B145">
        <v>127869</v>
      </c>
      <c r="C145">
        <v>9386</v>
      </c>
      <c r="D145">
        <v>6</v>
      </c>
    </row>
    <row r="146" spans="1:4">
      <c r="A146" s="1">
        <v>41397</v>
      </c>
      <c r="B146">
        <v>120846</v>
      </c>
      <c r="C146">
        <v>9423</v>
      </c>
      <c r="D146" s="2">
        <v>5</v>
      </c>
    </row>
    <row r="147" spans="1:4">
      <c r="A147" s="1">
        <v>41428</v>
      </c>
      <c r="B147">
        <v>120846</v>
      </c>
      <c r="C147">
        <v>9423</v>
      </c>
      <c r="D147">
        <v>4</v>
      </c>
    </row>
    <row r="148" spans="1:4">
      <c r="A148" s="1">
        <v>41424</v>
      </c>
      <c r="B148">
        <v>90481</v>
      </c>
      <c r="C148">
        <v>9477</v>
      </c>
      <c r="D148">
        <v>3</v>
      </c>
    </row>
    <row r="149" spans="1:4">
      <c r="A149" s="1">
        <v>41455</v>
      </c>
      <c r="B149">
        <v>90481</v>
      </c>
      <c r="C149">
        <v>9477</v>
      </c>
      <c r="D149">
        <v>4</v>
      </c>
    </row>
    <row r="150" spans="1:4">
      <c r="A150" s="1">
        <v>41419</v>
      </c>
      <c r="B150">
        <v>162641</v>
      </c>
      <c r="C150">
        <v>9495</v>
      </c>
      <c r="D150">
        <v>5</v>
      </c>
    </row>
    <row r="151" spans="1:4">
      <c r="A151" s="1">
        <v>41455</v>
      </c>
      <c r="B151">
        <v>162641</v>
      </c>
      <c r="C151">
        <v>9495</v>
      </c>
      <c r="D151">
        <v>6</v>
      </c>
    </row>
    <row r="152" spans="1:4">
      <c r="A152" s="1">
        <v>41423</v>
      </c>
      <c r="B152">
        <v>162487</v>
      </c>
      <c r="C152">
        <v>9506</v>
      </c>
      <c r="D152">
        <v>5</v>
      </c>
    </row>
    <row r="153" spans="1:4">
      <c r="A153" s="1">
        <v>41454</v>
      </c>
      <c r="B153">
        <v>162487</v>
      </c>
      <c r="C153">
        <v>9506</v>
      </c>
      <c r="D153">
        <v>4</v>
      </c>
    </row>
    <row r="154" spans="1:4">
      <c r="A154" s="1">
        <v>41484</v>
      </c>
      <c r="B154">
        <v>162487</v>
      </c>
      <c r="C154">
        <v>9506</v>
      </c>
      <c r="D154">
        <v>3</v>
      </c>
    </row>
    <row r="155" spans="1:4">
      <c r="A155" s="1">
        <v>41491</v>
      </c>
      <c r="B155">
        <v>162487</v>
      </c>
      <c r="C155">
        <v>9506</v>
      </c>
      <c r="D155">
        <v>4</v>
      </c>
    </row>
    <row r="156" spans="1:4">
      <c r="A156" s="1">
        <v>41419</v>
      </c>
      <c r="B156">
        <v>162641</v>
      </c>
      <c r="C156">
        <v>9539</v>
      </c>
      <c r="D156">
        <v>5</v>
      </c>
    </row>
    <row r="157" spans="1:4">
      <c r="A157" s="1">
        <v>41453</v>
      </c>
      <c r="B157">
        <v>162641</v>
      </c>
      <c r="C157">
        <v>9539</v>
      </c>
      <c r="D157">
        <v>6</v>
      </c>
    </row>
    <row r="158" spans="1:4">
      <c r="A158" s="1">
        <v>41423</v>
      </c>
      <c r="B158">
        <v>162354</v>
      </c>
      <c r="C158">
        <v>9560</v>
      </c>
      <c r="D158">
        <v>5</v>
      </c>
    </row>
    <row r="159" spans="1:4">
      <c r="A159" s="1">
        <v>41456</v>
      </c>
      <c r="B159">
        <v>162354</v>
      </c>
      <c r="C159">
        <v>9560</v>
      </c>
      <c r="D159">
        <v>4</v>
      </c>
    </row>
    <row r="160" spans="1:4">
      <c r="A160" s="1">
        <v>41426</v>
      </c>
      <c r="B160">
        <v>162983</v>
      </c>
      <c r="C160">
        <v>9647</v>
      </c>
      <c r="D160">
        <v>3</v>
      </c>
    </row>
    <row r="161" spans="1:4">
      <c r="A161" s="1">
        <v>41456</v>
      </c>
      <c r="B161">
        <v>162983</v>
      </c>
      <c r="C161">
        <v>9647</v>
      </c>
      <c r="D161">
        <v>4</v>
      </c>
    </row>
    <row r="162" spans="1:4">
      <c r="A162" s="1">
        <v>41379</v>
      </c>
      <c r="B162" s="2">
        <v>114218</v>
      </c>
      <c r="C162" s="2" t="s">
        <v>5</v>
      </c>
      <c r="D162" s="2">
        <v>5</v>
      </c>
    </row>
    <row r="163" spans="1:4">
      <c r="A163" s="1">
        <v>41409</v>
      </c>
      <c r="B163">
        <v>114218</v>
      </c>
      <c r="C163" t="s">
        <v>5</v>
      </c>
      <c r="D163">
        <v>6</v>
      </c>
    </row>
    <row r="164" spans="1:4">
      <c r="A164" s="1">
        <v>41440</v>
      </c>
      <c r="B164">
        <v>114218</v>
      </c>
      <c r="C164" t="s">
        <v>5</v>
      </c>
      <c r="D164">
        <v>5</v>
      </c>
    </row>
    <row r="165" spans="1:4">
      <c r="A165" s="1">
        <v>41365</v>
      </c>
      <c r="B165">
        <v>141246</v>
      </c>
      <c r="C165" s="3" t="s">
        <v>4</v>
      </c>
      <c r="D165" s="2">
        <v>4</v>
      </c>
    </row>
    <row r="166" spans="1:4">
      <c r="A166" s="1">
        <v>41425</v>
      </c>
      <c r="B166">
        <v>141246</v>
      </c>
      <c r="C166" s="3" t="s">
        <v>4</v>
      </c>
      <c r="D166">
        <v>3</v>
      </c>
    </row>
    <row r="167" spans="1:4">
      <c r="A167" s="1">
        <v>41394</v>
      </c>
      <c r="B167">
        <v>160214</v>
      </c>
      <c r="C167" t="s">
        <v>13</v>
      </c>
      <c r="D167" s="2">
        <v>4</v>
      </c>
    </row>
    <row r="168" spans="1:4">
      <c r="A168" s="1">
        <v>41424</v>
      </c>
      <c r="B168">
        <v>160214</v>
      </c>
      <c r="C168" t="s">
        <v>13</v>
      </c>
      <c r="D168">
        <v>5</v>
      </c>
    </row>
    <row r="169" spans="1:4">
      <c r="A169" s="1">
        <v>41406</v>
      </c>
      <c r="B169">
        <v>161726</v>
      </c>
      <c r="C169" t="s">
        <v>14</v>
      </c>
      <c r="D169">
        <v>6</v>
      </c>
    </row>
    <row r="170" spans="1:4">
      <c r="A170" s="1">
        <v>41437</v>
      </c>
      <c r="B170">
        <v>161726</v>
      </c>
      <c r="C170" t="s">
        <v>14</v>
      </c>
      <c r="D170">
        <v>5</v>
      </c>
    </row>
    <row r="171" spans="1:4">
      <c r="A171" s="1"/>
    </row>
    <row r="172" spans="1:4">
      <c r="A172" s="1"/>
    </row>
    <row r="173" spans="1:4">
      <c r="A173" s="1"/>
    </row>
    <row r="174" spans="1:4">
      <c r="A174" s="1"/>
    </row>
    <row r="175" spans="1:4">
      <c r="A175" s="1"/>
    </row>
    <row r="176" spans="1:4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</sheetData>
  <autoFilter ref="A1:D170">
    <sortState ref="A2:D170">
      <sortCondition ref="C1:C170"/>
    </sortState>
  </autoFilter>
  <conditionalFormatting sqref="A2:A1385">
    <cfRule type="cellIs" dxfId="0" priority="2" operator="lessThan">
      <formula>$G$1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ritadb</dc:creator>
  <cp:lastModifiedBy>Luc</cp:lastModifiedBy>
  <dcterms:created xsi:type="dcterms:W3CDTF">2013-03-13T11:34:00Z</dcterms:created>
  <dcterms:modified xsi:type="dcterms:W3CDTF">2013-05-09T12:40:56Z</dcterms:modified>
</cp:coreProperties>
</file>