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10560" activeTab="2"/>
  </bookViews>
  <sheets>
    <sheet name="eleves" sheetId="1" r:id="rId1"/>
    <sheet name="1er Trimestre" sheetId="2" r:id="rId2"/>
    <sheet name="2è" sheetId="3" r:id="rId3"/>
    <sheet name="3è" sheetId="4" r:id="rId4"/>
    <sheet name="annuel" sheetId="5" r:id="rId5"/>
  </sheets>
  <calcPr calcId="144525"/>
</workbook>
</file>

<file path=xl/calcChain.xml><?xml version="1.0" encoding="utf-8"?>
<calcChain xmlns="http://schemas.openxmlformats.org/spreadsheetml/2006/main">
  <c r="K28" i="4" l="1"/>
  <c r="J28" i="4"/>
  <c r="L28" i="4" s="1"/>
  <c r="I28" i="4"/>
  <c r="F28" i="4"/>
  <c r="E28" i="4"/>
  <c r="D28" i="4"/>
  <c r="C28" i="4"/>
  <c r="B28" i="4"/>
  <c r="A28" i="4"/>
  <c r="K27" i="4"/>
  <c r="J27" i="4"/>
  <c r="L27" i="4" s="1"/>
  <c r="I27" i="4"/>
  <c r="F27" i="4"/>
  <c r="E27" i="4"/>
  <c r="D27" i="4"/>
  <c r="C27" i="4"/>
  <c r="B27" i="4"/>
  <c r="A27" i="4"/>
  <c r="K26" i="4"/>
  <c r="J26" i="4"/>
  <c r="L26" i="4" s="1"/>
  <c r="I26" i="4"/>
  <c r="F26" i="4"/>
  <c r="E26" i="4"/>
  <c r="D26" i="4"/>
  <c r="C26" i="4"/>
  <c r="B26" i="4"/>
  <c r="A26" i="4"/>
  <c r="K25" i="4"/>
  <c r="J25" i="4"/>
  <c r="L25" i="4" s="1"/>
  <c r="I25" i="4"/>
  <c r="F25" i="4"/>
  <c r="E25" i="4"/>
  <c r="D25" i="4"/>
  <c r="C25" i="4"/>
  <c r="B25" i="4"/>
  <c r="A25" i="4"/>
  <c r="K24" i="4"/>
  <c r="J24" i="4"/>
  <c r="L24" i="4" s="1"/>
  <c r="I24" i="4"/>
  <c r="F24" i="4"/>
  <c r="E24" i="4"/>
  <c r="D24" i="4"/>
  <c r="C24" i="4"/>
  <c r="B24" i="4"/>
  <c r="A24" i="4"/>
  <c r="K23" i="4"/>
  <c r="J23" i="4"/>
  <c r="L23" i="4" s="1"/>
  <c r="I23" i="4"/>
  <c r="F23" i="4"/>
  <c r="E23" i="4"/>
  <c r="D23" i="4"/>
  <c r="C23" i="4"/>
  <c r="B23" i="4"/>
  <c r="A23" i="4"/>
  <c r="K22" i="4"/>
  <c r="J22" i="4"/>
  <c r="L22" i="4" s="1"/>
  <c r="I22" i="4"/>
  <c r="F22" i="4"/>
  <c r="E22" i="4"/>
  <c r="D22" i="4"/>
  <c r="C22" i="4"/>
  <c r="B22" i="4"/>
  <c r="A22" i="4"/>
  <c r="K21" i="4"/>
  <c r="J21" i="4"/>
  <c r="L21" i="4" s="1"/>
  <c r="I21" i="4"/>
  <c r="F21" i="4"/>
  <c r="E21" i="4"/>
  <c r="D21" i="4"/>
  <c r="C21" i="4"/>
  <c r="B21" i="4"/>
  <c r="I18" i="4"/>
  <c r="K28" i="3"/>
  <c r="J28" i="3"/>
  <c r="L28" i="3" s="1"/>
  <c r="I28" i="3"/>
  <c r="F28" i="3"/>
  <c r="E28" i="3"/>
  <c r="D28" i="3"/>
  <c r="C28" i="3"/>
  <c r="B28" i="3"/>
  <c r="A28" i="3"/>
  <c r="K27" i="3"/>
  <c r="J27" i="3"/>
  <c r="L27" i="3" s="1"/>
  <c r="I27" i="3"/>
  <c r="F27" i="3"/>
  <c r="E27" i="3"/>
  <c r="D27" i="3"/>
  <c r="C27" i="3"/>
  <c r="B27" i="3"/>
  <c r="A27" i="3"/>
  <c r="K26" i="3"/>
  <c r="J26" i="3"/>
  <c r="L26" i="3" s="1"/>
  <c r="I26" i="3"/>
  <c r="F26" i="3"/>
  <c r="E26" i="3"/>
  <c r="D26" i="3"/>
  <c r="C26" i="3"/>
  <c r="B26" i="3"/>
  <c r="A26" i="3"/>
  <c r="K25" i="3"/>
  <c r="J25" i="3"/>
  <c r="L25" i="3" s="1"/>
  <c r="I25" i="3"/>
  <c r="F25" i="3"/>
  <c r="E25" i="3"/>
  <c r="D25" i="3"/>
  <c r="C25" i="3"/>
  <c r="B25" i="3"/>
  <c r="A25" i="3"/>
  <c r="K24" i="3"/>
  <c r="J24" i="3"/>
  <c r="L24" i="3" s="1"/>
  <c r="I24" i="3"/>
  <c r="F24" i="3"/>
  <c r="E24" i="3"/>
  <c r="D24" i="3"/>
  <c r="C24" i="3"/>
  <c r="B24" i="3"/>
  <c r="A24" i="3"/>
  <c r="K23" i="3"/>
  <c r="J23" i="3"/>
  <c r="L23" i="3" s="1"/>
  <c r="I23" i="3"/>
  <c r="F23" i="3"/>
  <c r="E23" i="3"/>
  <c r="D23" i="3"/>
  <c r="C23" i="3"/>
  <c r="B23" i="3"/>
  <c r="A23" i="3"/>
  <c r="K22" i="3"/>
  <c r="J22" i="3"/>
  <c r="L22" i="3" s="1"/>
  <c r="I22" i="3"/>
  <c r="F22" i="3"/>
  <c r="E22" i="3"/>
  <c r="D22" i="3"/>
  <c r="C22" i="3"/>
  <c r="B22" i="3"/>
  <c r="A22" i="3"/>
  <c r="K21" i="3"/>
  <c r="J21" i="3"/>
  <c r="L21" i="3" s="1"/>
  <c r="I21" i="3"/>
  <c r="F21" i="3"/>
  <c r="E21" i="3"/>
  <c r="D21" i="3"/>
  <c r="C21" i="3"/>
  <c r="B21" i="3"/>
  <c r="I18" i="3"/>
  <c r="C21" i="2"/>
  <c r="D21" i="2"/>
  <c r="E21" i="2"/>
  <c r="F21" i="2"/>
  <c r="C22" i="2"/>
  <c r="D22" i="2"/>
  <c r="E22" i="2"/>
  <c r="F22" i="2"/>
  <c r="C23" i="2"/>
  <c r="D23" i="2"/>
  <c r="E23" i="2"/>
  <c r="F23" i="2"/>
  <c r="C24" i="2"/>
  <c r="D24" i="2"/>
  <c r="E24" i="2"/>
  <c r="F24" i="2"/>
  <c r="C25" i="2"/>
  <c r="D25" i="2"/>
  <c r="E25" i="2"/>
  <c r="F25" i="2"/>
  <c r="C26" i="2"/>
  <c r="D26" i="2"/>
  <c r="E26" i="2"/>
  <c r="F26" i="2"/>
  <c r="C27" i="2"/>
  <c r="D27" i="2"/>
  <c r="E27" i="2"/>
  <c r="F27" i="2"/>
  <c r="C28" i="2"/>
  <c r="D28" i="2"/>
  <c r="E28" i="2"/>
  <c r="F28" i="2"/>
  <c r="B22" i="2"/>
  <c r="B23" i="2"/>
  <c r="B24" i="2"/>
  <c r="B25" i="2"/>
  <c r="B26" i="2"/>
  <c r="B27" i="2"/>
  <c r="B28" i="2"/>
  <c r="B21" i="2"/>
  <c r="A32" i="1" l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K28" i="2"/>
  <c r="J28" i="2"/>
  <c r="L28" i="2" s="1"/>
  <c r="I28" i="2"/>
  <c r="A28" i="2"/>
  <c r="K27" i="2"/>
  <c r="J27" i="2"/>
  <c r="L27" i="2" s="1"/>
  <c r="I27" i="2"/>
  <c r="A27" i="2"/>
  <c r="K26" i="2"/>
  <c r="J26" i="2"/>
  <c r="L26" i="2" s="1"/>
  <c r="I26" i="2"/>
  <c r="A26" i="2"/>
  <c r="K25" i="2"/>
  <c r="J25" i="2"/>
  <c r="L25" i="2" s="1"/>
  <c r="I25" i="2"/>
  <c r="A25" i="2"/>
  <c r="K24" i="2"/>
  <c r="J24" i="2"/>
  <c r="L24" i="2" s="1"/>
  <c r="I24" i="2"/>
  <c r="A24" i="2"/>
  <c r="K23" i="2"/>
  <c r="J23" i="2"/>
  <c r="L23" i="2" s="1"/>
  <c r="I23" i="2"/>
  <c r="A23" i="2"/>
  <c r="K22" i="2"/>
  <c r="J22" i="2"/>
  <c r="L22" i="2" s="1"/>
  <c r="I22" i="2"/>
  <c r="A22" i="2"/>
  <c r="K21" i="2"/>
  <c r="J21" i="2"/>
  <c r="L21" i="2" s="1"/>
  <c r="I21" i="2"/>
  <c r="I18" i="2"/>
</calcChain>
</file>

<file path=xl/sharedStrings.xml><?xml version="1.0" encoding="utf-8"?>
<sst xmlns="http://schemas.openxmlformats.org/spreadsheetml/2006/main" count="46" uniqueCount="17">
  <si>
    <t>COEFFICIENT</t>
  </si>
  <si>
    <t>N°</t>
  </si>
  <si>
    <t>MATRICULE</t>
  </si>
  <si>
    <t>NOM ET PRENOMS</t>
  </si>
  <si>
    <t>SEXE</t>
  </si>
  <si>
    <t>DATE</t>
  </si>
  <si>
    <t>NR/R</t>
  </si>
  <si>
    <t>TOTAL</t>
  </si>
  <si>
    <t>MOYENNE</t>
  </si>
  <si>
    <t>MOY*COEFF</t>
  </si>
  <si>
    <t>RANG</t>
  </si>
  <si>
    <t>APPRECIATION</t>
  </si>
  <si>
    <t>STATUT</t>
  </si>
  <si>
    <t>1214A</t>
  </si>
  <si>
    <t>ADIN AAAA</t>
  </si>
  <si>
    <t>M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</si>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</sst>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.00"/>
  </numFmts>
  <fonts count="14" x14ac:knownFonts="1">
    <font>
      <sz val="11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b/>
      <sz val="10"/>
      <color theme="1"/>
      <name val="Euclid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Euclid"/>
      <family val="1"/>
    </font>
    <font>
      <sz val="10"/>
      <color theme="1"/>
      <name val="Euclid"/>
      <family val="1"/>
    </font>
    <font>
      <b/>
      <sz val="11"/>
      <color theme="1"/>
      <name val="Times New Roman"/>
      <family val="1"/>
    </font>
    <font>
      <b/>
      <sz val="9"/>
      <color theme="1"/>
      <name val="Euclid"/>
      <family val="1"/>
    </font>
    <font>
      <b/>
      <i/>
      <sz val="10"/>
      <color theme="1"/>
      <name val="Euclid"/>
      <family val="1"/>
    </font>
    <font>
      <sz val="12"/>
      <color theme="1"/>
      <name val="Aparajita"/>
      <family val="2"/>
    </font>
    <font>
      <b/>
      <sz val="14"/>
      <color theme="1"/>
      <name val="Aparajita"/>
      <family val="2"/>
    </font>
    <font>
      <i/>
      <sz val="14"/>
      <color theme="1"/>
      <name val="Aparajita"/>
      <family val="2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2" fillId="0" borderId="4" xfId="0" applyNumberFormat="1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5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65" fontId="10" fillId="0" borderId="6" xfId="0" applyNumberFormat="1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1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4" fillId="0" borderId="1" xfId="0" applyFont="1" applyBorder="1"/>
    <xf numFmtId="14" fontId="4" fillId="0" borderId="6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4" fontId="0" fillId="0" borderId="0" xfId="0" applyNumberFormat="1"/>
    <xf numFmtId="14" fontId="9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F32"/>
  <sheetViews>
    <sheetView workbookViewId="0">
      <selection activeCell="F11" sqref="F11"/>
    </sheetView>
  </sheetViews>
  <sheetFormatPr baseColWidth="10" defaultRowHeight="15" x14ac:dyDescent="0.25"/>
  <cols>
    <col min="3" max="3" width="28" customWidth="1"/>
  </cols>
  <sheetData>
    <row r="16" spans="1:6" x14ac:dyDescent="0.25">
      <c r="A16" s="22" t="s">
        <v>1</v>
      </c>
      <c r="B16" s="23" t="s">
        <v>2</v>
      </c>
      <c r="C16" s="24" t="s">
        <v>3</v>
      </c>
      <c r="D16" s="25" t="s">
        <v>4</v>
      </c>
      <c r="E16" s="22" t="s">
        <v>5</v>
      </c>
      <c r="F16" s="22" t="s">
        <v>12</v>
      </c>
    </row>
    <row r="17" spans="1:6" x14ac:dyDescent="0.25">
      <c r="A17" s="22">
        <f>IF(ISBLANK(C17),"",1)</f>
        <v>1</v>
      </c>
      <c r="B17" s="26" t="s">
        <v>13</v>
      </c>
      <c r="C17" s="27" t="s">
        <v>14</v>
      </c>
      <c r="D17" s="22" t="s">
        <v>15</v>
      </c>
      <c r="E17" s="28">
        <v>40920</v>
      </c>
      <c r="F17" s="22" t="s">
        <v>16</v>
      </c>
    </row>
    <row r="18" spans="1:6" x14ac:dyDescent="0.25">
      <c r="A18" s="22" t="str">
        <f>IF(COUNTBLANK(C18),"",A17+1)</f>
        <v/>
      </c>
      <c r="B18" s="26"/>
      <c r="C18" s="27"/>
      <c r="D18" s="22"/>
      <c r="E18" s="28"/>
      <c r="F18" s="22"/>
    </row>
    <row r="19" spans="1:6" x14ac:dyDescent="0.25">
      <c r="A19" s="22" t="str">
        <f t="shared" ref="A19:A32" si="0">IF(COUNTBLANK(C19),"",A18+1)</f>
        <v/>
      </c>
      <c r="B19" s="26"/>
      <c r="C19" s="27"/>
      <c r="D19" s="22"/>
      <c r="E19" s="28"/>
      <c r="F19" s="22"/>
    </row>
    <row r="20" spans="1:6" x14ac:dyDescent="0.25">
      <c r="A20" s="22" t="str">
        <f t="shared" si="0"/>
        <v/>
      </c>
      <c r="B20" s="26"/>
      <c r="C20" s="27"/>
      <c r="D20" s="22"/>
      <c r="E20" s="28"/>
      <c r="F20" s="22"/>
    </row>
    <row r="21" spans="1:6" x14ac:dyDescent="0.25">
      <c r="A21" s="22" t="str">
        <f t="shared" si="0"/>
        <v/>
      </c>
      <c r="B21" s="26"/>
      <c r="C21" s="27"/>
      <c r="D21" s="22"/>
      <c r="E21" s="28"/>
      <c r="F21" s="22"/>
    </row>
    <row r="22" spans="1:6" x14ac:dyDescent="0.25">
      <c r="A22" s="22" t="str">
        <f t="shared" si="0"/>
        <v/>
      </c>
      <c r="B22" s="26"/>
      <c r="C22" s="27"/>
      <c r="D22" s="22"/>
      <c r="E22" s="28"/>
      <c r="F22" s="22"/>
    </row>
    <row r="23" spans="1:6" x14ac:dyDescent="0.25">
      <c r="A23" s="22" t="str">
        <f t="shared" si="0"/>
        <v/>
      </c>
      <c r="B23" s="26"/>
      <c r="C23" s="27"/>
      <c r="D23" s="22"/>
      <c r="E23" s="28"/>
      <c r="F23" s="22"/>
    </row>
    <row r="24" spans="1:6" x14ac:dyDescent="0.25">
      <c r="A24" s="22" t="str">
        <f t="shared" si="0"/>
        <v/>
      </c>
      <c r="B24" s="26"/>
      <c r="C24" s="27"/>
      <c r="D24" s="22"/>
      <c r="E24" s="28"/>
      <c r="F24" s="22"/>
    </row>
    <row r="25" spans="1:6" x14ac:dyDescent="0.25">
      <c r="A25" s="22" t="str">
        <f t="shared" si="0"/>
        <v/>
      </c>
      <c r="B25" s="26"/>
      <c r="C25" s="27"/>
      <c r="D25" s="22"/>
      <c r="E25" s="28"/>
      <c r="F25" s="22"/>
    </row>
    <row r="26" spans="1:6" x14ac:dyDescent="0.25">
      <c r="A26" s="22" t="str">
        <f t="shared" si="0"/>
        <v/>
      </c>
      <c r="B26" s="26"/>
      <c r="C26" s="27"/>
      <c r="D26" s="22"/>
      <c r="E26" s="28"/>
      <c r="F26" s="22"/>
    </row>
    <row r="27" spans="1:6" x14ac:dyDescent="0.25">
      <c r="A27" s="22" t="str">
        <f t="shared" si="0"/>
        <v/>
      </c>
      <c r="B27" s="26"/>
      <c r="C27" s="27"/>
      <c r="D27" s="22"/>
      <c r="E27" s="28"/>
      <c r="F27" s="22"/>
    </row>
    <row r="28" spans="1:6" x14ac:dyDescent="0.25">
      <c r="A28" s="22" t="str">
        <f t="shared" si="0"/>
        <v/>
      </c>
      <c r="B28" s="26"/>
      <c r="C28" s="27"/>
      <c r="D28" s="22"/>
      <c r="E28" s="28"/>
      <c r="F28" s="22"/>
    </row>
    <row r="29" spans="1:6" x14ac:dyDescent="0.25">
      <c r="A29" s="22" t="str">
        <f t="shared" si="0"/>
        <v/>
      </c>
      <c r="B29" s="26"/>
      <c r="C29" s="27"/>
      <c r="D29" s="22"/>
      <c r="E29" s="28"/>
      <c r="F29" s="22"/>
    </row>
    <row r="30" spans="1:6" x14ac:dyDescent="0.25">
      <c r="A30" s="22" t="str">
        <f t="shared" si="0"/>
        <v/>
      </c>
      <c r="B30" s="26"/>
      <c r="C30" s="27"/>
      <c r="D30" s="22"/>
      <c r="E30" s="28"/>
      <c r="F30" s="22"/>
    </row>
    <row r="31" spans="1:6" x14ac:dyDescent="0.25">
      <c r="A31" s="22" t="str">
        <f t="shared" si="0"/>
        <v/>
      </c>
      <c r="B31" s="26"/>
      <c r="C31" s="27"/>
      <c r="D31" s="22"/>
      <c r="E31" s="28"/>
      <c r="F31" s="22"/>
    </row>
    <row r="32" spans="1:6" x14ac:dyDescent="0.25">
      <c r="A32" s="22" t="str">
        <f t="shared" si="0"/>
        <v/>
      </c>
      <c r="B32" s="26"/>
      <c r="C32" s="27"/>
      <c r="D32" s="22"/>
      <c r="E32" s="28"/>
      <c r="F32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M29"/>
  <sheetViews>
    <sheetView workbookViewId="0">
      <selection activeCell="C32" sqref="C32"/>
    </sheetView>
  </sheetViews>
  <sheetFormatPr baseColWidth="10" defaultRowHeight="15" x14ac:dyDescent="0.25"/>
  <cols>
    <col min="1" max="1" width="7.5703125" customWidth="1"/>
    <col min="3" max="3" width="33.140625" customWidth="1"/>
    <col min="5" max="5" width="13.28515625" style="32" bestFit="1" customWidth="1"/>
  </cols>
  <sheetData>
    <row r="17" spans="1:13" ht="15.75" thickBot="1" x14ac:dyDescent="0.3"/>
    <row r="18" spans="1:13" ht="14.1" customHeight="1" thickTop="1" thickBot="1" x14ac:dyDescent="0.3">
      <c r="A18" s="29" t="s">
        <v>0</v>
      </c>
      <c r="B18" s="30"/>
      <c r="C18" s="30"/>
      <c r="D18" s="30"/>
      <c r="E18" s="30"/>
      <c r="F18" s="31"/>
      <c r="G18" s="1">
        <v>1</v>
      </c>
      <c r="H18" s="1">
        <v>2</v>
      </c>
      <c r="I18" s="2">
        <f>SUM(G18:H18)</f>
        <v>3</v>
      </c>
      <c r="J18" s="3"/>
      <c r="K18" s="3"/>
      <c r="L18" s="4"/>
      <c r="M18" s="4"/>
    </row>
    <row r="19" spans="1:13" ht="6.75" customHeight="1" thickTop="1" thickBot="1" x14ac:dyDescent="0.75">
      <c r="A19" s="5"/>
      <c r="B19" s="6"/>
      <c r="C19" s="7"/>
      <c r="D19" s="4"/>
      <c r="E19" s="8"/>
      <c r="F19" s="4"/>
      <c r="G19" s="4"/>
      <c r="H19" s="4"/>
      <c r="I19" s="3"/>
      <c r="J19" s="3"/>
      <c r="K19" s="3"/>
      <c r="L19" s="4"/>
      <c r="M19" s="4"/>
    </row>
    <row r="20" spans="1:13" ht="14.1" customHeight="1" thickTop="1" thickBot="1" x14ac:dyDescent="0.3">
      <c r="A20" s="9" t="s">
        <v>1</v>
      </c>
      <c r="B20" s="9" t="s">
        <v>2</v>
      </c>
      <c r="C20" s="10" t="s">
        <v>3</v>
      </c>
      <c r="D20" s="9" t="s">
        <v>4</v>
      </c>
      <c r="E20" s="11" t="s">
        <v>5</v>
      </c>
      <c r="F20" s="9" t="s">
        <v>6</v>
      </c>
      <c r="G20" s="12"/>
      <c r="H20" s="12"/>
      <c r="I20" s="13" t="s">
        <v>7</v>
      </c>
      <c r="J20" s="13" t="s">
        <v>8</v>
      </c>
      <c r="K20" s="13" t="s">
        <v>9</v>
      </c>
      <c r="L20" s="14" t="s">
        <v>10</v>
      </c>
      <c r="M20" s="14" t="s">
        <v>11</v>
      </c>
    </row>
    <row r="21" spans="1:13" ht="14.1" customHeight="1" thickTop="1" thickBot="1" x14ac:dyDescent="0.3">
      <c r="A21" s="15"/>
      <c r="B21" s="16" t="str">
        <f>IF(ISBLANK(eleves!B17),"",eleves!B17)</f>
        <v>1214A</v>
      </c>
      <c r="C21" s="16" t="str">
        <f>IF(ISBLANK(eleves!C17),"",eleves!C17)</f>
        <v>ADIN AAAA</v>
      </c>
      <c r="D21" s="16" t="str">
        <f>IF(ISBLANK(eleves!D17),"",eleves!D17)</f>
        <v>M</v>
      </c>
      <c r="E21" s="33">
        <f>IF(ISBLANK(eleves!E17),"",eleves!E17)</f>
        <v>40920</v>
      </c>
      <c r="F21" s="16" t="str">
        <f>IF(ISBLANK(eleves!F17),"",eleves!F17)</f>
        <v>R</v>
      </c>
      <c r="G21" s="17">
        <v>18</v>
      </c>
      <c r="H21" s="17">
        <v>14</v>
      </c>
      <c r="I21" s="18">
        <f t="shared" ref="I21:I28" si="0">IF(ISERROR(OR(AND($G$18:$H$18),G21,AND(G21:H21))),"",SUMPRODUCT(G21:H21,$G$18:$H$18))</f>
        <v>46</v>
      </c>
      <c r="J21" s="19">
        <f t="shared" ref="J21:J28" si="1">IF(ISERROR(OR(AND($G$18:$H$18),G21,AND(G21:H21))),"",TRUNC(SUMPRODUCT(G21:H21,$G$18:$H$18)/SUMIF(G21:H21,"&gt;=0",$G$18:$H$18),2))</f>
        <v>15.33</v>
      </c>
      <c r="K21" s="19" t="str">
        <f t="shared" ref="K21:K28" si="2">IF($E$10="","",IF(J21="","",IF(AND(J21="",E$10=""),"",PRODUCT(J21,$E$10))))</f>
        <v/>
      </c>
      <c r="L21" s="20" t="str">
        <f t="shared" ref="L21:L28" si="3">IF(ISERROR(RANK(J21,$J$21:$J$57))," ",IF(RANK(J21,$J$21:$J$57)=1,"1er",RANK(J21,$J$21:$J$57)&amp;"ème"))</f>
        <v>1er</v>
      </c>
      <c r="M21" s="21"/>
    </row>
    <row r="22" spans="1:13" ht="14.1" customHeight="1" thickTop="1" thickBot="1" x14ac:dyDescent="0.3">
      <c r="A22" s="15" t="str">
        <f>IF(COUNTBLANK(C22),"",A21+1)</f>
        <v/>
      </c>
      <c r="B22" s="16" t="str">
        <f>IF(ISBLANK(eleves!B18),"",eleves!B18)</f>
        <v/>
      </c>
      <c r="C22" s="16" t="str">
        <f>IF(ISBLANK(eleves!C18),"",eleves!C18)</f>
        <v/>
      </c>
      <c r="D22" s="16" t="str">
        <f>IF(ISBLANK(eleves!D18),"",eleves!D18)</f>
        <v/>
      </c>
      <c r="E22" s="33" t="str">
        <f>IF(ISBLANK(eleves!E18),"",eleves!E18)</f>
        <v/>
      </c>
      <c r="F22" s="16" t="str">
        <f>IF(ISBLANK(eleves!F18),"",eleves!F18)</f>
        <v/>
      </c>
      <c r="G22" s="17"/>
      <c r="H22" s="17"/>
      <c r="I22" s="18" t="str">
        <f t="shared" si="0"/>
        <v/>
      </c>
      <c r="J22" s="19" t="str">
        <f t="shared" si="1"/>
        <v/>
      </c>
      <c r="K22" s="19" t="str">
        <f t="shared" si="2"/>
        <v/>
      </c>
      <c r="L22" s="20" t="str">
        <f t="shared" si="3"/>
        <v xml:space="preserve"> </v>
      </c>
      <c r="M22" s="21"/>
    </row>
    <row r="23" spans="1:13" ht="14.1" customHeight="1" thickTop="1" thickBot="1" x14ac:dyDescent="0.3">
      <c r="A23" s="15" t="str">
        <f t="shared" ref="A23:A28" si="4">IF(COUNTBLANK(C23),"",A22+1)</f>
        <v/>
      </c>
      <c r="B23" s="16" t="str">
        <f>IF(ISBLANK(eleves!B19),"",eleves!B19)</f>
        <v/>
      </c>
      <c r="C23" s="16" t="str">
        <f>IF(ISBLANK(eleves!C19),"",eleves!C19)</f>
        <v/>
      </c>
      <c r="D23" s="16" t="str">
        <f>IF(ISBLANK(eleves!D19),"",eleves!D19)</f>
        <v/>
      </c>
      <c r="E23" s="33" t="str">
        <f>IF(ISBLANK(eleves!E19),"",eleves!E19)</f>
        <v/>
      </c>
      <c r="F23" s="16" t="str">
        <f>IF(ISBLANK(eleves!F19),"",eleves!F19)</f>
        <v/>
      </c>
      <c r="G23" s="17"/>
      <c r="H23" s="17"/>
      <c r="I23" s="18" t="str">
        <f t="shared" si="0"/>
        <v/>
      </c>
      <c r="J23" s="19" t="str">
        <f t="shared" si="1"/>
        <v/>
      </c>
      <c r="K23" s="19" t="str">
        <f t="shared" si="2"/>
        <v/>
      </c>
      <c r="L23" s="20" t="str">
        <f t="shared" si="3"/>
        <v xml:space="preserve"> </v>
      </c>
      <c r="M23" s="21"/>
    </row>
    <row r="24" spans="1:13" ht="14.1" customHeight="1" thickTop="1" thickBot="1" x14ac:dyDescent="0.3">
      <c r="A24" s="15" t="str">
        <f t="shared" si="4"/>
        <v/>
      </c>
      <c r="B24" s="16" t="str">
        <f>IF(ISBLANK(eleves!B20),"",eleves!B20)</f>
        <v/>
      </c>
      <c r="C24" s="16" t="str">
        <f>IF(ISBLANK(eleves!C20),"",eleves!C20)</f>
        <v/>
      </c>
      <c r="D24" s="16" t="str">
        <f>IF(ISBLANK(eleves!D20),"",eleves!D20)</f>
        <v/>
      </c>
      <c r="E24" s="33" t="str">
        <f>IF(ISBLANK(eleves!E20),"",eleves!E20)</f>
        <v/>
      </c>
      <c r="F24" s="16" t="str">
        <f>IF(ISBLANK(eleves!F20),"",eleves!F20)</f>
        <v/>
      </c>
      <c r="G24" s="17"/>
      <c r="H24" s="17"/>
      <c r="I24" s="18" t="str">
        <f t="shared" si="0"/>
        <v/>
      </c>
      <c r="J24" s="19" t="str">
        <f t="shared" si="1"/>
        <v/>
      </c>
      <c r="K24" s="19" t="str">
        <f t="shared" si="2"/>
        <v/>
      </c>
      <c r="L24" s="20" t="str">
        <f t="shared" si="3"/>
        <v xml:space="preserve"> </v>
      </c>
      <c r="M24" s="21"/>
    </row>
    <row r="25" spans="1:13" ht="14.1" customHeight="1" thickTop="1" thickBot="1" x14ac:dyDescent="0.3">
      <c r="A25" s="15" t="str">
        <f t="shared" si="4"/>
        <v/>
      </c>
      <c r="B25" s="16" t="str">
        <f>IF(ISBLANK(eleves!B21),"",eleves!B21)</f>
        <v/>
      </c>
      <c r="C25" s="16" t="str">
        <f>IF(ISBLANK(eleves!C21),"",eleves!C21)</f>
        <v/>
      </c>
      <c r="D25" s="16" t="str">
        <f>IF(ISBLANK(eleves!D21),"",eleves!D21)</f>
        <v/>
      </c>
      <c r="E25" s="33" t="str">
        <f>IF(ISBLANK(eleves!E21),"",eleves!E21)</f>
        <v/>
      </c>
      <c r="F25" s="16" t="str">
        <f>IF(ISBLANK(eleves!F21),"",eleves!F21)</f>
        <v/>
      </c>
      <c r="G25" s="17"/>
      <c r="H25" s="17"/>
      <c r="I25" s="18" t="str">
        <f t="shared" si="0"/>
        <v/>
      </c>
      <c r="J25" s="19" t="str">
        <f t="shared" si="1"/>
        <v/>
      </c>
      <c r="K25" s="19" t="str">
        <f t="shared" si="2"/>
        <v/>
      </c>
      <c r="L25" s="20" t="str">
        <f t="shared" si="3"/>
        <v xml:space="preserve"> </v>
      </c>
      <c r="M25" s="21"/>
    </row>
    <row r="26" spans="1:13" ht="14.1" customHeight="1" thickTop="1" thickBot="1" x14ac:dyDescent="0.3">
      <c r="A26" s="15" t="str">
        <f t="shared" si="4"/>
        <v/>
      </c>
      <c r="B26" s="16" t="str">
        <f>IF(ISBLANK(eleves!B22),"",eleves!B22)</f>
        <v/>
      </c>
      <c r="C26" s="16" t="str">
        <f>IF(ISBLANK(eleves!C22),"",eleves!C22)</f>
        <v/>
      </c>
      <c r="D26" s="16" t="str">
        <f>IF(ISBLANK(eleves!D22),"",eleves!D22)</f>
        <v/>
      </c>
      <c r="E26" s="33" t="str">
        <f>IF(ISBLANK(eleves!E22),"",eleves!E22)</f>
        <v/>
      </c>
      <c r="F26" s="16" t="str">
        <f>IF(ISBLANK(eleves!F22),"",eleves!F22)</f>
        <v/>
      </c>
      <c r="G26" s="17"/>
      <c r="H26" s="17"/>
      <c r="I26" s="18" t="str">
        <f t="shared" si="0"/>
        <v/>
      </c>
      <c r="J26" s="19" t="str">
        <f t="shared" si="1"/>
        <v/>
      </c>
      <c r="K26" s="19" t="str">
        <f t="shared" si="2"/>
        <v/>
      </c>
      <c r="L26" s="20" t="str">
        <f t="shared" si="3"/>
        <v xml:space="preserve"> </v>
      </c>
      <c r="M26" s="21"/>
    </row>
    <row r="27" spans="1:13" ht="14.1" customHeight="1" thickTop="1" thickBot="1" x14ac:dyDescent="0.3">
      <c r="A27" s="15" t="str">
        <f t="shared" si="4"/>
        <v/>
      </c>
      <c r="B27" s="16" t="str">
        <f>IF(ISBLANK(eleves!B23),"",eleves!B23)</f>
        <v/>
      </c>
      <c r="C27" s="16" t="str">
        <f>IF(ISBLANK(eleves!C23),"",eleves!C23)</f>
        <v/>
      </c>
      <c r="D27" s="16" t="str">
        <f>IF(ISBLANK(eleves!D23),"",eleves!D23)</f>
        <v/>
      </c>
      <c r="E27" s="33" t="str">
        <f>IF(ISBLANK(eleves!E23),"",eleves!E23)</f>
        <v/>
      </c>
      <c r="F27" s="16" t="str">
        <f>IF(ISBLANK(eleves!F23),"",eleves!F23)</f>
        <v/>
      </c>
      <c r="G27" s="17"/>
      <c r="H27" s="17"/>
      <c r="I27" s="18" t="str">
        <f t="shared" si="0"/>
        <v/>
      </c>
      <c r="J27" s="19" t="str">
        <f t="shared" si="1"/>
        <v/>
      </c>
      <c r="K27" s="19" t="str">
        <f t="shared" si="2"/>
        <v/>
      </c>
      <c r="L27" s="20" t="str">
        <f t="shared" si="3"/>
        <v xml:space="preserve"> </v>
      </c>
      <c r="M27" s="21"/>
    </row>
    <row r="28" spans="1:13" ht="14.1" customHeight="1" thickTop="1" thickBot="1" x14ac:dyDescent="0.3">
      <c r="A28" s="15" t="str">
        <f t="shared" si="4"/>
        <v/>
      </c>
      <c r="B28" s="16" t="str">
        <f>IF(ISBLANK(eleves!B24),"",eleves!B24)</f>
        <v/>
      </c>
      <c r="C28" s="16" t="str">
        <f>IF(ISBLANK(eleves!C24),"",eleves!C24)</f>
        <v/>
      </c>
      <c r="D28" s="16" t="str">
        <f>IF(ISBLANK(eleves!D24),"",eleves!D24)</f>
        <v/>
      </c>
      <c r="E28" s="33" t="str">
        <f>IF(ISBLANK(eleves!E24),"",eleves!E24)</f>
        <v/>
      </c>
      <c r="F28" s="16" t="str">
        <f>IF(ISBLANK(eleves!F24),"",eleves!F24)</f>
        <v/>
      </c>
      <c r="G28" s="17"/>
      <c r="H28" s="17"/>
      <c r="I28" s="18" t="str">
        <f t="shared" si="0"/>
        <v/>
      </c>
      <c r="J28" s="19" t="str">
        <f t="shared" si="1"/>
        <v/>
      </c>
      <c r="K28" s="19" t="str">
        <f t="shared" si="2"/>
        <v/>
      </c>
      <c r="L28" s="20" t="str">
        <f t="shared" si="3"/>
        <v xml:space="preserve"> </v>
      </c>
      <c r="M28" s="21"/>
    </row>
    <row r="29" spans="1:13" ht="15.75" thickTop="1" x14ac:dyDescent="0.25"/>
  </sheetData>
  <mergeCells count="1">
    <mergeCell ref="A18:F18"/>
  </mergeCells>
  <dataValidations count="1">
    <dataValidation type="list" allowBlank="1" showInputMessage="1" showErrorMessage="1" promptTitle="NATURE DE L'EVALUATION" prompt="IO:Interrogation Orale_x000a_IE:Interrogation Ecrite_x000a_DS:Devoir surveillé_x000a_DC:Devoir commun_x000a_DM:Devoir de Maison_x000a_NE:Note Examen_x000a_NG:Note de Groupe_x000a_NExp:Note d' Exposé" sqref="G20:H20">
      <formula1>"IE,IO,DC,DS,DM,NE,NG"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M29"/>
  <sheetViews>
    <sheetView tabSelected="1" workbookViewId="0">
      <selection activeCell="C33" sqref="C33"/>
    </sheetView>
  </sheetViews>
  <sheetFormatPr baseColWidth="10" defaultRowHeight="15" x14ac:dyDescent="0.25"/>
  <cols>
    <col min="1" max="1" width="7.5703125" customWidth="1"/>
    <col min="3" max="3" width="33.140625" customWidth="1"/>
    <col min="5" max="5" width="13.28515625" style="32" bestFit="1" customWidth="1"/>
  </cols>
  <sheetData>
    <row r="17" spans="1:13" ht="15.75" thickBot="1" x14ac:dyDescent="0.3"/>
    <row r="18" spans="1:13" ht="14.1" customHeight="1" thickTop="1" thickBot="1" x14ac:dyDescent="0.3">
      <c r="A18" s="29" t="s">
        <v>0</v>
      </c>
      <c r="B18" s="30"/>
      <c r="C18" s="30"/>
      <c r="D18" s="30"/>
      <c r="E18" s="30"/>
      <c r="F18" s="31"/>
      <c r="G18" s="1">
        <v>1</v>
      </c>
      <c r="H18" s="1">
        <v>2</v>
      </c>
      <c r="I18" s="2">
        <f>SUM(G18:H18)</f>
        <v>3</v>
      </c>
      <c r="J18" s="3"/>
      <c r="K18" s="3"/>
      <c r="L18" s="4"/>
      <c r="M18" s="4"/>
    </row>
    <row r="19" spans="1:13" ht="6.75" customHeight="1" thickTop="1" thickBot="1" x14ac:dyDescent="0.75">
      <c r="A19" s="5"/>
      <c r="B19" s="6"/>
      <c r="C19" s="7"/>
      <c r="D19" s="4"/>
      <c r="E19" s="8"/>
      <c r="F19" s="4"/>
      <c r="G19" s="4"/>
      <c r="H19" s="4"/>
      <c r="I19" s="3"/>
      <c r="J19" s="3"/>
      <c r="K19" s="3"/>
      <c r="L19" s="4"/>
      <c r="M19" s="4"/>
    </row>
    <row r="20" spans="1:13" ht="14.1" customHeight="1" thickTop="1" thickBot="1" x14ac:dyDescent="0.3">
      <c r="A20" s="9" t="s">
        <v>1</v>
      </c>
      <c r="B20" s="9" t="s">
        <v>2</v>
      </c>
      <c r="C20" s="10" t="s">
        <v>3</v>
      </c>
      <c r="D20" s="9" t="s">
        <v>4</v>
      </c>
      <c r="E20" s="11" t="s">
        <v>5</v>
      </c>
      <c r="F20" s="9" t="s">
        <v>6</v>
      </c>
      <c r="G20" s="12"/>
      <c r="H20" s="12"/>
      <c r="I20" s="13" t="s">
        <v>7</v>
      </c>
      <c r="J20" s="13" t="s">
        <v>8</v>
      </c>
      <c r="K20" s="13" t="s">
        <v>9</v>
      </c>
      <c r="L20" s="14" t="s">
        <v>10</v>
      </c>
      <c r="M20" s="14" t="s">
        <v>11</v>
      </c>
    </row>
    <row r="21" spans="1:13" ht="14.1" customHeight="1" thickTop="1" thickBot="1" x14ac:dyDescent="0.3">
      <c r="A21" s="15"/>
      <c r="B21" s="16" t="str">
        <f>IF(ISBLANK(eleves!B17),"",eleves!B17)</f>
        <v>1214A</v>
      </c>
      <c r="C21" s="16" t="str">
        <f>IF(ISBLANK(eleves!C17),"",eleves!C17)</f>
        <v>ADIN AAAA</v>
      </c>
      <c r="D21" s="16" t="str">
        <f>IF(ISBLANK(eleves!D17),"",eleves!D17)</f>
        <v>M</v>
      </c>
      <c r="E21" s="33">
        <f>IF(ISBLANK(eleves!E17),"",eleves!E17)</f>
        <v>40920</v>
      </c>
      <c r="F21" s="16" t="str">
        <f>IF(ISBLANK(eleves!F17),"",eleves!F17)</f>
        <v>R</v>
      </c>
      <c r="G21" s="17">
        <v>10</v>
      </c>
      <c r="H21" s="17">
        <v>14</v>
      </c>
      <c r="I21" s="18">
        <f t="shared" ref="I21:I28" si="0">IF(ISERROR(OR(AND($G$18:$H$18),G21,AND(G21:H21))),"",SUMPRODUCT(G21:H21,$G$18:$H$18))</f>
        <v>38</v>
      </c>
      <c r="J21" s="19">
        <f t="shared" ref="J21:J28" si="1">IF(ISERROR(OR(AND($G$18:$H$18),G21,AND(G21:H21))),"",TRUNC(SUMPRODUCT(G21:H21,$G$18:$H$18)/SUMIF(G21:H21,"&gt;=0",$G$18:$H$18),2))</f>
        <v>12.66</v>
      </c>
      <c r="K21" s="19" t="str">
        <f t="shared" ref="K21:K28" si="2">IF($E$10="","",IF(J21="","",IF(AND(J21="",E$10=""),"",PRODUCT(J21,$E$10))))</f>
        <v/>
      </c>
      <c r="L21" s="20" t="str">
        <f t="shared" ref="L21:L28" si="3">IF(ISERROR(RANK(J21,$J$21:$J$57))," ",IF(RANK(J21,$J$21:$J$57)=1,"1er",RANK(J21,$J$21:$J$57)&amp;"ème"))</f>
        <v>1er</v>
      </c>
      <c r="M21" s="21"/>
    </row>
    <row r="22" spans="1:13" ht="14.1" customHeight="1" thickTop="1" thickBot="1" x14ac:dyDescent="0.3">
      <c r="A22" s="15" t="str">
        <f>IF(COUNTBLANK(C22),"",A21+1)</f>
        <v/>
      </c>
      <c r="B22" s="16" t="str">
        <f>IF(ISBLANK(eleves!B18),"",eleves!B18)</f>
        <v/>
      </c>
      <c r="C22" s="16" t="str">
        <f>IF(ISBLANK(eleves!C18),"",eleves!C18)</f>
        <v/>
      </c>
      <c r="D22" s="16" t="str">
        <f>IF(ISBLANK(eleves!D18),"",eleves!D18)</f>
        <v/>
      </c>
      <c r="E22" s="33" t="str">
        <f>IF(ISBLANK(eleves!E18),"",eleves!E18)</f>
        <v/>
      </c>
      <c r="F22" s="16" t="str">
        <f>IF(ISBLANK(eleves!F18),"",eleves!F18)</f>
        <v/>
      </c>
      <c r="G22" s="17"/>
      <c r="H22" s="17"/>
      <c r="I22" s="18" t="str">
        <f t="shared" si="0"/>
        <v/>
      </c>
      <c r="J22" s="19" t="str">
        <f t="shared" si="1"/>
        <v/>
      </c>
      <c r="K22" s="19" t="str">
        <f t="shared" si="2"/>
        <v/>
      </c>
      <c r="L22" s="20" t="str">
        <f t="shared" si="3"/>
        <v xml:space="preserve"> </v>
      </c>
      <c r="M22" s="21"/>
    </row>
    <row r="23" spans="1:13" ht="14.1" customHeight="1" thickTop="1" thickBot="1" x14ac:dyDescent="0.3">
      <c r="A23" s="15" t="str">
        <f t="shared" ref="A23:A28" si="4">IF(COUNTBLANK(C23),"",A22+1)</f>
        <v/>
      </c>
      <c r="B23" s="16" t="str">
        <f>IF(ISBLANK(eleves!B19),"",eleves!B19)</f>
        <v/>
      </c>
      <c r="C23" s="16" t="str">
        <f>IF(ISBLANK(eleves!C19),"",eleves!C19)</f>
        <v/>
      </c>
      <c r="D23" s="16" t="str">
        <f>IF(ISBLANK(eleves!D19),"",eleves!D19)</f>
        <v/>
      </c>
      <c r="E23" s="33" t="str">
        <f>IF(ISBLANK(eleves!E19),"",eleves!E19)</f>
        <v/>
      </c>
      <c r="F23" s="16" t="str">
        <f>IF(ISBLANK(eleves!F19),"",eleves!F19)</f>
        <v/>
      </c>
      <c r="G23" s="17"/>
      <c r="H23" s="17"/>
      <c r="I23" s="18" t="str">
        <f t="shared" si="0"/>
        <v/>
      </c>
      <c r="J23" s="19" t="str">
        <f t="shared" si="1"/>
        <v/>
      </c>
      <c r="K23" s="19" t="str">
        <f t="shared" si="2"/>
        <v/>
      </c>
      <c r="L23" s="20" t="str">
        <f t="shared" si="3"/>
        <v xml:space="preserve"> </v>
      </c>
      <c r="M23" s="21"/>
    </row>
    <row r="24" spans="1:13" ht="14.1" customHeight="1" thickTop="1" thickBot="1" x14ac:dyDescent="0.3">
      <c r="A24" s="15" t="str">
        <f t="shared" si="4"/>
        <v/>
      </c>
      <c r="B24" s="16" t="str">
        <f>IF(ISBLANK(eleves!B20),"",eleves!B20)</f>
        <v/>
      </c>
      <c r="C24" s="16" t="str">
        <f>IF(ISBLANK(eleves!C20),"",eleves!C20)</f>
        <v/>
      </c>
      <c r="D24" s="16" t="str">
        <f>IF(ISBLANK(eleves!D20),"",eleves!D20)</f>
        <v/>
      </c>
      <c r="E24" s="33" t="str">
        <f>IF(ISBLANK(eleves!E20),"",eleves!E20)</f>
        <v/>
      </c>
      <c r="F24" s="16" t="str">
        <f>IF(ISBLANK(eleves!F20),"",eleves!F20)</f>
        <v/>
      </c>
      <c r="G24" s="17"/>
      <c r="H24" s="17"/>
      <c r="I24" s="18" t="str">
        <f t="shared" si="0"/>
        <v/>
      </c>
      <c r="J24" s="19" t="str">
        <f t="shared" si="1"/>
        <v/>
      </c>
      <c r="K24" s="19" t="str">
        <f t="shared" si="2"/>
        <v/>
      </c>
      <c r="L24" s="20" t="str">
        <f t="shared" si="3"/>
        <v xml:space="preserve"> </v>
      </c>
      <c r="M24" s="21"/>
    </row>
    <row r="25" spans="1:13" ht="14.1" customHeight="1" thickTop="1" thickBot="1" x14ac:dyDescent="0.3">
      <c r="A25" s="15" t="str">
        <f t="shared" si="4"/>
        <v/>
      </c>
      <c r="B25" s="16" t="str">
        <f>IF(ISBLANK(eleves!B21),"",eleves!B21)</f>
        <v/>
      </c>
      <c r="C25" s="16" t="str">
        <f>IF(ISBLANK(eleves!C21),"",eleves!C21)</f>
        <v/>
      </c>
      <c r="D25" s="16" t="str">
        <f>IF(ISBLANK(eleves!D21),"",eleves!D21)</f>
        <v/>
      </c>
      <c r="E25" s="33" t="str">
        <f>IF(ISBLANK(eleves!E21),"",eleves!E21)</f>
        <v/>
      </c>
      <c r="F25" s="16" t="str">
        <f>IF(ISBLANK(eleves!F21),"",eleves!F21)</f>
        <v/>
      </c>
      <c r="G25" s="17"/>
      <c r="H25" s="17"/>
      <c r="I25" s="18" t="str">
        <f t="shared" si="0"/>
        <v/>
      </c>
      <c r="J25" s="19" t="str">
        <f t="shared" si="1"/>
        <v/>
      </c>
      <c r="K25" s="19" t="str">
        <f t="shared" si="2"/>
        <v/>
      </c>
      <c r="L25" s="20" t="str">
        <f t="shared" si="3"/>
        <v xml:space="preserve"> </v>
      </c>
      <c r="M25" s="21"/>
    </row>
    <row r="26" spans="1:13" ht="14.1" customHeight="1" thickTop="1" thickBot="1" x14ac:dyDescent="0.3">
      <c r="A26" s="15" t="str">
        <f t="shared" si="4"/>
        <v/>
      </c>
      <c r="B26" s="16" t="str">
        <f>IF(ISBLANK(eleves!B22),"",eleves!B22)</f>
        <v/>
      </c>
      <c r="C26" s="16" t="str">
        <f>IF(ISBLANK(eleves!C22),"",eleves!C22)</f>
        <v/>
      </c>
      <c r="D26" s="16" t="str">
        <f>IF(ISBLANK(eleves!D22),"",eleves!D22)</f>
        <v/>
      </c>
      <c r="E26" s="33" t="str">
        <f>IF(ISBLANK(eleves!E22),"",eleves!E22)</f>
        <v/>
      </c>
      <c r="F26" s="16" t="str">
        <f>IF(ISBLANK(eleves!F22),"",eleves!F22)</f>
        <v/>
      </c>
      <c r="G26" s="17"/>
      <c r="H26" s="17"/>
      <c r="I26" s="18" t="str">
        <f t="shared" si="0"/>
        <v/>
      </c>
      <c r="J26" s="19" t="str">
        <f t="shared" si="1"/>
        <v/>
      </c>
      <c r="K26" s="19" t="str">
        <f t="shared" si="2"/>
        <v/>
      </c>
      <c r="L26" s="20" t="str">
        <f t="shared" si="3"/>
        <v xml:space="preserve"> </v>
      </c>
      <c r="M26" s="21"/>
    </row>
    <row r="27" spans="1:13" ht="14.1" customHeight="1" thickTop="1" thickBot="1" x14ac:dyDescent="0.3">
      <c r="A27" s="15" t="str">
        <f t="shared" si="4"/>
        <v/>
      </c>
      <c r="B27" s="16" t="str">
        <f>IF(ISBLANK(eleves!B23),"",eleves!B23)</f>
        <v/>
      </c>
      <c r="C27" s="16" t="str">
        <f>IF(ISBLANK(eleves!C23),"",eleves!C23)</f>
        <v/>
      </c>
      <c r="D27" s="16" t="str">
        <f>IF(ISBLANK(eleves!D23),"",eleves!D23)</f>
        <v/>
      </c>
      <c r="E27" s="33" t="str">
        <f>IF(ISBLANK(eleves!E23),"",eleves!E23)</f>
        <v/>
      </c>
      <c r="F27" s="16" t="str">
        <f>IF(ISBLANK(eleves!F23),"",eleves!F23)</f>
        <v/>
      </c>
      <c r="G27" s="17"/>
      <c r="H27" s="17"/>
      <c r="I27" s="18" t="str">
        <f t="shared" si="0"/>
        <v/>
      </c>
      <c r="J27" s="19" t="str">
        <f t="shared" si="1"/>
        <v/>
      </c>
      <c r="K27" s="19" t="str">
        <f t="shared" si="2"/>
        <v/>
      </c>
      <c r="L27" s="20" t="str">
        <f t="shared" si="3"/>
        <v xml:space="preserve"> </v>
      </c>
      <c r="M27" s="21"/>
    </row>
    <row r="28" spans="1:13" ht="14.1" customHeight="1" thickTop="1" thickBot="1" x14ac:dyDescent="0.3">
      <c r="A28" s="15" t="str">
        <f t="shared" si="4"/>
        <v/>
      </c>
      <c r="B28" s="16" t="str">
        <f>IF(ISBLANK(eleves!B24),"",eleves!B24)</f>
        <v/>
      </c>
      <c r="C28" s="16" t="str">
        <f>IF(ISBLANK(eleves!C24),"",eleves!C24)</f>
        <v/>
      </c>
      <c r="D28" s="16" t="str">
        <f>IF(ISBLANK(eleves!D24),"",eleves!D24)</f>
        <v/>
      </c>
      <c r="E28" s="33" t="str">
        <f>IF(ISBLANK(eleves!E24),"",eleves!E24)</f>
        <v/>
      </c>
      <c r="F28" s="16" t="str">
        <f>IF(ISBLANK(eleves!F24),"",eleves!F24)</f>
        <v/>
      </c>
      <c r="G28" s="17"/>
      <c r="H28" s="17"/>
      <c r="I28" s="18" t="str">
        <f t="shared" si="0"/>
        <v/>
      </c>
      <c r="J28" s="19" t="str">
        <f t="shared" si="1"/>
        <v/>
      </c>
      <c r="K28" s="19" t="str">
        <f t="shared" si="2"/>
        <v/>
      </c>
      <c r="L28" s="20" t="str">
        <f t="shared" si="3"/>
        <v xml:space="preserve"> </v>
      </c>
      <c r="M28" s="21"/>
    </row>
    <row r="29" spans="1:13" ht="15.75" thickTop="1" x14ac:dyDescent="0.25"/>
  </sheetData>
  <mergeCells count="1">
    <mergeCell ref="A18:F18"/>
  </mergeCells>
  <dataValidations count="1">
    <dataValidation type="list" allowBlank="1" showInputMessage="1" showErrorMessage="1" promptTitle="NATURE DE L'EVALUATION" prompt="IO:Interrogation Orale_x000a_IE:Interrogation Ecrite_x000a_DS:Devoir surveillé_x000a_DC:Devoir commun_x000a_DM:Devoir de Maison_x000a_NE:Note Examen_x000a_NG:Note de Groupe_x000a_NExp:Note d' Exposé" sqref="G20:H20">
      <formula1>"IE,IO,DC,DS,DM,NE,NG"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M29"/>
  <sheetViews>
    <sheetView workbookViewId="0">
      <selection activeCell="H23" sqref="H23"/>
    </sheetView>
  </sheetViews>
  <sheetFormatPr baseColWidth="10" defaultRowHeight="15" x14ac:dyDescent="0.25"/>
  <cols>
    <col min="1" max="1" width="7.5703125" customWidth="1"/>
    <col min="3" max="3" width="33.140625" customWidth="1"/>
    <col min="5" max="5" width="13.28515625" style="32" bestFit="1" customWidth="1"/>
  </cols>
  <sheetData>
    <row r="17" spans="1:13" ht="15.75" thickBot="1" x14ac:dyDescent="0.3"/>
    <row r="18" spans="1:13" ht="14.1" customHeight="1" thickTop="1" thickBot="1" x14ac:dyDescent="0.3">
      <c r="A18" s="29" t="s">
        <v>0</v>
      </c>
      <c r="B18" s="30"/>
      <c r="C18" s="30"/>
      <c r="D18" s="30"/>
      <c r="E18" s="30"/>
      <c r="F18" s="31"/>
      <c r="G18" s="1">
        <v>1</v>
      </c>
      <c r="H18" s="1">
        <v>2</v>
      </c>
      <c r="I18" s="2">
        <f>SUM(G18:H18)</f>
        <v>3</v>
      </c>
      <c r="J18" s="3"/>
      <c r="K18" s="3"/>
      <c r="L18" s="4"/>
      <c r="M18" s="4"/>
    </row>
    <row r="19" spans="1:13" ht="6.75" customHeight="1" thickTop="1" thickBot="1" x14ac:dyDescent="0.75">
      <c r="A19" s="5"/>
      <c r="B19" s="6"/>
      <c r="C19" s="7"/>
      <c r="D19" s="4"/>
      <c r="E19" s="8"/>
      <c r="F19" s="4"/>
      <c r="G19" s="4"/>
      <c r="H19" s="4"/>
      <c r="I19" s="3"/>
      <c r="J19" s="3"/>
      <c r="K19" s="3"/>
      <c r="L19" s="4"/>
      <c r="M19" s="4"/>
    </row>
    <row r="20" spans="1:13" ht="14.1" customHeight="1" thickTop="1" thickBot="1" x14ac:dyDescent="0.3">
      <c r="A20" s="9" t="s">
        <v>1</v>
      </c>
      <c r="B20" s="9" t="s">
        <v>2</v>
      </c>
      <c r="C20" s="10" t="s">
        <v>3</v>
      </c>
      <c r="D20" s="9" t="s">
        <v>4</v>
      </c>
      <c r="E20" s="11" t="s">
        <v>5</v>
      </c>
      <c r="F20" s="9" t="s">
        <v>6</v>
      </c>
      <c r="G20" s="12"/>
      <c r="H20" s="12"/>
      <c r="I20" s="13" t="s">
        <v>7</v>
      </c>
      <c r="J20" s="13" t="s">
        <v>8</v>
      </c>
      <c r="K20" s="13" t="s">
        <v>9</v>
      </c>
      <c r="L20" s="14" t="s">
        <v>10</v>
      </c>
      <c r="M20" s="14" t="s">
        <v>11</v>
      </c>
    </row>
    <row r="21" spans="1:13" ht="14.1" customHeight="1" thickTop="1" thickBot="1" x14ac:dyDescent="0.3">
      <c r="A21" s="15"/>
      <c r="B21" s="16" t="str">
        <f>IF(ISBLANK(eleves!B17),"",eleves!B17)</f>
        <v>1214A</v>
      </c>
      <c r="C21" s="16" t="str">
        <f>IF(ISBLANK(eleves!C17),"",eleves!C17)</f>
        <v>ADIN AAAA</v>
      </c>
      <c r="D21" s="16" t="str">
        <f>IF(ISBLANK(eleves!D17),"",eleves!D17)</f>
        <v>M</v>
      </c>
      <c r="E21" s="33">
        <f>IF(ISBLANK(eleves!E17),"",eleves!E17)</f>
        <v>40920</v>
      </c>
      <c r="F21" s="16" t="str">
        <f>IF(ISBLANK(eleves!F17),"",eleves!F17)</f>
        <v>R</v>
      </c>
      <c r="G21" s="17">
        <v>15</v>
      </c>
      <c r="H21" s="17">
        <v>14</v>
      </c>
      <c r="I21" s="18">
        <f t="shared" ref="I21:I28" si="0">IF(ISERROR(OR(AND($G$18:$H$18),G21,AND(G21:H21))),"",SUMPRODUCT(G21:H21,$G$18:$H$18))</f>
        <v>43</v>
      </c>
      <c r="J21" s="19">
        <f t="shared" ref="J21:J28" si="1">IF(ISERROR(OR(AND($G$18:$H$18),G21,AND(G21:H21))),"",TRUNC(SUMPRODUCT(G21:H21,$G$18:$H$18)/SUMIF(G21:H21,"&gt;=0",$G$18:$H$18),2))</f>
        <v>14.33</v>
      </c>
      <c r="K21" s="19" t="str">
        <f t="shared" ref="K21:K28" si="2">IF($E$10="","",IF(J21="","",IF(AND(J21="",E$10=""),"",PRODUCT(J21,$E$10))))</f>
        <v/>
      </c>
      <c r="L21" s="20" t="str">
        <f t="shared" ref="L21:L28" si="3">IF(ISERROR(RANK(J21,$J$21:$J$57))," ",IF(RANK(J21,$J$21:$J$57)=1,"1er",RANK(J21,$J$21:$J$57)&amp;"ème"))</f>
        <v>1er</v>
      </c>
      <c r="M21" s="21"/>
    </row>
    <row r="22" spans="1:13" ht="14.1" customHeight="1" thickTop="1" thickBot="1" x14ac:dyDescent="0.3">
      <c r="A22" s="15" t="str">
        <f>IF(COUNTBLANK(C22),"",A21+1)</f>
        <v/>
      </c>
      <c r="B22" s="16" t="str">
        <f>IF(ISBLANK(eleves!B18),"",eleves!B18)</f>
        <v/>
      </c>
      <c r="C22" s="16" t="str">
        <f>IF(ISBLANK(eleves!C18),"",eleves!C18)</f>
        <v/>
      </c>
      <c r="D22" s="16" t="str">
        <f>IF(ISBLANK(eleves!D18),"",eleves!D18)</f>
        <v/>
      </c>
      <c r="E22" s="33" t="str">
        <f>IF(ISBLANK(eleves!E18),"",eleves!E18)</f>
        <v/>
      </c>
      <c r="F22" s="16" t="str">
        <f>IF(ISBLANK(eleves!F18),"",eleves!F18)</f>
        <v/>
      </c>
      <c r="G22" s="17"/>
      <c r="H22" s="17"/>
      <c r="I22" s="18" t="str">
        <f t="shared" si="0"/>
        <v/>
      </c>
      <c r="J22" s="19" t="str">
        <f t="shared" si="1"/>
        <v/>
      </c>
      <c r="K22" s="19" t="str">
        <f t="shared" si="2"/>
        <v/>
      </c>
      <c r="L22" s="20" t="str">
        <f t="shared" si="3"/>
        <v xml:space="preserve"> </v>
      </c>
      <c r="M22" s="21"/>
    </row>
    <row r="23" spans="1:13" ht="14.1" customHeight="1" thickTop="1" thickBot="1" x14ac:dyDescent="0.3">
      <c r="A23" s="15" t="str">
        <f t="shared" ref="A23:A28" si="4">IF(COUNTBLANK(C23),"",A22+1)</f>
        <v/>
      </c>
      <c r="B23" s="16" t="str">
        <f>IF(ISBLANK(eleves!B19),"",eleves!B19)</f>
        <v/>
      </c>
      <c r="C23" s="16" t="str">
        <f>IF(ISBLANK(eleves!C19),"",eleves!C19)</f>
        <v/>
      </c>
      <c r="D23" s="16" t="str">
        <f>IF(ISBLANK(eleves!D19),"",eleves!D19)</f>
        <v/>
      </c>
      <c r="E23" s="33" t="str">
        <f>IF(ISBLANK(eleves!E19),"",eleves!E19)</f>
        <v/>
      </c>
      <c r="F23" s="16" t="str">
        <f>IF(ISBLANK(eleves!F19),"",eleves!F19)</f>
        <v/>
      </c>
      <c r="G23" s="17"/>
      <c r="H23" s="17"/>
      <c r="I23" s="18" t="str">
        <f t="shared" si="0"/>
        <v/>
      </c>
      <c r="J23" s="19" t="str">
        <f t="shared" si="1"/>
        <v/>
      </c>
      <c r="K23" s="19" t="str">
        <f t="shared" si="2"/>
        <v/>
      </c>
      <c r="L23" s="20" t="str">
        <f t="shared" si="3"/>
        <v xml:space="preserve"> </v>
      </c>
      <c r="M23" s="21"/>
    </row>
    <row r="24" spans="1:13" ht="14.1" customHeight="1" thickTop="1" thickBot="1" x14ac:dyDescent="0.3">
      <c r="A24" s="15" t="str">
        <f t="shared" si="4"/>
        <v/>
      </c>
      <c r="B24" s="16" t="str">
        <f>IF(ISBLANK(eleves!B20),"",eleves!B20)</f>
        <v/>
      </c>
      <c r="C24" s="16" t="str">
        <f>IF(ISBLANK(eleves!C20),"",eleves!C20)</f>
        <v/>
      </c>
      <c r="D24" s="16" t="str">
        <f>IF(ISBLANK(eleves!D20),"",eleves!D20)</f>
        <v/>
      </c>
      <c r="E24" s="33" t="str">
        <f>IF(ISBLANK(eleves!E20),"",eleves!E20)</f>
        <v/>
      </c>
      <c r="F24" s="16" t="str">
        <f>IF(ISBLANK(eleves!F20),"",eleves!F20)</f>
        <v/>
      </c>
      <c r="G24" s="17"/>
      <c r="H24" s="17"/>
      <c r="I24" s="18" t="str">
        <f t="shared" si="0"/>
        <v/>
      </c>
      <c r="J24" s="19" t="str">
        <f t="shared" si="1"/>
        <v/>
      </c>
      <c r="K24" s="19" t="str">
        <f t="shared" si="2"/>
        <v/>
      </c>
      <c r="L24" s="20" t="str">
        <f t="shared" si="3"/>
        <v xml:space="preserve"> </v>
      </c>
      <c r="M24" s="21"/>
    </row>
    <row r="25" spans="1:13" ht="14.1" customHeight="1" thickTop="1" thickBot="1" x14ac:dyDescent="0.3">
      <c r="A25" s="15" t="str">
        <f t="shared" si="4"/>
        <v/>
      </c>
      <c r="B25" s="16" t="str">
        <f>IF(ISBLANK(eleves!B21),"",eleves!B21)</f>
        <v/>
      </c>
      <c r="C25" s="16" t="str">
        <f>IF(ISBLANK(eleves!C21),"",eleves!C21)</f>
        <v/>
      </c>
      <c r="D25" s="16" t="str">
        <f>IF(ISBLANK(eleves!D21),"",eleves!D21)</f>
        <v/>
      </c>
      <c r="E25" s="33" t="str">
        <f>IF(ISBLANK(eleves!E21),"",eleves!E21)</f>
        <v/>
      </c>
      <c r="F25" s="16" t="str">
        <f>IF(ISBLANK(eleves!F21),"",eleves!F21)</f>
        <v/>
      </c>
      <c r="G25" s="17"/>
      <c r="H25" s="17"/>
      <c r="I25" s="18" t="str">
        <f t="shared" si="0"/>
        <v/>
      </c>
      <c r="J25" s="19" t="str">
        <f t="shared" si="1"/>
        <v/>
      </c>
      <c r="K25" s="19" t="str">
        <f t="shared" si="2"/>
        <v/>
      </c>
      <c r="L25" s="20" t="str">
        <f t="shared" si="3"/>
        <v xml:space="preserve"> </v>
      </c>
      <c r="M25" s="21"/>
    </row>
    <row r="26" spans="1:13" ht="14.1" customHeight="1" thickTop="1" thickBot="1" x14ac:dyDescent="0.3">
      <c r="A26" s="15" t="str">
        <f t="shared" si="4"/>
        <v/>
      </c>
      <c r="B26" s="16" t="str">
        <f>IF(ISBLANK(eleves!B22),"",eleves!B22)</f>
        <v/>
      </c>
      <c r="C26" s="16" t="str">
        <f>IF(ISBLANK(eleves!C22),"",eleves!C22)</f>
        <v/>
      </c>
      <c r="D26" s="16" t="str">
        <f>IF(ISBLANK(eleves!D22),"",eleves!D22)</f>
        <v/>
      </c>
      <c r="E26" s="33" t="str">
        <f>IF(ISBLANK(eleves!E22),"",eleves!E22)</f>
        <v/>
      </c>
      <c r="F26" s="16" t="str">
        <f>IF(ISBLANK(eleves!F22),"",eleves!F22)</f>
        <v/>
      </c>
      <c r="G26" s="17"/>
      <c r="H26" s="17"/>
      <c r="I26" s="18" t="str">
        <f t="shared" si="0"/>
        <v/>
      </c>
      <c r="J26" s="19" t="str">
        <f t="shared" si="1"/>
        <v/>
      </c>
      <c r="K26" s="19" t="str">
        <f t="shared" si="2"/>
        <v/>
      </c>
      <c r="L26" s="20" t="str">
        <f t="shared" si="3"/>
        <v xml:space="preserve"> </v>
      </c>
      <c r="M26" s="21"/>
    </row>
    <row r="27" spans="1:13" ht="14.1" customHeight="1" thickTop="1" thickBot="1" x14ac:dyDescent="0.3">
      <c r="A27" s="15" t="str">
        <f t="shared" si="4"/>
        <v/>
      </c>
      <c r="B27" s="16" t="str">
        <f>IF(ISBLANK(eleves!B23),"",eleves!B23)</f>
        <v/>
      </c>
      <c r="C27" s="16" t="str">
        <f>IF(ISBLANK(eleves!C23),"",eleves!C23)</f>
        <v/>
      </c>
      <c r="D27" s="16" t="str">
        <f>IF(ISBLANK(eleves!D23),"",eleves!D23)</f>
        <v/>
      </c>
      <c r="E27" s="33" t="str">
        <f>IF(ISBLANK(eleves!E23),"",eleves!E23)</f>
        <v/>
      </c>
      <c r="F27" s="16" t="str">
        <f>IF(ISBLANK(eleves!F23),"",eleves!F23)</f>
        <v/>
      </c>
      <c r="G27" s="17"/>
      <c r="H27" s="17"/>
      <c r="I27" s="18" t="str">
        <f t="shared" si="0"/>
        <v/>
      </c>
      <c r="J27" s="19" t="str">
        <f t="shared" si="1"/>
        <v/>
      </c>
      <c r="K27" s="19" t="str">
        <f t="shared" si="2"/>
        <v/>
      </c>
      <c r="L27" s="20" t="str">
        <f t="shared" si="3"/>
        <v xml:space="preserve"> </v>
      </c>
      <c r="M27" s="21"/>
    </row>
    <row r="28" spans="1:13" ht="14.1" customHeight="1" thickTop="1" thickBot="1" x14ac:dyDescent="0.3">
      <c r="A28" s="15" t="str">
        <f t="shared" si="4"/>
        <v/>
      </c>
      <c r="B28" s="16" t="str">
        <f>IF(ISBLANK(eleves!B24),"",eleves!B24)</f>
        <v/>
      </c>
      <c r="C28" s="16" t="str">
        <f>IF(ISBLANK(eleves!C24),"",eleves!C24)</f>
        <v/>
      </c>
      <c r="D28" s="16" t="str">
        <f>IF(ISBLANK(eleves!D24),"",eleves!D24)</f>
        <v/>
      </c>
      <c r="E28" s="33" t="str">
        <f>IF(ISBLANK(eleves!E24),"",eleves!E24)</f>
        <v/>
      </c>
      <c r="F28" s="16" t="str">
        <f>IF(ISBLANK(eleves!F24),"",eleves!F24)</f>
        <v/>
      </c>
      <c r="G28" s="17"/>
      <c r="H28" s="17"/>
      <c r="I28" s="18" t="str">
        <f t="shared" si="0"/>
        <v/>
      </c>
      <c r="J28" s="19" t="str">
        <f t="shared" si="1"/>
        <v/>
      </c>
      <c r="K28" s="19" t="str">
        <f t="shared" si="2"/>
        <v/>
      </c>
      <c r="L28" s="20" t="str">
        <f t="shared" si="3"/>
        <v xml:space="preserve"> </v>
      </c>
      <c r="M28" s="21"/>
    </row>
    <row r="29" spans="1:13" ht="15.75" thickTop="1" x14ac:dyDescent="0.25"/>
  </sheetData>
  <mergeCells count="1">
    <mergeCell ref="A18:F18"/>
  </mergeCells>
  <dataValidations count="1">
    <dataValidation type="list" allowBlank="1" showInputMessage="1" showErrorMessage="1" promptTitle="NATURE DE L'EVALUATION" prompt="IO:Interrogation Orale_x000a_IE:Interrogation Ecrite_x000a_DS:Devoir surveillé_x000a_DC:Devoir commun_x000a_DM:Devoir de Maison_x000a_NE:Note Examen_x000a_NG:Note de Groupe_x000a_NExp:Note d' Exposé" sqref="G20:H20">
      <formula1>"IE,IO,DC,DS,DM,NE,NG"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8" sqref="F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eleves</vt:lpstr>
      <vt:lpstr>1er Trimestre</vt:lpstr>
      <vt:lpstr>2è</vt:lpstr>
      <vt:lpstr>3è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dcterms:created xsi:type="dcterms:W3CDTF">2013-09-11T13:15:59Z</dcterms:created>
  <dcterms:modified xsi:type="dcterms:W3CDTF">2013-09-11T13:23:42Z</dcterms:modified>
</cp:coreProperties>
</file>