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6" windowWidth="14508" windowHeight="6300" firstSheet="2" activeTab="3"/>
  </bookViews>
  <sheets>
    <sheet name="Feuil1" sheetId="1" r:id="rId1"/>
    <sheet name="Choix Recette Qté Ingredient" sheetId="5" r:id="rId2"/>
    <sheet name="Ecritures" sheetId="2" r:id="rId3"/>
    <sheet name="Ex Fiche ticket" sheetId="6" r:id="rId4"/>
  </sheets>
  <calcPr calcId="125725"/>
</workbook>
</file>

<file path=xl/calcChain.xml><?xml version="1.0" encoding="utf-8"?>
<calcChain xmlns="http://schemas.openxmlformats.org/spreadsheetml/2006/main">
  <c r="R63" i="6"/>
  <c r="R60"/>
  <c r="R57"/>
  <c r="AL59"/>
  <c r="AL58"/>
  <c r="P62" l="1"/>
  <c r="P60"/>
  <c r="P58"/>
  <c r="P63" s="1"/>
  <c r="I4" i="5"/>
  <c r="R5" i="1"/>
  <c r="R9"/>
  <c r="R8"/>
  <c r="R7"/>
  <c r="M9"/>
  <c r="M8"/>
  <c r="M7"/>
  <c r="M6"/>
  <c r="M5"/>
  <c r="M10" s="1"/>
  <c r="Q10"/>
  <c r="L10"/>
  <c r="P10"/>
  <c r="K10"/>
  <c r="D13"/>
  <c r="E12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1"/>
  <c r="F11" s="1"/>
  <c r="H11" s="1"/>
  <c r="E10"/>
  <c r="F10" s="1"/>
  <c r="H10" s="1"/>
  <c r="E9"/>
  <c r="F9" s="1"/>
  <c r="H9" s="1"/>
  <c r="E8"/>
  <c r="F8" s="1"/>
  <c r="H8" s="1"/>
  <c r="E7"/>
  <c r="F7" s="1"/>
  <c r="H7" s="1"/>
  <c r="E6"/>
  <c r="E13" s="1"/>
  <c r="F6" l="1"/>
  <c r="R10"/>
  <c r="H6"/>
  <c r="H13" s="1"/>
  <c r="F13"/>
</calcChain>
</file>

<file path=xl/sharedStrings.xml><?xml version="1.0" encoding="utf-8"?>
<sst xmlns="http://schemas.openxmlformats.org/spreadsheetml/2006/main" count="140" uniqueCount="108">
  <si>
    <t>Prix</t>
  </si>
  <si>
    <t>HT</t>
  </si>
  <si>
    <t>TTC</t>
  </si>
  <si>
    <t>Marge</t>
  </si>
  <si>
    <t>Vente</t>
  </si>
  <si>
    <t>Uté</t>
  </si>
  <si>
    <t>50 Plateaux</t>
  </si>
  <si>
    <t>50 couvercles plateaux</t>
  </si>
  <si>
    <t>300 Serviettes</t>
  </si>
  <si>
    <t>30 Kit Couverts</t>
  </si>
  <si>
    <t>30 Boîtes fond noir + Couvercles</t>
  </si>
  <si>
    <t>100 Verres plastiques</t>
  </si>
  <si>
    <t>Produits</t>
  </si>
  <si>
    <t>Equipement clients</t>
  </si>
  <si>
    <t>Equipement Interieur local</t>
  </si>
  <si>
    <t>Total</t>
  </si>
  <si>
    <t>Plateau Repas</t>
  </si>
  <si>
    <t>Barquette Repas</t>
  </si>
  <si>
    <t>1 Plateau</t>
  </si>
  <si>
    <t>1 couvercle</t>
  </si>
  <si>
    <t>1 kit couverts</t>
  </si>
  <si>
    <t>1 serviette</t>
  </si>
  <si>
    <t>1 verre</t>
  </si>
  <si>
    <t>1 boîte + Couvercle</t>
  </si>
  <si>
    <t>Couscous</t>
  </si>
  <si>
    <t>Paëlla</t>
  </si>
  <si>
    <t>Bœuf Bourg</t>
  </si>
  <si>
    <t>Lasagnes</t>
  </si>
  <si>
    <t>Blanquette de veau</t>
  </si>
  <si>
    <t>Blanquette de dinde</t>
  </si>
  <si>
    <t>Menu :</t>
  </si>
  <si>
    <t>Nbr Personnes :</t>
  </si>
  <si>
    <t>Qté Ingrédients :</t>
  </si>
  <si>
    <t xml:space="preserve">Semoule : 1,5 Kg     Cote d'agneaux : 8 Merguez: 8       Morceaux de poulet: 8 Carottes: 4           Navets: 2            Branche de cellerie: 1 Poivrons: 4                Pois chiches: 800g Courgettes: 4       Maggi: 2                   Cctré de tomate: 150g </t>
  </si>
  <si>
    <t>TICKET JOURNALIER</t>
  </si>
  <si>
    <t>N°Ticket</t>
  </si>
  <si>
    <t>Menu</t>
  </si>
  <si>
    <t>Prix Ticket</t>
  </si>
  <si>
    <t>Statut</t>
  </si>
  <si>
    <t>Client</t>
  </si>
  <si>
    <t>Offert</t>
  </si>
  <si>
    <t>Paiement</t>
  </si>
  <si>
    <t>CB</t>
  </si>
  <si>
    <t>Espèce</t>
  </si>
  <si>
    <t>Chèque</t>
  </si>
  <si>
    <t>Ticket Resto</t>
  </si>
  <si>
    <t>Nbr</t>
  </si>
  <si>
    <t>Montant:</t>
  </si>
  <si>
    <t>Ticket Restaurant:</t>
  </si>
  <si>
    <t>TOTAL</t>
  </si>
  <si>
    <t>Portions/Stocks</t>
  </si>
  <si>
    <t>Commande Client</t>
  </si>
  <si>
    <t>Wraps</t>
  </si>
  <si>
    <t>Méga Duo</t>
  </si>
  <si>
    <t>Burger</t>
  </si>
  <si>
    <t>Hamburgers</t>
  </si>
  <si>
    <t>Salades</t>
  </si>
  <si>
    <t>Bad's</t>
  </si>
  <si>
    <t>Salade Chicken</t>
  </si>
  <si>
    <t>Long Burger</t>
  </si>
  <si>
    <t>Double Burger</t>
  </si>
  <si>
    <t>Burger Fish</t>
  </si>
  <si>
    <t>Chicken Burger</t>
  </si>
  <si>
    <t>Western Burger</t>
  </si>
  <si>
    <t>Salade Océane</t>
  </si>
  <si>
    <t>Little Burger</t>
  </si>
  <si>
    <t>Wings</t>
  </si>
  <si>
    <t>4 Wings</t>
  </si>
  <si>
    <t>8 Wings</t>
  </si>
  <si>
    <t>Nuggets</t>
  </si>
  <si>
    <t>4 Neggets</t>
  </si>
  <si>
    <t>8 Neggets</t>
  </si>
  <si>
    <t>Crousty</t>
  </si>
  <si>
    <t>3 Crousty</t>
  </si>
  <si>
    <t>6 Crousty</t>
  </si>
  <si>
    <t>Torti Wrap's</t>
  </si>
  <si>
    <t>L'Oriental</t>
  </si>
  <si>
    <t>Glaces</t>
  </si>
  <si>
    <t>Sun cream's</t>
  </si>
  <si>
    <t>Space cream's</t>
  </si>
  <si>
    <t>Soda 33cl</t>
  </si>
  <si>
    <t>Soda 1,5L</t>
  </si>
  <si>
    <t>Bière 33cl</t>
  </si>
  <si>
    <t>Bière 75cl</t>
  </si>
  <si>
    <t>Rings</t>
  </si>
  <si>
    <t>4 Rings</t>
  </si>
  <si>
    <t>8 Rings</t>
  </si>
  <si>
    <t>Wrap's</t>
  </si>
  <si>
    <t>Little Warp's</t>
  </si>
  <si>
    <t>Frites</t>
  </si>
  <si>
    <t>1 Portion Frites</t>
  </si>
  <si>
    <t>Menu Long Burger</t>
  </si>
  <si>
    <t>Menu Double Burger</t>
  </si>
  <si>
    <t>Menu Méga Duo</t>
  </si>
  <si>
    <t>Menu Burger Fish</t>
  </si>
  <si>
    <t>Menu Burger</t>
  </si>
  <si>
    <t>Menu Chicken Burger</t>
  </si>
  <si>
    <t>Menu Bad's</t>
  </si>
  <si>
    <t>MenuWestern Burger</t>
  </si>
  <si>
    <t>Menu L'Oriental</t>
  </si>
  <si>
    <t>Menu Tort Wrap's</t>
  </si>
  <si>
    <t>Reste Stock</t>
  </si>
  <si>
    <t>Quantités</t>
  </si>
  <si>
    <t>Vin 75cl</t>
  </si>
  <si>
    <t>Eau 1,5L</t>
  </si>
  <si>
    <t>Eau 33cl</t>
  </si>
  <si>
    <r>
      <rPr>
        <sz val="11"/>
        <color theme="1"/>
        <rFont val="Times New Roman"/>
        <family val="1"/>
      </rPr>
      <t xml:space="preserve">Date: </t>
    </r>
    <r>
      <rPr>
        <u/>
        <sz val="11"/>
        <color theme="1"/>
        <rFont val="Times New Roman"/>
        <family val="1"/>
      </rPr>
      <t>Mardi 12 Février 2013</t>
    </r>
  </si>
  <si>
    <t xml:space="preserve">Boissons 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</si>
</sst>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;;;"/>
  </numFmts>
  <fonts count="6">
    <font>
      <sz val="11"/>
      <color theme="1"/>
      <name val="Calibri"/>
      <family val="2"/>
      <scheme val="minor"/>
    </font>
    <font>
      <b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u/>
      <sz val="11"/>
      <color theme="1"/>
      <name val="Times New Roman"/>
      <family val="1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lightUp"/>
    </fill>
    <fill>
      <patternFill patternType="solid">
        <fgColor theme="2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5050"/>
        <bgColor indexed="64"/>
      </patternFill>
    </fill>
  </fills>
  <borders count="7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medium">
        <color auto="1"/>
      </top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164" fontId="0" fillId="0" borderId="0" xfId="0" applyNumberFormat="1" applyFill="1" applyBorder="1" applyAlignment="1">
      <alignment vertical="center"/>
    </xf>
    <xf numFmtId="164" fontId="0" fillId="0" borderId="0" xfId="0" applyNumberFormat="1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0" fillId="0" borderId="0" xfId="0" applyFill="1" applyAlignment="1">
      <alignment vertical="center"/>
    </xf>
    <xf numFmtId="0" fontId="0" fillId="0" borderId="0" xfId="0" applyFill="1"/>
    <xf numFmtId="0" fontId="2" fillId="0" borderId="0" xfId="0" applyFont="1" applyAlignment="1">
      <alignment vertical="center"/>
    </xf>
    <xf numFmtId="165" fontId="2" fillId="0" borderId="0" xfId="0" applyNumberFormat="1" applyFont="1" applyAlignment="1">
      <alignment vertical="center"/>
    </xf>
    <xf numFmtId="0" fontId="2" fillId="0" borderId="11" xfId="0" applyFont="1" applyBorder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2" fillId="6" borderId="23" xfId="0" applyFont="1" applyFill="1" applyBorder="1"/>
    <xf numFmtId="164" fontId="2" fillId="6" borderId="26" xfId="0" applyNumberFormat="1" applyFont="1" applyFill="1" applyBorder="1" applyAlignment="1">
      <alignment vertical="center"/>
    </xf>
    <xf numFmtId="0" fontId="2" fillId="7" borderId="8" xfId="0" applyFont="1" applyFill="1" applyBorder="1"/>
    <xf numFmtId="164" fontId="2" fillId="7" borderId="28" xfId="0" applyNumberFormat="1" applyFont="1" applyFill="1" applyBorder="1" applyAlignment="1">
      <alignment vertical="center"/>
    </xf>
    <xf numFmtId="0" fontId="2" fillId="8" borderId="19" xfId="0" applyFont="1" applyFill="1" applyBorder="1" applyAlignment="1">
      <alignment vertical="center"/>
    </xf>
    <xf numFmtId="164" fontId="2" fillId="8" borderId="28" xfId="0" applyNumberFormat="1" applyFont="1" applyFill="1" applyBorder="1" applyAlignment="1">
      <alignment vertical="center"/>
    </xf>
    <xf numFmtId="0" fontId="2" fillId="4" borderId="7" xfId="0" applyFont="1" applyFill="1" applyBorder="1" applyAlignment="1">
      <alignment horizontal="right" vertical="center"/>
    </xf>
    <xf numFmtId="0" fontId="2" fillId="0" borderId="8" xfId="0" applyFont="1" applyBorder="1"/>
    <xf numFmtId="0" fontId="2" fillId="3" borderId="29" xfId="0" applyFont="1" applyFill="1" applyBorder="1"/>
    <xf numFmtId="0" fontId="2" fillId="5" borderId="20" xfId="0" applyFont="1" applyFill="1" applyBorder="1" applyAlignment="1">
      <alignment horizontal="right"/>
    </xf>
    <xf numFmtId="164" fontId="2" fillId="5" borderId="8" xfId="0" applyNumberFormat="1" applyFont="1" applyFill="1" applyBorder="1"/>
    <xf numFmtId="164" fontId="2" fillId="5" borderId="28" xfId="0" applyNumberFormat="1" applyFont="1" applyFill="1" applyBorder="1" applyAlignment="1">
      <alignment vertical="center"/>
    </xf>
    <xf numFmtId="164" fontId="2" fillId="5" borderId="8" xfId="0" applyNumberFormat="1" applyFont="1" applyFill="1" applyBorder="1" applyAlignment="1">
      <alignment vertical="center"/>
    </xf>
    <xf numFmtId="0" fontId="2" fillId="3" borderId="29" xfId="0" applyFont="1" applyFill="1" applyBorder="1" applyAlignment="1">
      <alignment vertical="center"/>
    </xf>
    <xf numFmtId="0" fontId="2" fillId="5" borderId="10" xfId="0" applyFont="1" applyFill="1" applyBorder="1" applyAlignment="1">
      <alignment horizontal="right"/>
    </xf>
    <xf numFmtId="164" fontId="2" fillId="5" borderId="30" xfId="0" applyNumberFormat="1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3" fillId="0" borderId="0" xfId="0" applyFont="1" applyAlignment="1">
      <alignment vertical="center"/>
    </xf>
    <xf numFmtId="0" fontId="3" fillId="17" borderId="1" xfId="0" applyFont="1" applyFill="1" applyBorder="1" applyAlignment="1">
      <alignment vertical="center"/>
    </xf>
    <xf numFmtId="0" fontId="3" fillId="4" borderId="7" xfId="0" applyFont="1" applyFill="1" applyBorder="1" applyAlignment="1">
      <alignment vertical="center"/>
    </xf>
    <xf numFmtId="0" fontId="3" fillId="22" borderId="1" xfId="0" applyFont="1" applyFill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53" xfId="0" applyFont="1" applyBorder="1" applyAlignment="1">
      <alignment vertical="center"/>
    </xf>
    <xf numFmtId="0" fontId="2" fillId="0" borderId="51" xfId="0" applyFont="1" applyBorder="1" applyAlignment="1"/>
    <xf numFmtId="0" fontId="2" fillId="0" borderId="37" xfId="0" applyFont="1" applyBorder="1" applyAlignment="1"/>
    <xf numFmtId="0" fontId="2" fillId="0" borderId="53" xfId="0" applyFont="1" applyBorder="1" applyAlignment="1"/>
    <xf numFmtId="0" fontId="2" fillId="0" borderId="38" xfId="0" applyFont="1" applyBorder="1" applyAlignment="1"/>
    <xf numFmtId="0" fontId="2" fillId="0" borderId="38" xfId="0" applyFont="1" applyBorder="1" applyAlignment="1">
      <alignment vertical="center"/>
    </xf>
    <xf numFmtId="0" fontId="2" fillId="0" borderId="52" xfId="0" applyFont="1" applyBorder="1" applyAlignment="1">
      <alignment vertical="center"/>
    </xf>
    <xf numFmtId="0" fontId="2" fillId="0" borderId="39" xfId="0" applyFont="1" applyBorder="1" applyAlignment="1">
      <alignment vertical="center"/>
    </xf>
    <xf numFmtId="0" fontId="2" fillId="0" borderId="0" xfId="0" applyFont="1" applyFill="1" applyBorder="1"/>
    <xf numFmtId="164" fontId="2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right"/>
    </xf>
    <xf numFmtId="164" fontId="2" fillId="0" borderId="0" xfId="0" applyNumberFormat="1" applyFont="1" applyFill="1" applyBorder="1"/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16" borderId="48" xfId="0" applyFont="1" applyFill="1" applyBorder="1" applyAlignment="1">
      <alignment horizontal="left" vertical="center"/>
    </xf>
    <xf numFmtId="0" fontId="2" fillId="16" borderId="49" xfId="0" applyFont="1" applyFill="1" applyBorder="1" applyAlignment="1">
      <alignment horizontal="left" vertical="center"/>
    </xf>
    <xf numFmtId="0" fontId="2" fillId="11" borderId="14" xfId="0" applyFont="1" applyFill="1" applyBorder="1" applyAlignment="1">
      <alignment horizontal="left" vertical="center"/>
    </xf>
    <xf numFmtId="0" fontId="2" fillId="11" borderId="9" xfId="0" applyFont="1" applyFill="1" applyBorder="1" applyAlignment="1">
      <alignment horizontal="left" vertical="center"/>
    </xf>
    <xf numFmtId="0" fontId="2" fillId="13" borderId="51" xfId="0" applyFont="1" applyFill="1" applyBorder="1" applyAlignment="1">
      <alignment horizontal="left" vertical="center"/>
    </xf>
    <xf numFmtId="0" fontId="2" fillId="13" borderId="37" xfId="0" applyFont="1" applyFill="1" applyBorder="1" applyAlignment="1">
      <alignment horizontal="left" vertical="center"/>
    </xf>
    <xf numFmtId="0" fontId="2" fillId="13" borderId="52" xfId="0" applyFont="1" applyFill="1" applyBorder="1" applyAlignment="1">
      <alignment horizontal="left" vertical="center"/>
    </xf>
    <xf numFmtId="0" fontId="2" fillId="13" borderId="39" xfId="0" applyFont="1" applyFill="1" applyBorder="1" applyAlignment="1">
      <alignment horizontal="left" vertical="center"/>
    </xf>
    <xf numFmtId="0" fontId="2" fillId="16" borderId="44" xfId="0" applyFont="1" applyFill="1" applyBorder="1" applyAlignment="1">
      <alignment horizontal="left" vertical="center"/>
    </xf>
    <xf numFmtId="0" fontId="2" fillId="16" borderId="8" xfId="0" applyFont="1" applyFill="1" applyBorder="1" applyAlignment="1">
      <alignment horizontal="left" vertical="center"/>
    </xf>
    <xf numFmtId="0" fontId="2" fillId="16" borderId="47" xfId="0" applyFont="1" applyFill="1" applyBorder="1" applyAlignment="1">
      <alignment horizontal="left" vertical="center"/>
    </xf>
    <xf numFmtId="0" fontId="2" fillId="16" borderId="2" xfId="0" applyFont="1" applyFill="1" applyBorder="1" applyAlignment="1">
      <alignment horizontal="left" vertical="center"/>
    </xf>
    <xf numFmtId="0" fontId="2" fillId="0" borderId="36" xfId="0" applyFont="1" applyBorder="1" applyAlignment="1">
      <alignment horizontal="center" vertical="center"/>
    </xf>
    <xf numFmtId="0" fontId="2" fillId="15" borderId="47" xfId="0" applyFont="1" applyFill="1" applyBorder="1" applyAlignment="1">
      <alignment horizontal="left" vertical="center"/>
    </xf>
    <xf numFmtId="0" fontId="2" fillId="15" borderId="2" xfId="0" applyFont="1" applyFill="1" applyBorder="1" applyAlignment="1">
      <alignment horizontal="left" vertical="center"/>
    </xf>
    <xf numFmtId="0" fontId="2" fillId="15" borderId="47" xfId="0" applyFont="1" applyFill="1" applyBorder="1" applyAlignment="1">
      <alignment vertical="center"/>
    </xf>
    <xf numFmtId="0" fontId="2" fillId="15" borderId="2" xfId="0" applyFont="1" applyFill="1" applyBorder="1" applyAlignment="1">
      <alignment vertical="center"/>
    </xf>
    <xf numFmtId="0" fontId="2" fillId="7" borderId="51" xfId="0" applyFont="1" applyFill="1" applyBorder="1" applyAlignment="1">
      <alignment horizontal="left" vertical="center"/>
    </xf>
    <xf numFmtId="0" fontId="2" fillId="7" borderId="37" xfId="0" applyFont="1" applyFill="1" applyBorder="1" applyAlignment="1">
      <alignment horizontal="left" vertical="center"/>
    </xf>
    <xf numFmtId="0" fontId="2" fillId="7" borderId="57" xfId="0" applyFont="1" applyFill="1" applyBorder="1" applyAlignment="1">
      <alignment horizontal="left" vertical="center"/>
    </xf>
    <xf numFmtId="0" fontId="2" fillId="7" borderId="58" xfId="0" applyFont="1" applyFill="1" applyBorder="1" applyAlignment="1">
      <alignment horizontal="left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2" fillId="23" borderId="44" xfId="0" applyFont="1" applyFill="1" applyBorder="1" applyAlignment="1">
      <alignment horizontal="left" vertical="center"/>
    </xf>
    <xf numFmtId="0" fontId="2" fillId="23" borderId="8" xfId="0" applyFont="1" applyFill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4" fillId="14" borderId="35" xfId="0" applyFont="1" applyFill="1" applyBorder="1" applyAlignment="1">
      <alignment horizontal="center" vertical="center"/>
    </xf>
    <xf numFmtId="0" fontId="4" fillId="14" borderId="36" xfId="0" applyFont="1" applyFill="1" applyBorder="1" applyAlignment="1">
      <alignment horizontal="center" vertical="center"/>
    </xf>
    <xf numFmtId="0" fontId="4" fillId="14" borderId="13" xfId="0" applyFont="1" applyFill="1" applyBorder="1" applyAlignment="1">
      <alignment horizontal="center" vertical="center"/>
    </xf>
    <xf numFmtId="0" fontId="4" fillId="14" borderId="0" xfId="0" applyFont="1" applyFill="1" applyBorder="1" applyAlignment="1">
      <alignment horizontal="center" vertical="center"/>
    </xf>
    <xf numFmtId="0" fontId="4" fillId="14" borderId="14" xfId="0" applyFont="1" applyFill="1" applyBorder="1" applyAlignment="1">
      <alignment horizontal="center" vertical="center"/>
    </xf>
    <xf numFmtId="0" fontId="4" fillId="14" borderId="12" xfId="0" applyFont="1" applyFill="1" applyBorder="1" applyAlignment="1">
      <alignment horizontal="center" vertical="center"/>
    </xf>
    <xf numFmtId="0" fontId="2" fillId="15" borderId="45" xfId="0" applyFont="1" applyFill="1" applyBorder="1" applyAlignment="1">
      <alignment horizontal="left" vertical="center"/>
    </xf>
    <xf numFmtId="0" fontId="2" fillId="15" borderId="46" xfId="0" applyFont="1" applyFill="1" applyBorder="1" applyAlignment="1">
      <alignment horizontal="left" vertical="center"/>
    </xf>
    <xf numFmtId="0" fontId="4" fillId="8" borderId="1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5" borderId="50" xfId="0" applyFont="1" applyFill="1" applyBorder="1" applyAlignment="1">
      <alignment horizontal="left" vertical="center"/>
    </xf>
    <xf numFmtId="0" fontId="2" fillId="15" borderId="43" xfId="0" applyFont="1" applyFill="1" applyBorder="1" applyAlignment="1">
      <alignment horizontal="left" vertical="center"/>
    </xf>
    <xf numFmtId="0" fontId="2" fillId="16" borderId="45" xfId="0" applyFont="1" applyFill="1" applyBorder="1" applyAlignment="1">
      <alignment horizontal="left" vertical="center"/>
    </xf>
    <xf numFmtId="0" fontId="2" fillId="16" borderId="46" xfId="0" applyFont="1" applyFill="1" applyBorder="1" applyAlignment="1">
      <alignment horizontal="left" vertical="center"/>
    </xf>
    <xf numFmtId="0" fontId="4" fillId="5" borderId="36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4" borderId="36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17" borderId="0" xfId="0" applyFont="1" applyFill="1" applyBorder="1" applyAlignment="1">
      <alignment horizontal="center" vertical="center"/>
    </xf>
    <xf numFmtId="0" fontId="4" fillId="17" borderId="12" xfId="0" applyFont="1" applyFill="1" applyBorder="1" applyAlignment="1">
      <alignment horizontal="center" vertical="center"/>
    </xf>
    <xf numFmtId="0" fontId="4" fillId="10" borderId="36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3" fillId="12" borderId="4" xfId="0" applyFont="1" applyFill="1" applyBorder="1" applyAlignment="1">
      <alignment horizontal="center" vertical="center"/>
    </xf>
    <xf numFmtId="0" fontId="3" fillId="20" borderId="3" xfId="0" applyFont="1" applyFill="1" applyBorder="1" applyAlignment="1">
      <alignment horizontal="center" vertical="center"/>
    </xf>
    <xf numFmtId="0" fontId="3" fillId="20" borderId="4" xfId="0" applyFont="1" applyFill="1" applyBorder="1" applyAlignment="1">
      <alignment horizontal="center" vertical="center"/>
    </xf>
    <xf numFmtId="0" fontId="3" fillId="19" borderId="3" xfId="0" applyFont="1" applyFill="1" applyBorder="1" applyAlignment="1">
      <alignment horizontal="center" vertical="center"/>
    </xf>
    <xf numFmtId="0" fontId="3" fillId="19" borderId="4" xfId="0" applyFont="1" applyFill="1" applyBorder="1" applyAlignment="1">
      <alignment horizontal="center" vertical="center"/>
    </xf>
    <xf numFmtId="0" fontId="2" fillId="11" borderId="44" xfId="0" applyFont="1" applyFill="1" applyBorder="1" applyAlignment="1">
      <alignment horizontal="left" vertical="center"/>
    </xf>
    <xf numFmtId="0" fontId="2" fillId="11" borderId="8" xfId="0" applyFont="1" applyFill="1" applyBorder="1" applyAlignment="1">
      <alignment horizontal="left" vertical="center"/>
    </xf>
    <xf numFmtId="0" fontId="2" fillId="24" borderId="51" xfId="0" applyFont="1" applyFill="1" applyBorder="1" applyAlignment="1">
      <alignment horizontal="left" vertical="center"/>
    </xf>
    <xf numFmtId="0" fontId="2" fillId="24" borderId="37" xfId="0" applyFont="1" applyFill="1" applyBorder="1" applyAlignment="1">
      <alignment horizontal="left" vertical="center"/>
    </xf>
    <xf numFmtId="0" fontId="2" fillId="21" borderId="51" xfId="0" applyFont="1" applyFill="1" applyBorder="1" applyAlignment="1">
      <alignment horizontal="left" vertical="center"/>
    </xf>
    <xf numFmtId="0" fontId="2" fillId="21" borderId="37" xfId="0" applyFont="1" applyFill="1" applyBorder="1" applyAlignment="1">
      <alignment horizontal="left" vertical="center"/>
    </xf>
    <xf numFmtId="0" fontId="2" fillId="21" borderId="52" xfId="0" applyFont="1" applyFill="1" applyBorder="1" applyAlignment="1">
      <alignment horizontal="left" vertical="center"/>
    </xf>
    <xf numFmtId="0" fontId="2" fillId="21" borderId="39" xfId="0" applyFont="1" applyFill="1" applyBorder="1" applyAlignment="1">
      <alignment horizontal="left" vertical="center"/>
    </xf>
    <xf numFmtId="0" fontId="2" fillId="18" borderId="51" xfId="0" applyFont="1" applyFill="1" applyBorder="1" applyAlignment="1">
      <alignment horizontal="left" vertical="center"/>
    </xf>
    <xf numFmtId="0" fontId="2" fillId="18" borderId="37" xfId="0" applyFont="1" applyFill="1" applyBorder="1" applyAlignment="1">
      <alignment horizontal="left" vertical="center"/>
    </xf>
    <xf numFmtId="0" fontId="2" fillId="18" borderId="52" xfId="0" applyFont="1" applyFill="1" applyBorder="1" applyAlignment="1">
      <alignment horizontal="left" vertical="center"/>
    </xf>
    <xf numFmtId="0" fontId="2" fillId="18" borderId="39" xfId="0" applyFont="1" applyFill="1" applyBorder="1" applyAlignment="1">
      <alignment horizontal="left" vertical="center"/>
    </xf>
    <xf numFmtId="0" fontId="2" fillId="9" borderId="51" xfId="0" applyFont="1" applyFill="1" applyBorder="1" applyAlignment="1">
      <alignment horizontal="left" vertical="center"/>
    </xf>
    <xf numFmtId="0" fontId="2" fillId="9" borderId="37" xfId="0" applyFont="1" applyFill="1" applyBorder="1" applyAlignment="1">
      <alignment horizontal="left" vertical="center"/>
    </xf>
    <xf numFmtId="0" fontId="2" fillId="9" borderId="52" xfId="0" applyFont="1" applyFill="1" applyBorder="1" applyAlignment="1">
      <alignment horizontal="left" vertical="center"/>
    </xf>
    <xf numFmtId="0" fontId="2" fillId="9" borderId="39" xfId="0" applyFont="1" applyFill="1" applyBorder="1" applyAlignment="1">
      <alignment horizontal="left" vertical="center"/>
    </xf>
    <xf numFmtId="0" fontId="2" fillId="3" borderId="44" xfId="0" applyNumberFormat="1" applyFont="1" applyFill="1" applyBorder="1" applyAlignment="1">
      <alignment horizontal="center" vertical="center"/>
    </xf>
    <xf numFmtId="0" fontId="2" fillId="3" borderId="59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0" fontId="2" fillId="0" borderId="24" xfId="0" applyFont="1" applyBorder="1" applyAlignment="1">
      <alignment horizontal="right" vertical="center"/>
    </xf>
    <xf numFmtId="0" fontId="2" fillId="0" borderId="53" xfId="0" applyFont="1" applyBorder="1" applyAlignment="1">
      <alignment horizontal="right" vertical="center"/>
    </xf>
    <xf numFmtId="0" fontId="2" fillId="0" borderId="18" xfId="0" applyFont="1" applyBorder="1" applyAlignment="1">
      <alignment horizontal="right" vertical="center"/>
    </xf>
    <xf numFmtId="0" fontId="2" fillId="0" borderId="10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3" borderId="36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42" xfId="0" applyFont="1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7" xfId="0" applyFont="1" applyBorder="1"/>
    <xf numFmtId="0" fontId="2" fillId="0" borderId="31" xfId="0" applyFont="1" applyBorder="1"/>
    <xf numFmtId="0" fontId="2" fillId="0" borderId="54" xfId="0" applyFont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164" fontId="2" fillId="0" borderId="33" xfId="0" applyNumberFormat="1" applyFont="1" applyBorder="1" applyAlignment="1">
      <alignment horizontal="right" vertical="center"/>
    </xf>
    <xf numFmtId="164" fontId="2" fillId="0" borderId="29" xfId="0" applyNumberFormat="1" applyFont="1" applyBorder="1" applyAlignment="1">
      <alignment horizontal="right" vertical="center"/>
    </xf>
    <xf numFmtId="164" fontId="2" fillId="0" borderId="34" xfId="0" applyNumberFormat="1" applyFont="1" applyBorder="1" applyAlignment="1">
      <alignment horizontal="right" vertical="center"/>
    </xf>
    <xf numFmtId="0" fontId="2" fillId="0" borderId="22" xfId="0" applyFont="1" applyBorder="1" applyAlignment="1">
      <alignment horizontal="center" vertical="center" wrapText="1"/>
    </xf>
    <xf numFmtId="0" fontId="2" fillId="0" borderId="10" xfId="0" applyFont="1" applyBorder="1" applyAlignment="1">
      <alignment wrapText="1"/>
    </xf>
    <xf numFmtId="0" fontId="2" fillId="0" borderId="32" xfId="0" applyFont="1" applyBorder="1" applyAlignment="1">
      <alignment wrapText="1"/>
    </xf>
    <xf numFmtId="0" fontId="1" fillId="0" borderId="0" xfId="0" applyFont="1" applyAlignment="1">
      <alignment horizontal="center" vertical="center"/>
    </xf>
    <xf numFmtId="0" fontId="2" fillId="0" borderId="69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2" fillId="0" borderId="70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63" xfId="0" applyFont="1" applyBorder="1" applyAlignment="1">
      <alignment horizontal="center" vertical="center"/>
    </xf>
    <xf numFmtId="0" fontId="2" fillId="0" borderId="7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65" xfId="0" applyFont="1" applyBorder="1" applyAlignment="1">
      <alignment horizontal="center" vertical="center"/>
    </xf>
    <xf numFmtId="0" fontId="0" fillId="0" borderId="72" xfId="0" applyBorder="1" applyAlignment="1">
      <alignment vertical="center"/>
    </xf>
    <xf numFmtId="0" fontId="0" fillId="0" borderId="73" xfId="0" applyBorder="1" applyAlignment="1">
      <alignment vertical="center"/>
    </xf>
    <xf numFmtId="0" fontId="0" fillId="0" borderId="74" xfId="0" applyBorder="1" applyAlignment="1">
      <alignment vertical="center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56" xfId="0" applyFont="1" applyFill="1" applyBorder="1" applyAlignment="1">
      <alignment horizontal="center" vertical="center"/>
    </xf>
    <xf numFmtId="0" fontId="2" fillId="0" borderId="68" xfId="0" applyFont="1" applyFill="1" applyBorder="1" applyAlignment="1">
      <alignment horizontal="center" vertical="center"/>
    </xf>
    <xf numFmtId="0" fontId="2" fillId="0" borderId="5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1" xfId="0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66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67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2" fillId="0" borderId="64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54">
    <dxf>
      <fill>
        <patternFill>
          <bgColor rgb="FF7A34AE"/>
        </patternFill>
      </fill>
    </dxf>
    <dxf>
      <fill>
        <patternFill>
          <bgColor rgb="FF0066FF"/>
        </patternFill>
      </fill>
    </dxf>
    <dxf>
      <fill>
        <patternFill>
          <bgColor rgb="FFFFFF00"/>
        </patternFill>
      </fill>
    </dxf>
    <dxf>
      <fill>
        <patternFill>
          <bgColor rgb="FF7A34AE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00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7A34AE"/>
        </patternFill>
      </fill>
    </dxf>
    <dxf>
      <fill>
        <patternFill>
          <bgColor rgb="FF0066FF"/>
        </patternFill>
      </fill>
    </dxf>
    <dxf>
      <fill>
        <patternFill>
          <bgColor rgb="FFFFFF00"/>
        </patternFill>
      </fill>
    </dxf>
    <dxf>
      <fill>
        <patternFill>
          <bgColor rgb="FF7A34AE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00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7A34AE"/>
        </patternFill>
      </fill>
    </dxf>
    <dxf>
      <fill>
        <patternFill>
          <bgColor rgb="FF0066FF"/>
        </patternFill>
      </fill>
    </dxf>
    <dxf>
      <fill>
        <patternFill>
          <bgColor rgb="FFFFFF00"/>
        </patternFill>
      </fill>
    </dxf>
    <dxf>
      <fill>
        <patternFill>
          <bgColor rgb="FF7A34AE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  <dxf>
      <fill>
        <patternFill>
          <bgColor rgb="FF0066FF"/>
        </patternFill>
      </fill>
    </dxf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9933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0C0C0"/>
      <color rgb="FFFF5050"/>
      <color rgb="FFFF3300"/>
      <color rgb="FFFF0000"/>
      <color rgb="FFFFFF66"/>
      <color rgb="FFFFFF00"/>
      <color rgb="FFCC9900"/>
      <color rgb="FF996600"/>
      <color rgb="FF7A34AE"/>
      <color rgb="FF00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9.0268657455553902E-2"/>
          <c:y val="5.7508998875140667E-2"/>
          <c:w val="0.88142153221413422"/>
          <c:h val="0.91446737907761422"/>
        </c:manualLayout>
      </c:layout>
      <c:lineChart>
        <c:grouping val="standard"/>
        <c:ser>
          <c:idx val="0"/>
          <c:order val="0"/>
          <c:tx>
            <c:strRef>
              <c:f>'Ex Fiche ticket'!$U$17</c:f>
              <c:strCache>
                <c:ptCount val="1"/>
              </c:strCache>
            </c:strRef>
          </c:tx>
          <c:marker>
            <c:symbol val="none"/>
          </c:marker>
          <c:cat>
            <c:numRef>
              <c:f>'Ex Fiche ticket'!$T$18:$T$29</c:f>
              <c:numCache>
                <c:formatCode>General</c:formatCode>
                <c:ptCount val="12"/>
              </c:numCache>
            </c:numRef>
          </c:cat>
          <c:val>
            <c:numRef>
              <c:f>'Ex Fiche ticket'!$U$18:$U$29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strRef>
              <c:f>'Ex Fiche ticket'!$V$17</c:f>
              <c:strCache>
                <c:ptCount val="1"/>
              </c:strCache>
            </c:strRef>
          </c:tx>
          <c:marker>
            <c:symbol val="none"/>
          </c:marker>
          <c:cat>
            <c:numRef>
              <c:f>'Ex Fiche ticket'!$T$18:$T$29</c:f>
              <c:numCache>
                <c:formatCode>General</c:formatCode>
                <c:ptCount val="12"/>
              </c:numCache>
            </c:numRef>
          </c:cat>
          <c:val>
            <c:numRef>
              <c:f>'Ex Fiche ticket'!$V$18:$V$29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strRef>
              <c:f>'Ex Fiche ticket'!$W$17</c:f>
              <c:strCache>
                <c:ptCount val="1"/>
              </c:strCache>
            </c:strRef>
          </c:tx>
          <c:marker>
            <c:symbol val="none"/>
          </c:marker>
          <c:cat>
            <c:numRef>
              <c:f>'Ex Fiche ticket'!$T$18:$T$29</c:f>
              <c:numCache>
                <c:formatCode>General</c:formatCode>
                <c:ptCount val="12"/>
              </c:numCache>
            </c:numRef>
          </c:cat>
          <c:val>
            <c:numRef>
              <c:f>'Ex Fiche ticket'!$W$18:$W$29</c:f>
              <c:numCache>
                <c:formatCode>General</c:formatCode>
                <c:ptCount val="12"/>
              </c:numCache>
            </c:numRef>
          </c:val>
        </c:ser>
        <c:ser>
          <c:idx val="3"/>
          <c:order val="3"/>
          <c:tx>
            <c:strRef>
              <c:f>'Ex Fiche ticket'!$X$17</c:f>
              <c:strCache>
                <c:ptCount val="1"/>
              </c:strCache>
            </c:strRef>
          </c:tx>
          <c:marker>
            <c:symbol val="none"/>
          </c:marker>
          <c:cat>
            <c:numRef>
              <c:f>'Ex Fiche ticket'!$T$18:$T$29</c:f>
              <c:numCache>
                <c:formatCode>General</c:formatCode>
                <c:ptCount val="12"/>
              </c:numCache>
            </c:numRef>
          </c:cat>
          <c:val>
            <c:numRef>
              <c:f>'Ex Fiche ticket'!$X$18:$X$29</c:f>
              <c:numCache>
                <c:formatCode>General</c:formatCode>
                <c:ptCount val="12"/>
              </c:numCache>
            </c:numRef>
          </c:val>
        </c:ser>
        <c:ser>
          <c:idx val="4"/>
          <c:order val="4"/>
          <c:tx>
            <c:strRef>
              <c:f>'Ex Fiche ticket'!$Y$17</c:f>
              <c:strCache>
                <c:ptCount val="1"/>
              </c:strCache>
            </c:strRef>
          </c:tx>
          <c:marker>
            <c:symbol val="none"/>
          </c:marker>
          <c:cat>
            <c:numRef>
              <c:f>'Ex Fiche ticket'!$T$18:$T$29</c:f>
              <c:numCache>
                <c:formatCode>General</c:formatCode>
                <c:ptCount val="12"/>
              </c:numCache>
            </c:numRef>
          </c:cat>
          <c:val>
            <c:numRef>
              <c:f>'Ex Fiche ticket'!$Y$18:$Y$29</c:f>
              <c:numCache>
                <c:formatCode>General</c:formatCode>
                <c:ptCount val="12"/>
              </c:numCache>
            </c:numRef>
          </c:val>
        </c:ser>
        <c:ser>
          <c:idx val="5"/>
          <c:order val="5"/>
          <c:tx>
            <c:strRef>
              <c:f>'Ex Fiche ticket'!$Z$17</c:f>
              <c:strCache>
                <c:ptCount val="1"/>
              </c:strCache>
            </c:strRef>
          </c:tx>
          <c:marker>
            <c:symbol val="none"/>
          </c:marker>
          <c:cat>
            <c:numRef>
              <c:f>'Ex Fiche ticket'!$T$18:$T$29</c:f>
              <c:numCache>
                <c:formatCode>General</c:formatCode>
                <c:ptCount val="12"/>
              </c:numCache>
            </c:numRef>
          </c:cat>
          <c:val>
            <c:numRef>
              <c:f>'Ex Fiche ticket'!$Z$18:$Z$29</c:f>
              <c:numCache>
                <c:formatCode>General</c:formatCode>
                <c:ptCount val="12"/>
              </c:numCache>
            </c:numRef>
          </c:val>
        </c:ser>
        <c:marker val="1"/>
        <c:axId val="59377152"/>
        <c:axId val="59378688"/>
      </c:lineChart>
      <c:catAx>
        <c:axId val="59377152"/>
        <c:scaling>
          <c:orientation val="minMax"/>
        </c:scaling>
        <c:axPos val="b"/>
        <c:numFmt formatCode="General" sourceLinked="1"/>
        <c:tickLblPos val="nextTo"/>
        <c:crossAx val="59378688"/>
        <c:crosses val="autoZero"/>
        <c:auto val="1"/>
        <c:lblAlgn val="ctr"/>
        <c:lblOffset val="100"/>
      </c:catAx>
      <c:valAx>
        <c:axId val="59378688"/>
        <c:scaling>
          <c:orientation val="minMax"/>
        </c:scaling>
        <c:axPos val="l"/>
        <c:majorGridlines/>
        <c:numFmt formatCode="General" sourceLinked="1"/>
        <c:tickLblPos val="nextTo"/>
        <c:crossAx val="5937715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/>
    </c:legend>
    <c:plotVisOnly val="1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643466</xdr:colOff>
      <xdr:row>4</xdr:row>
      <xdr:rowOff>42333</xdr:rowOff>
    </xdr:from>
    <xdr:to>
      <xdr:col>28</xdr:col>
      <xdr:colOff>762000</xdr:colOff>
      <xdr:row>34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372"/>
  <sheetViews>
    <sheetView topLeftCell="C4" zoomScale="90" zoomScaleNormal="90" workbookViewId="0">
      <selection activeCell="J54" sqref="J54"/>
    </sheetView>
  </sheetViews>
  <sheetFormatPr baseColWidth="10" defaultRowHeight="14.4"/>
  <cols>
    <col min="14" max="14" width="6.33203125" customWidth="1"/>
  </cols>
  <sheetData>
    <row r="1" spans="1:46">
      <c r="A1" s="73"/>
      <c r="B1" s="73"/>
      <c r="C1" s="73"/>
      <c r="D1" s="73"/>
      <c r="E1" s="73"/>
      <c r="F1" s="73"/>
      <c r="G1" s="73"/>
      <c r="H1" s="73"/>
      <c r="I1" s="3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</row>
    <row r="2" spans="1:46">
      <c r="A2" s="73"/>
      <c r="B2" s="73"/>
      <c r="C2" s="73"/>
      <c r="D2" s="73"/>
      <c r="E2" s="73"/>
      <c r="F2" s="73"/>
      <c r="G2" s="73"/>
      <c r="H2" s="73"/>
      <c r="I2" s="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6">
      <c r="A3" s="73" t="s">
        <v>12</v>
      </c>
      <c r="B3" s="73"/>
      <c r="C3" s="73"/>
      <c r="D3" s="73" t="s">
        <v>0</v>
      </c>
      <c r="E3" s="73"/>
      <c r="F3" s="73"/>
      <c r="G3" s="73"/>
      <c r="H3" s="73"/>
      <c r="I3" s="3"/>
      <c r="J3" s="2"/>
      <c r="K3" s="73" t="s">
        <v>16</v>
      </c>
      <c r="L3" s="73"/>
      <c r="M3" s="73"/>
      <c r="N3" s="3"/>
      <c r="O3" s="3"/>
      <c r="P3" s="73" t="s">
        <v>17</v>
      </c>
      <c r="Q3" s="73"/>
      <c r="R3" s="73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6">
      <c r="A4" s="73"/>
      <c r="B4" s="73"/>
      <c r="C4" s="73"/>
      <c r="D4" s="3" t="s">
        <v>1</v>
      </c>
      <c r="E4" s="3" t="s">
        <v>2</v>
      </c>
      <c r="F4" s="1" t="s">
        <v>5</v>
      </c>
      <c r="G4" s="3" t="s">
        <v>3</v>
      </c>
      <c r="H4" s="3" t="s">
        <v>4</v>
      </c>
      <c r="I4" s="3"/>
      <c r="J4" s="2"/>
      <c r="K4" s="1" t="s">
        <v>5</v>
      </c>
      <c r="L4" s="3" t="s">
        <v>3</v>
      </c>
      <c r="M4" s="3" t="s">
        <v>4</v>
      </c>
      <c r="N4" s="3"/>
      <c r="P4" s="1" t="s">
        <v>5</v>
      </c>
      <c r="Q4" s="3" t="s">
        <v>3</v>
      </c>
      <c r="R4" s="3" t="s">
        <v>4</v>
      </c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</row>
    <row r="5" spans="1:46">
      <c r="A5" s="73" t="s">
        <v>13</v>
      </c>
      <c r="B5" s="73"/>
      <c r="C5" s="73"/>
      <c r="D5" s="73"/>
      <c r="E5" s="73"/>
      <c r="F5" s="73"/>
      <c r="G5" s="73"/>
      <c r="H5" s="73"/>
      <c r="I5" s="3"/>
      <c r="J5" s="2" t="s">
        <v>18</v>
      </c>
      <c r="K5" s="10">
        <v>0.34</v>
      </c>
      <c r="L5" s="5">
        <v>0.03</v>
      </c>
      <c r="M5" s="5">
        <f>K5+L5</f>
        <v>0.37</v>
      </c>
      <c r="N5" s="5"/>
      <c r="O5" s="74" t="s">
        <v>23</v>
      </c>
      <c r="P5" s="75">
        <v>0.33</v>
      </c>
      <c r="Q5" s="75">
        <v>0.47</v>
      </c>
      <c r="R5" s="75">
        <f>P5+Q5</f>
        <v>0.8</v>
      </c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</row>
    <row r="6" spans="1:46">
      <c r="A6" s="76" t="s">
        <v>7</v>
      </c>
      <c r="B6" s="76"/>
      <c r="C6" s="76"/>
      <c r="D6" s="7">
        <v>17.2</v>
      </c>
      <c r="E6" s="7">
        <f>D6+D6*19.6%</f>
        <v>20.571199999999997</v>
      </c>
      <c r="F6" s="5">
        <f>E6/50</f>
        <v>0.41142399999999996</v>
      </c>
      <c r="G6" s="5">
        <v>0.05</v>
      </c>
      <c r="H6" s="5">
        <f>F6+G6</f>
        <v>0.46142399999999995</v>
      </c>
      <c r="I6" s="5"/>
      <c r="J6" s="2" t="s">
        <v>19</v>
      </c>
      <c r="K6" s="5">
        <v>0.41</v>
      </c>
      <c r="L6" s="5">
        <v>0.02</v>
      </c>
      <c r="M6" s="5">
        <f t="shared" ref="M6:M9" si="0">K6+L6</f>
        <v>0.43</v>
      </c>
      <c r="N6" s="5"/>
      <c r="O6" s="74"/>
      <c r="P6" s="75"/>
      <c r="Q6" s="75"/>
      <c r="R6" s="75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</row>
    <row r="7" spans="1:46">
      <c r="A7" s="76" t="s">
        <v>6</v>
      </c>
      <c r="B7" s="76"/>
      <c r="C7" s="76"/>
      <c r="D7" s="7">
        <v>14.25</v>
      </c>
      <c r="E7" s="7">
        <f t="shared" ref="E7:E72" si="1">D7+D7*19.6%</f>
        <v>17.042999999999999</v>
      </c>
      <c r="F7" s="5">
        <f>E7/50</f>
        <v>0.34086</v>
      </c>
      <c r="G7" s="5">
        <v>0.05</v>
      </c>
      <c r="H7" s="5">
        <f t="shared" ref="H7:H11" si="2">F7+G7</f>
        <v>0.39085999999999999</v>
      </c>
      <c r="I7" s="5"/>
      <c r="J7" s="2" t="s">
        <v>20</v>
      </c>
      <c r="K7" s="5">
        <v>0.56999999999999995</v>
      </c>
      <c r="L7" s="5">
        <v>0.05</v>
      </c>
      <c r="M7" s="5">
        <f t="shared" si="0"/>
        <v>0.62</v>
      </c>
      <c r="N7" s="5"/>
      <c r="O7" s="2" t="s">
        <v>20</v>
      </c>
      <c r="P7" s="5">
        <v>0.56999999999999995</v>
      </c>
      <c r="Q7" s="5">
        <v>0.05</v>
      </c>
      <c r="R7" s="5">
        <f t="shared" ref="R7:R9" si="3">P7+Q7</f>
        <v>0.62</v>
      </c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</row>
    <row r="8" spans="1:46">
      <c r="A8" s="76" t="s">
        <v>10</v>
      </c>
      <c r="B8" s="76"/>
      <c r="C8" s="76"/>
      <c r="D8" s="7">
        <v>8.4</v>
      </c>
      <c r="E8" s="7">
        <f t="shared" si="1"/>
        <v>10.0464</v>
      </c>
      <c r="F8" s="5">
        <f>E8/30</f>
        <v>0.33488000000000001</v>
      </c>
      <c r="G8" s="5">
        <v>0.05</v>
      </c>
      <c r="H8" s="5">
        <f t="shared" si="2"/>
        <v>0.38488</v>
      </c>
      <c r="I8" s="5"/>
      <c r="J8" s="2" t="s">
        <v>21</v>
      </c>
      <c r="K8" s="5">
        <v>0.02</v>
      </c>
      <c r="L8" s="5">
        <v>0.03</v>
      </c>
      <c r="M8" s="5">
        <f t="shared" si="0"/>
        <v>0.05</v>
      </c>
      <c r="N8" s="5"/>
      <c r="O8" s="2" t="s">
        <v>21</v>
      </c>
      <c r="P8" s="5">
        <v>0.02</v>
      </c>
      <c r="Q8" s="5">
        <v>0.03</v>
      </c>
      <c r="R8" s="5">
        <f t="shared" si="3"/>
        <v>0.05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>
      <c r="A9" s="76" t="s">
        <v>9</v>
      </c>
      <c r="B9" s="76"/>
      <c r="C9" s="76"/>
      <c r="D9" s="7">
        <v>14.4</v>
      </c>
      <c r="E9" s="7">
        <f t="shared" si="1"/>
        <v>17.2224</v>
      </c>
      <c r="F9" s="5">
        <f>E9/30</f>
        <v>0.57408000000000003</v>
      </c>
      <c r="G9" s="5">
        <v>0.05</v>
      </c>
      <c r="H9" s="5">
        <f t="shared" si="2"/>
        <v>0.62408000000000008</v>
      </c>
      <c r="I9" s="5"/>
      <c r="J9" s="2" t="s">
        <v>22</v>
      </c>
      <c r="K9" s="5">
        <v>0.02</v>
      </c>
      <c r="L9" s="5">
        <v>0.03</v>
      </c>
      <c r="M9" s="5">
        <f t="shared" si="0"/>
        <v>0.05</v>
      </c>
      <c r="N9" s="5"/>
      <c r="O9" s="2" t="s">
        <v>22</v>
      </c>
      <c r="P9" s="5">
        <v>0.02</v>
      </c>
      <c r="Q9" s="5">
        <v>0.03</v>
      </c>
      <c r="R9" s="5">
        <f t="shared" si="3"/>
        <v>0.05</v>
      </c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>
      <c r="A10" s="76" t="s">
        <v>8</v>
      </c>
      <c r="B10" s="76"/>
      <c r="C10" s="76"/>
      <c r="D10" s="7">
        <v>5.65</v>
      </c>
      <c r="E10" s="5">
        <f t="shared" si="1"/>
        <v>6.7574000000000005</v>
      </c>
      <c r="F10" s="5">
        <f>E10/300</f>
        <v>2.2524666666666669E-2</v>
      </c>
      <c r="G10" s="5">
        <v>0.05</v>
      </c>
      <c r="H10" s="5">
        <f t="shared" si="2"/>
        <v>7.2524666666666668E-2</v>
      </c>
      <c r="I10" s="5"/>
      <c r="J10" s="2" t="s">
        <v>15</v>
      </c>
      <c r="K10" s="5">
        <f>K5+K6+K7+K8+K9</f>
        <v>1.3599999999999999</v>
      </c>
      <c r="L10" s="5">
        <f>L5+L6+L7+L8+L9</f>
        <v>0.16</v>
      </c>
      <c r="M10" s="5">
        <f>M5+M6+M7+M8+M9</f>
        <v>1.52</v>
      </c>
      <c r="N10" s="5"/>
      <c r="O10" s="2" t="s">
        <v>15</v>
      </c>
      <c r="P10" s="5">
        <f>P5+P6+P7+P8+P9</f>
        <v>0.94</v>
      </c>
      <c r="Q10" s="5">
        <f>Q5+Q6+Q7+Q8+Q9</f>
        <v>0.58000000000000007</v>
      </c>
      <c r="R10" s="5">
        <f>R5+R6+R7+R8+R9</f>
        <v>1.52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>
      <c r="A11" s="76" t="s">
        <v>11</v>
      </c>
      <c r="B11" s="76"/>
      <c r="C11" s="76"/>
      <c r="D11" s="7">
        <v>1.98</v>
      </c>
      <c r="E11" s="5">
        <f t="shared" si="1"/>
        <v>2.36808</v>
      </c>
      <c r="F11" s="5">
        <f>E11/100</f>
        <v>2.3680799999999998E-2</v>
      </c>
      <c r="G11" s="5">
        <v>0.05</v>
      </c>
      <c r="H11" s="5">
        <f t="shared" si="2"/>
        <v>7.3680800000000005E-2</v>
      </c>
      <c r="I11" s="5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>
      <c r="A12" s="73"/>
      <c r="B12" s="73"/>
      <c r="C12" s="73"/>
      <c r="D12" s="7"/>
      <c r="E12" s="5">
        <f t="shared" si="1"/>
        <v>0</v>
      </c>
      <c r="F12" s="5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>
      <c r="A13" s="73" t="s">
        <v>15</v>
      </c>
      <c r="B13" s="73"/>
      <c r="C13" s="73"/>
      <c r="D13" s="9">
        <f>D6+D7+D8+D10+D9+D11</f>
        <v>61.879999999999995</v>
      </c>
      <c r="E13" s="9">
        <f>E6+E7+E8+E10+E9+E11</f>
        <v>74.008480000000006</v>
      </c>
      <c r="F13" s="9">
        <f>F6+F7+F8+F10+F9+F11</f>
        <v>1.7074494666666669</v>
      </c>
      <c r="G13" s="9"/>
      <c r="H13" s="9">
        <f>H6+H7+H8+H10+H9+H11</f>
        <v>2.0074494666666665</v>
      </c>
      <c r="I13" s="9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>
      <c r="A14" s="76" t="s">
        <v>14</v>
      </c>
      <c r="B14" s="76"/>
      <c r="C14" s="76"/>
      <c r="D14" s="77"/>
      <c r="E14" s="77"/>
      <c r="F14" s="77"/>
      <c r="G14" s="77"/>
      <c r="H14" s="77"/>
      <c r="I14" s="4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>
      <c r="A15" s="76"/>
      <c r="B15" s="76"/>
      <c r="C15" s="76"/>
      <c r="D15" s="7"/>
      <c r="E15" s="5">
        <f t="shared" si="1"/>
        <v>0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>
      <c r="A16" s="76"/>
      <c r="B16" s="76"/>
      <c r="C16" s="76"/>
      <c r="D16" s="7"/>
      <c r="E16" s="5">
        <f t="shared" si="1"/>
        <v>0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>
      <c r="A17" s="76"/>
      <c r="B17" s="76"/>
      <c r="C17" s="76"/>
      <c r="D17" s="7"/>
      <c r="E17" s="5">
        <f t="shared" si="1"/>
        <v>0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>
      <c r="A18" s="76"/>
      <c r="B18" s="76"/>
      <c r="C18" s="76"/>
      <c r="D18" s="7"/>
      <c r="E18" s="5">
        <f t="shared" si="1"/>
        <v>0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>
      <c r="A19" s="76"/>
      <c r="B19" s="76"/>
      <c r="C19" s="76"/>
      <c r="D19" s="7"/>
      <c r="E19" s="5">
        <f t="shared" si="1"/>
        <v>0</v>
      </c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>
      <c r="A20" s="76"/>
      <c r="B20" s="76"/>
      <c r="C20" s="76"/>
      <c r="D20" s="7"/>
      <c r="E20" s="5">
        <f t="shared" si="1"/>
        <v>0</v>
      </c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>
      <c r="A21" s="76"/>
      <c r="B21" s="76"/>
      <c r="C21" s="76"/>
      <c r="D21" s="7"/>
      <c r="E21" s="5">
        <f t="shared" si="1"/>
        <v>0</v>
      </c>
      <c r="F21" s="2"/>
      <c r="G21" s="2"/>
      <c r="H21" s="2"/>
      <c r="I21" s="1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>
      <c r="A22" s="76"/>
      <c r="B22" s="76"/>
      <c r="C22" s="76"/>
      <c r="D22" s="7"/>
      <c r="E22" s="5">
        <f t="shared" si="1"/>
        <v>0</v>
      </c>
      <c r="F22" s="2"/>
      <c r="G22" s="2"/>
      <c r="H22" s="2"/>
      <c r="I22" s="1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>
      <c r="A23" s="76"/>
      <c r="B23" s="76"/>
      <c r="C23" s="76"/>
      <c r="D23" s="7"/>
      <c r="E23" s="5">
        <f t="shared" si="1"/>
        <v>0</v>
      </c>
      <c r="F23" s="2"/>
      <c r="G23" s="2"/>
      <c r="H23" s="2"/>
      <c r="I23" s="1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>
      <c r="A24" s="76"/>
      <c r="B24" s="76"/>
      <c r="C24" s="76"/>
      <c r="D24" s="7"/>
      <c r="E24" s="5">
        <f t="shared" si="1"/>
        <v>0</v>
      </c>
      <c r="F24" s="2"/>
      <c r="G24" s="2"/>
      <c r="H24" s="2"/>
      <c r="I24" s="11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>
      <c r="A25" s="76"/>
      <c r="B25" s="76"/>
      <c r="C25" s="76"/>
      <c r="D25" s="7"/>
      <c r="E25" s="5">
        <f t="shared" si="1"/>
        <v>0</v>
      </c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>
      <c r="A26" s="76"/>
      <c r="B26" s="76"/>
      <c r="C26" s="76"/>
      <c r="D26" s="7"/>
      <c r="E26" s="5">
        <f t="shared" si="1"/>
        <v>0</v>
      </c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>
      <c r="A27" s="76"/>
      <c r="B27" s="76"/>
      <c r="C27" s="76"/>
      <c r="D27" s="7"/>
      <c r="E27" s="5">
        <f t="shared" si="1"/>
        <v>0</v>
      </c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>
      <c r="A28" s="76"/>
      <c r="B28" s="76"/>
      <c r="C28" s="76"/>
      <c r="D28" s="7"/>
      <c r="E28" s="5">
        <f t="shared" si="1"/>
        <v>0</v>
      </c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>
      <c r="A29" s="76"/>
      <c r="B29" s="76"/>
      <c r="C29" s="76"/>
      <c r="D29" s="7"/>
      <c r="E29" s="5">
        <f t="shared" si="1"/>
        <v>0</v>
      </c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>
      <c r="A30" s="76"/>
      <c r="B30" s="76"/>
      <c r="C30" s="76"/>
      <c r="D30" s="7"/>
      <c r="E30" s="5">
        <f t="shared" si="1"/>
        <v>0</v>
      </c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>
      <c r="A31" s="76"/>
      <c r="B31" s="76"/>
      <c r="C31" s="76"/>
      <c r="D31" s="7"/>
      <c r="E31" s="5">
        <f t="shared" si="1"/>
        <v>0</v>
      </c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>
      <c r="A32" s="76"/>
      <c r="B32" s="76"/>
      <c r="C32" s="76"/>
      <c r="D32" s="7"/>
      <c r="E32" s="5">
        <f t="shared" si="1"/>
        <v>0</v>
      </c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>
      <c r="A33" s="76"/>
      <c r="B33" s="76"/>
      <c r="C33" s="76"/>
      <c r="D33" s="7"/>
      <c r="E33" s="5">
        <f t="shared" si="1"/>
        <v>0</v>
      </c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>
      <c r="A34" s="76"/>
      <c r="B34" s="76"/>
      <c r="C34" s="76"/>
      <c r="D34" s="7"/>
      <c r="E34" s="5">
        <f t="shared" si="1"/>
        <v>0</v>
      </c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>
      <c r="A35" s="76"/>
      <c r="B35" s="76"/>
      <c r="C35" s="76"/>
      <c r="D35" s="7"/>
      <c r="E35" s="5">
        <f t="shared" si="1"/>
        <v>0</v>
      </c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>
      <c r="A36" s="76"/>
      <c r="B36" s="76"/>
      <c r="C36" s="76"/>
      <c r="D36" s="7"/>
      <c r="E36" s="5">
        <f t="shared" si="1"/>
        <v>0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>
      <c r="A37" s="76"/>
      <c r="B37" s="76"/>
      <c r="C37" s="76"/>
      <c r="D37" s="7"/>
      <c r="E37" s="5">
        <f t="shared" si="1"/>
        <v>0</v>
      </c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>
      <c r="A38" s="76"/>
      <c r="B38" s="76"/>
      <c r="C38" s="76"/>
      <c r="D38" s="7"/>
      <c r="E38" s="5">
        <f t="shared" si="1"/>
        <v>0</v>
      </c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>
      <c r="A39" s="76"/>
      <c r="B39" s="76"/>
      <c r="C39" s="76"/>
      <c r="D39" s="7"/>
      <c r="E39" s="5">
        <f t="shared" si="1"/>
        <v>0</v>
      </c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</row>
    <row r="40" spans="1:46">
      <c r="A40" s="6"/>
      <c r="B40" s="6"/>
      <c r="C40" s="6"/>
      <c r="D40" s="7"/>
      <c r="E40" s="5">
        <f t="shared" si="1"/>
        <v>0</v>
      </c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</row>
    <row r="41" spans="1:46">
      <c r="A41" s="6"/>
      <c r="B41" s="6"/>
      <c r="C41" s="6"/>
      <c r="D41" s="7"/>
      <c r="E41" s="5">
        <f t="shared" si="1"/>
        <v>0</v>
      </c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</row>
    <row r="42" spans="1:46">
      <c r="A42" s="6"/>
      <c r="B42" s="6"/>
      <c r="C42" s="6"/>
      <c r="D42" s="7"/>
      <c r="E42" s="5">
        <f t="shared" si="1"/>
        <v>0</v>
      </c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</row>
    <row r="43" spans="1:46">
      <c r="A43" s="6"/>
      <c r="B43" s="6"/>
      <c r="C43" s="6"/>
      <c r="D43" s="7"/>
      <c r="E43" s="5">
        <f t="shared" si="1"/>
        <v>0</v>
      </c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</row>
    <row r="44" spans="1:46">
      <c r="A44" s="6"/>
      <c r="B44" s="6"/>
      <c r="C44" s="6"/>
      <c r="D44" s="7"/>
      <c r="E44" s="5">
        <f t="shared" si="1"/>
        <v>0</v>
      </c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</row>
    <row r="45" spans="1:46">
      <c r="A45" s="6"/>
      <c r="B45" s="6"/>
      <c r="C45" s="6"/>
      <c r="D45" s="7"/>
      <c r="E45" s="5">
        <f t="shared" si="1"/>
        <v>0</v>
      </c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</row>
    <row r="46" spans="1:46">
      <c r="A46" s="6"/>
      <c r="B46" s="6"/>
      <c r="C46" s="6"/>
      <c r="D46" s="7"/>
      <c r="E46" s="5">
        <f t="shared" si="1"/>
        <v>0</v>
      </c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</row>
    <row r="47" spans="1:46">
      <c r="A47" s="6"/>
      <c r="B47" s="6"/>
      <c r="C47" s="6"/>
      <c r="D47" s="7"/>
      <c r="E47" s="5">
        <f t="shared" si="1"/>
        <v>0</v>
      </c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</row>
    <row r="48" spans="1:46">
      <c r="A48" s="6"/>
      <c r="B48" s="6"/>
      <c r="C48" s="6"/>
      <c r="D48" s="7"/>
      <c r="E48" s="5">
        <f t="shared" si="1"/>
        <v>0</v>
      </c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</row>
    <row r="49" spans="1:46">
      <c r="A49" s="6"/>
      <c r="B49" s="6"/>
      <c r="C49" s="6"/>
      <c r="D49" s="7"/>
      <c r="E49" s="5">
        <f t="shared" si="1"/>
        <v>0</v>
      </c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</row>
    <row r="50" spans="1:46">
      <c r="A50" s="6"/>
      <c r="B50" s="6"/>
      <c r="C50" s="6"/>
      <c r="D50" s="7"/>
      <c r="E50" s="5">
        <f t="shared" si="1"/>
        <v>0</v>
      </c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</row>
    <row r="51" spans="1:46">
      <c r="A51" s="6"/>
      <c r="B51" s="6"/>
      <c r="C51" s="6"/>
      <c r="D51" s="7"/>
      <c r="E51" s="5">
        <f t="shared" si="1"/>
        <v>0</v>
      </c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</row>
    <row r="52" spans="1:46">
      <c r="A52" s="6"/>
      <c r="B52" s="6"/>
      <c r="C52" s="6"/>
      <c r="D52" s="7"/>
      <c r="E52" s="5">
        <f t="shared" si="1"/>
        <v>0</v>
      </c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</row>
    <row r="53" spans="1:46">
      <c r="A53" s="6"/>
      <c r="B53" s="6"/>
      <c r="C53" s="6"/>
      <c r="D53" s="7"/>
      <c r="E53" s="5">
        <f t="shared" si="1"/>
        <v>0</v>
      </c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</row>
    <row r="54" spans="1:46">
      <c r="A54" s="6"/>
      <c r="B54" s="6"/>
      <c r="C54" s="6"/>
      <c r="D54" s="7"/>
      <c r="E54" s="5">
        <f t="shared" si="1"/>
        <v>0</v>
      </c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</row>
    <row r="55" spans="1:46">
      <c r="A55" s="6"/>
      <c r="B55" s="6"/>
      <c r="C55" s="6"/>
      <c r="D55" s="7"/>
      <c r="E55" s="5">
        <f t="shared" si="1"/>
        <v>0</v>
      </c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</row>
    <row r="56" spans="1:46">
      <c r="A56" s="6"/>
      <c r="B56" s="6"/>
      <c r="C56" s="6"/>
      <c r="D56" s="7"/>
      <c r="E56" s="5">
        <f t="shared" si="1"/>
        <v>0</v>
      </c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</row>
    <row r="57" spans="1:46">
      <c r="A57" s="6"/>
      <c r="B57" s="6"/>
      <c r="C57" s="6"/>
      <c r="D57" s="7"/>
      <c r="E57" s="5">
        <f t="shared" si="1"/>
        <v>0</v>
      </c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</row>
    <row r="58" spans="1:46">
      <c r="A58" s="6"/>
      <c r="B58" s="6"/>
      <c r="C58" s="6"/>
      <c r="D58" s="7"/>
      <c r="E58" s="5">
        <f t="shared" si="1"/>
        <v>0</v>
      </c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</row>
    <row r="59" spans="1:46">
      <c r="A59" s="6"/>
      <c r="B59" s="6"/>
      <c r="C59" s="6"/>
      <c r="D59" s="7"/>
      <c r="E59" s="5">
        <f t="shared" si="1"/>
        <v>0</v>
      </c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</row>
    <row r="60" spans="1:46">
      <c r="A60" s="6"/>
      <c r="B60" s="6"/>
      <c r="C60" s="6"/>
      <c r="D60" s="7"/>
      <c r="E60" s="5">
        <f t="shared" si="1"/>
        <v>0</v>
      </c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</row>
    <row r="61" spans="1:46">
      <c r="A61" s="6"/>
      <c r="B61" s="6"/>
      <c r="C61" s="6"/>
      <c r="D61" s="7"/>
      <c r="E61" s="5">
        <f t="shared" si="1"/>
        <v>0</v>
      </c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</row>
    <row r="62" spans="1:46">
      <c r="A62" s="6"/>
      <c r="B62" s="6"/>
      <c r="C62" s="6"/>
      <c r="D62" s="7"/>
      <c r="E62" s="5">
        <f t="shared" si="1"/>
        <v>0</v>
      </c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</row>
    <row r="63" spans="1:46">
      <c r="A63" s="6"/>
      <c r="B63" s="6"/>
      <c r="C63" s="6"/>
      <c r="D63" s="7"/>
      <c r="E63" s="5">
        <f t="shared" si="1"/>
        <v>0</v>
      </c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</row>
    <row r="64" spans="1:46">
      <c r="A64" s="6"/>
      <c r="B64" s="6"/>
      <c r="C64" s="6"/>
      <c r="D64" s="7"/>
      <c r="E64" s="5">
        <f t="shared" si="1"/>
        <v>0</v>
      </c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</row>
    <row r="65" spans="1:46">
      <c r="A65" s="6"/>
      <c r="B65" s="6"/>
      <c r="C65" s="6"/>
      <c r="D65" s="7"/>
      <c r="E65" s="5">
        <f t="shared" si="1"/>
        <v>0</v>
      </c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</row>
    <row r="66" spans="1:46">
      <c r="A66" s="6"/>
      <c r="B66" s="6"/>
      <c r="C66" s="6"/>
      <c r="D66" s="7"/>
      <c r="E66" s="5">
        <f t="shared" si="1"/>
        <v>0</v>
      </c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</row>
    <row r="67" spans="1:46">
      <c r="A67" s="6"/>
      <c r="B67" s="6"/>
      <c r="C67" s="6"/>
      <c r="D67" s="7"/>
      <c r="E67" s="5">
        <f t="shared" si="1"/>
        <v>0</v>
      </c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</row>
    <row r="68" spans="1:46">
      <c r="A68" s="6"/>
      <c r="B68" s="6"/>
      <c r="C68" s="6"/>
      <c r="D68" s="7"/>
      <c r="E68" s="5">
        <f t="shared" si="1"/>
        <v>0</v>
      </c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</row>
    <row r="69" spans="1:46">
      <c r="A69" s="6"/>
      <c r="B69" s="6"/>
      <c r="C69" s="6"/>
      <c r="D69" s="7"/>
      <c r="E69" s="5">
        <f t="shared" si="1"/>
        <v>0</v>
      </c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</row>
    <row r="70" spans="1:46">
      <c r="A70" s="6"/>
      <c r="B70" s="6"/>
      <c r="C70" s="6"/>
      <c r="D70" s="7"/>
      <c r="E70" s="5">
        <f t="shared" si="1"/>
        <v>0</v>
      </c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</row>
    <row r="71" spans="1:46">
      <c r="A71" s="6"/>
      <c r="B71" s="6"/>
      <c r="C71" s="6"/>
      <c r="D71" s="7"/>
      <c r="E71" s="5">
        <f t="shared" si="1"/>
        <v>0</v>
      </c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</row>
    <row r="72" spans="1:46">
      <c r="A72" s="6"/>
      <c r="B72" s="6"/>
      <c r="C72" s="6"/>
      <c r="D72" s="7"/>
      <c r="E72" s="5">
        <f t="shared" si="1"/>
        <v>0</v>
      </c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</row>
    <row r="73" spans="1:46">
      <c r="A73" s="6"/>
      <c r="B73" s="6"/>
      <c r="C73" s="6"/>
      <c r="D73" s="7"/>
      <c r="E73" s="5">
        <f t="shared" ref="E73:E136" si="4">D73+D73*19.6%</f>
        <v>0</v>
      </c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</row>
    <row r="74" spans="1:46">
      <c r="A74" s="6"/>
      <c r="B74" s="6"/>
      <c r="C74" s="6"/>
      <c r="D74" s="7"/>
      <c r="E74" s="5">
        <f t="shared" si="4"/>
        <v>0</v>
      </c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</row>
    <row r="75" spans="1:46">
      <c r="A75" s="6"/>
      <c r="B75" s="6"/>
      <c r="C75" s="6"/>
      <c r="D75" s="7"/>
      <c r="E75" s="5">
        <f t="shared" si="4"/>
        <v>0</v>
      </c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</row>
    <row r="76" spans="1:46">
      <c r="A76" s="6"/>
      <c r="B76" s="6"/>
      <c r="C76" s="6"/>
      <c r="D76" s="7"/>
      <c r="E76" s="5">
        <f t="shared" si="4"/>
        <v>0</v>
      </c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</row>
    <row r="77" spans="1:46">
      <c r="A77" s="6"/>
      <c r="B77" s="6"/>
      <c r="C77" s="6"/>
      <c r="D77" s="7"/>
      <c r="E77" s="5">
        <f t="shared" si="4"/>
        <v>0</v>
      </c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</row>
    <row r="78" spans="1:46">
      <c r="A78" s="6"/>
      <c r="B78" s="6"/>
      <c r="C78" s="6"/>
      <c r="D78" s="7"/>
      <c r="E78" s="5">
        <f t="shared" si="4"/>
        <v>0</v>
      </c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</row>
    <row r="79" spans="1:46">
      <c r="A79" s="6"/>
      <c r="B79" s="6"/>
      <c r="C79" s="6"/>
      <c r="D79" s="7"/>
      <c r="E79" s="5">
        <f t="shared" si="4"/>
        <v>0</v>
      </c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</row>
    <row r="80" spans="1:46">
      <c r="A80" s="6"/>
      <c r="B80" s="6"/>
      <c r="C80" s="6"/>
      <c r="D80" s="7"/>
      <c r="E80" s="5">
        <f t="shared" si="4"/>
        <v>0</v>
      </c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</row>
    <row r="81" spans="1:46">
      <c r="A81" s="6"/>
      <c r="B81" s="6"/>
      <c r="C81" s="6"/>
      <c r="D81" s="7"/>
      <c r="E81" s="5">
        <f t="shared" si="4"/>
        <v>0</v>
      </c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</row>
    <row r="82" spans="1:46">
      <c r="A82" s="6"/>
      <c r="B82" s="6"/>
      <c r="C82" s="6"/>
      <c r="D82" s="7"/>
      <c r="E82" s="5">
        <f t="shared" si="4"/>
        <v>0</v>
      </c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</row>
    <row r="83" spans="1:46">
      <c r="A83" s="6"/>
      <c r="B83" s="6"/>
      <c r="C83" s="6"/>
      <c r="D83" s="7"/>
      <c r="E83" s="5">
        <f t="shared" si="4"/>
        <v>0</v>
      </c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</row>
    <row r="84" spans="1:46">
      <c r="A84" s="6"/>
      <c r="B84" s="6"/>
      <c r="C84" s="6"/>
      <c r="D84" s="7"/>
      <c r="E84" s="5">
        <f t="shared" si="4"/>
        <v>0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</row>
    <row r="85" spans="1:46">
      <c r="A85" s="6"/>
      <c r="B85" s="6"/>
      <c r="C85" s="6"/>
      <c r="D85" s="7"/>
      <c r="E85" s="5">
        <f t="shared" si="4"/>
        <v>0</v>
      </c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</row>
    <row r="86" spans="1:46">
      <c r="A86" s="6"/>
      <c r="B86" s="6"/>
      <c r="C86" s="6"/>
      <c r="D86" s="7"/>
      <c r="E86" s="5">
        <f t="shared" si="4"/>
        <v>0</v>
      </c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</row>
    <row r="87" spans="1:46">
      <c r="A87" s="6"/>
      <c r="B87" s="6"/>
      <c r="C87" s="6"/>
      <c r="D87" s="7"/>
      <c r="E87" s="5">
        <f t="shared" si="4"/>
        <v>0</v>
      </c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</row>
    <row r="88" spans="1:46">
      <c r="A88" s="6"/>
      <c r="B88" s="6"/>
      <c r="C88" s="6"/>
      <c r="D88" s="7"/>
      <c r="E88" s="5">
        <f t="shared" si="4"/>
        <v>0</v>
      </c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</row>
    <row r="89" spans="1:46">
      <c r="A89" s="6"/>
      <c r="B89" s="6"/>
      <c r="C89" s="6"/>
      <c r="D89" s="7"/>
      <c r="E89" s="5">
        <f t="shared" si="4"/>
        <v>0</v>
      </c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</row>
    <row r="90" spans="1:46">
      <c r="A90" s="6"/>
      <c r="B90" s="6"/>
      <c r="C90" s="6"/>
      <c r="D90" s="7"/>
      <c r="E90" s="5">
        <f t="shared" si="4"/>
        <v>0</v>
      </c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</row>
    <row r="91" spans="1:46">
      <c r="A91" s="6"/>
      <c r="B91" s="6"/>
      <c r="C91" s="6"/>
      <c r="D91" s="7"/>
      <c r="E91" s="5">
        <f t="shared" si="4"/>
        <v>0</v>
      </c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</row>
    <row r="92" spans="1:46">
      <c r="A92" s="6"/>
      <c r="B92" s="6"/>
      <c r="C92" s="6"/>
      <c r="D92" s="7"/>
      <c r="E92" s="5">
        <f t="shared" si="4"/>
        <v>0</v>
      </c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</row>
    <row r="93" spans="1:46">
      <c r="A93" s="6"/>
      <c r="B93" s="6"/>
      <c r="C93" s="6"/>
      <c r="D93" s="7"/>
      <c r="E93" s="5">
        <f t="shared" si="4"/>
        <v>0</v>
      </c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</row>
    <row r="94" spans="1:46">
      <c r="A94" s="6"/>
      <c r="B94" s="6"/>
      <c r="C94" s="6"/>
      <c r="D94" s="7"/>
      <c r="E94" s="5">
        <f t="shared" si="4"/>
        <v>0</v>
      </c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</row>
    <row r="95" spans="1:46">
      <c r="A95" s="6"/>
      <c r="B95" s="6"/>
      <c r="C95" s="6"/>
      <c r="D95" s="7"/>
      <c r="E95" s="5">
        <f t="shared" si="4"/>
        <v>0</v>
      </c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</row>
    <row r="96" spans="1:46">
      <c r="A96" s="6"/>
      <c r="B96" s="6"/>
      <c r="C96" s="6"/>
      <c r="D96" s="8"/>
      <c r="E96" s="5">
        <f t="shared" si="4"/>
        <v>0</v>
      </c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</row>
    <row r="97" spans="1:46">
      <c r="A97" s="6"/>
      <c r="B97" s="6"/>
      <c r="C97" s="6"/>
      <c r="D97" s="8"/>
      <c r="E97" s="5">
        <f t="shared" si="4"/>
        <v>0</v>
      </c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</row>
    <row r="98" spans="1:46">
      <c r="A98" s="6"/>
      <c r="B98" s="6"/>
      <c r="C98" s="6"/>
      <c r="D98" s="8"/>
      <c r="E98" s="5">
        <f t="shared" si="4"/>
        <v>0</v>
      </c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</row>
    <row r="99" spans="1:46">
      <c r="A99" s="6"/>
      <c r="B99" s="6"/>
      <c r="C99" s="6"/>
      <c r="D99" s="8"/>
      <c r="E99" s="5">
        <f t="shared" si="4"/>
        <v>0</v>
      </c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</row>
    <row r="100" spans="1:46">
      <c r="A100" s="6"/>
      <c r="B100" s="6"/>
      <c r="C100" s="6"/>
      <c r="D100" s="8"/>
      <c r="E100" s="5">
        <f t="shared" si="4"/>
        <v>0</v>
      </c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</row>
    <row r="101" spans="1:46">
      <c r="A101" s="6"/>
      <c r="B101" s="6"/>
      <c r="C101" s="6"/>
      <c r="D101" s="8"/>
      <c r="E101" s="5">
        <f t="shared" si="4"/>
        <v>0</v>
      </c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</row>
    <row r="102" spans="1:46">
      <c r="A102" s="6"/>
      <c r="B102" s="6"/>
      <c r="C102" s="6"/>
      <c r="D102" s="8"/>
      <c r="E102" s="5">
        <f t="shared" si="4"/>
        <v>0</v>
      </c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</row>
    <row r="103" spans="1:46">
      <c r="A103" s="6"/>
      <c r="B103" s="6"/>
      <c r="C103" s="6"/>
      <c r="D103" s="8"/>
      <c r="E103" s="5">
        <f t="shared" si="4"/>
        <v>0</v>
      </c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</row>
    <row r="104" spans="1:46">
      <c r="A104" s="6"/>
      <c r="B104" s="6"/>
      <c r="C104" s="6"/>
      <c r="D104" s="8"/>
      <c r="E104" s="5">
        <f t="shared" si="4"/>
        <v>0</v>
      </c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</row>
    <row r="105" spans="1:46">
      <c r="A105" s="6"/>
      <c r="B105" s="6"/>
      <c r="C105" s="6"/>
      <c r="D105" s="8"/>
      <c r="E105" s="5">
        <f t="shared" si="4"/>
        <v>0</v>
      </c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</row>
    <row r="106" spans="1:46">
      <c r="A106" s="6"/>
      <c r="B106" s="6"/>
      <c r="C106" s="6"/>
      <c r="D106" s="8"/>
      <c r="E106" s="5">
        <f t="shared" si="4"/>
        <v>0</v>
      </c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</row>
    <row r="107" spans="1:46">
      <c r="A107" s="6"/>
      <c r="B107" s="6"/>
      <c r="C107" s="6"/>
      <c r="D107" s="8"/>
      <c r="E107" s="5">
        <f t="shared" si="4"/>
        <v>0</v>
      </c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</row>
    <row r="108" spans="1:46">
      <c r="A108" s="6"/>
      <c r="B108" s="6"/>
      <c r="C108" s="6"/>
      <c r="D108" s="8"/>
      <c r="E108" s="5">
        <f t="shared" si="4"/>
        <v>0</v>
      </c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</row>
    <row r="109" spans="1:46">
      <c r="A109" s="6"/>
      <c r="B109" s="6"/>
      <c r="C109" s="6"/>
      <c r="D109" s="8"/>
      <c r="E109" s="5">
        <f t="shared" si="4"/>
        <v>0</v>
      </c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</row>
    <row r="110" spans="1:46">
      <c r="A110" s="6"/>
      <c r="B110" s="6"/>
      <c r="C110" s="6"/>
      <c r="D110" s="8"/>
      <c r="E110" s="5">
        <f t="shared" si="4"/>
        <v>0</v>
      </c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</row>
    <row r="111" spans="1:46">
      <c r="A111" s="6"/>
      <c r="B111" s="6"/>
      <c r="C111" s="6"/>
      <c r="D111" s="8"/>
      <c r="E111" s="5">
        <f t="shared" si="4"/>
        <v>0</v>
      </c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</row>
    <row r="112" spans="1:46">
      <c r="A112" s="6"/>
      <c r="B112" s="6"/>
      <c r="C112" s="6"/>
      <c r="D112" s="8"/>
      <c r="E112" s="5">
        <f t="shared" si="4"/>
        <v>0</v>
      </c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</row>
    <row r="113" spans="1:46">
      <c r="A113" s="6"/>
      <c r="B113" s="6"/>
      <c r="C113" s="6"/>
      <c r="D113" s="8"/>
      <c r="E113" s="5">
        <f t="shared" si="4"/>
        <v>0</v>
      </c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</row>
    <row r="114" spans="1:46">
      <c r="A114" s="6"/>
      <c r="B114" s="6"/>
      <c r="C114" s="6"/>
      <c r="D114" s="8"/>
      <c r="E114" s="5">
        <f t="shared" si="4"/>
        <v>0</v>
      </c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</row>
    <row r="115" spans="1:46">
      <c r="A115" s="6"/>
      <c r="B115" s="6"/>
      <c r="C115" s="6"/>
      <c r="D115" s="8"/>
      <c r="E115" s="5">
        <f t="shared" si="4"/>
        <v>0</v>
      </c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</row>
    <row r="116" spans="1:46">
      <c r="A116" s="6"/>
      <c r="B116" s="6"/>
      <c r="C116" s="6"/>
      <c r="D116" s="8"/>
      <c r="E116" s="5">
        <f t="shared" si="4"/>
        <v>0</v>
      </c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</row>
    <row r="117" spans="1:46">
      <c r="A117" s="6"/>
      <c r="B117" s="6"/>
      <c r="C117" s="6"/>
      <c r="D117" s="8"/>
      <c r="E117" s="5">
        <f t="shared" si="4"/>
        <v>0</v>
      </c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</row>
    <row r="118" spans="1:46">
      <c r="A118" s="6"/>
      <c r="B118" s="6"/>
      <c r="C118" s="6"/>
      <c r="D118" s="8"/>
      <c r="E118" s="5">
        <f t="shared" si="4"/>
        <v>0</v>
      </c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</row>
    <row r="119" spans="1:46">
      <c r="A119" s="6"/>
      <c r="B119" s="6"/>
      <c r="C119" s="6"/>
      <c r="D119" s="8"/>
      <c r="E119" s="5">
        <f t="shared" si="4"/>
        <v>0</v>
      </c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</row>
    <row r="120" spans="1:46">
      <c r="A120" s="6"/>
      <c r="B120" s="6"/>
      <c r="C120" s="6"/>
      <c r="D120" s="8"/>
      <c r="E120" s="5">
        <f t="shared" si="4"/>
        <v>0</v>
      </c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</row>
    <row r="121" spans="1:46">
      <c r="A121" s="6"/>
      <c r="B121" s="6"/>
      <c r="C121" s="6"/>
      <c r="D121" s="8"/>
      <c r="E121" s="5">
        <f t="shared" si="4"/>
        <v>0</v>
      </c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</row>
    <row r="122" spans="1:46">
      <c r="A122" s="6"/>
      <c r="B122" s="6"/>
      <c r="C122" s="6"/>
      <c r="D122" s="8"/>
      <c r="E122" s="5">
        <f t="shared" si="4"/>
        <v>0</v>
      </c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</row>
    <row r="123" spans="1:46">
      <c r="A123" s="6"/>
      <c r="B123" s="6"/>
      <c r="C123" s="6"/>
      <c r="D123" s="8"/>
      <c r="E123" s="5">
        <f t="shared" si="4"/>
        <v>0</v>
      </c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</row>
    <row r="124" spans="1:46">
      <c r="A124" s="6"/>
      <c r="B124" s="6"/>
      <c r="C124" s="6"/>
      <c r="D124" s="8"/>
      <c r="E124" s="5">
        <f t="shared" si="4"/>
        <v>0</v>
      </c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</row>
    <row r="125" spans="1:46">
      <c r="A125" s="6"/>
      <c r="B125" s="6"/>
      <c r="C125" s="6"/>
      <c r="D125" s="8"/>
      <c r="E125" s="5">
        <f t="shared" si="4"/>
        <v>0</v>
      </c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</row>
    <row r="126" spans="1:46">
      <c r="A126" s="6"/>
      <c r="B126" s="6"/>
      <c r="C126" s="6"/>
      <c r="D126" s="8"/>
      <c r="E126" s="5">
        <f t="shared" si="4"/>
        <v>0</v>
      </c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</row>
    <row r="127" spans="1:46">
      <c r="A127" s="6"/>
      <c r="B127" s="6"/>
      <c r="C127" s="6"/>
      <c r="D127" s="8"/>
      <c r="E127" s="5">
        <f t="shared" si="4"/>
        <v>0</v>
      </c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</row>
    <row r="128" spans="1:46">
      <c r="A128" s="6"/>
      <c r="B128" s="6"/>
      <c r="C128" s="6"/>
      <c r="D128" s="8"/>
      <c r="E128" s="5">
        <f t="shared" si="4"/>
        <v>0</v>
      </c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</row>
    <row r="129" spans="1:46">
      <c r="A129" s="6"/>
      <c r="B129" s="6"/>
      <c r="C129" s="6"/>
      <c r="D129" s="8"/>
      <c r="E129" s="5">
        <f t="shared" si="4"/>
        <v>0</v>
      </c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</row>
    <row r="130" spans="1:46">
      <c r="A130" s="6"/>
      <c r="B130" s="6"/>
      <c r="C130" s="6"/>
      <c r="D130" s="2"/>
      <c r="E130" s="5">
        <f t="shared" si="4"/>
        <v>0</v>
      </c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</row>
    <row r="131" spans="1:46">
      <c r="A131" s="6"/>
      <c r="B131" s="6"/>
      <c r="C131" s="6"/>
      <c r="D131" s="2"/>
      <c r="E131" s="5">
        <f t="shared" si="4"/>
        <v>0</v>
      </c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</row>
    <row r="132" spans="1:46">
      <c r="A132" s="6"/>
      <c r="B132" s="6"/>
      <c r="C132" s="6"/>
      <c r="D132" s="2"/>
      <c r="E132" s="5">
        <f t="shared" si="4"/>
        <v>0</v>
      </c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</row>
    <row r="133" spans="1:46">
      <c r="A133" s="6"/>
      <c r="B133" s="6"/>
      <c r="C133" s="6"/>
      <c r="D133" s="2"/>
      <c r="E133" s="5">
        <f t="shared" si="4"/>
        <v>0</v>
      </c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</row>
    <row r="134" spans="1:46">
      <c r="A134" s="6"/>
      <c r="B134" s="6"/>
      <c r="C134" s="6"/>
      <c r="D134" s="2"/>
      <c r="E134" s="5">
        <f t="shared" si="4"/>
        <v>0</v>
      </c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</row>
    <row r="135" spans="1:46">
      <c r="A135" s="6"/>
      <c r="B135" s="6"/>
      <c r="C135" s="6"/>
      <c r="D135" s="2"/>
      <c r="E135" s="5">
        <f t="shared" si="4"/>
        <v>0</v>
      </c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</row>
    <row r="136" spans="1:46">
      <c r="A136" s="6"/>
      <c r="B136" s="6"/>
      <c r="C136" s="6"/>
      <c r="D136" s="2"/>
      <c r="E136" s="5">
        <f t="shared" si="4"/>
        <v>0</v>
      </c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</row>
    <row r="137" spans="1:46">
      <c r="A137" s="6"/>
      <c r="B137" s="6"/>
      <c r="C137" s="6"/>
      <c r="D137" s="2"/>
      <c r="E137" s="5">
        <f t="shared" ref="E137:E200" si="5">D137+D137*19.6%</f>
        <v>0</v>
      </c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</row>
    <row r="138" spans="1:46">
      <c r="A138" s="6"/>
      <c r="B138" s="6"/>
      <c r="C138" s="6"/>
      <c r="D138" s="2"/>
      <c r="E138" s="5">
        <f t="shared" si="5"/>
        <v>0</v>
      </c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</row>
    <row r="139" spans="1:46">
      <c r="A139" s="6"/>
      <c r="B139" s="6"/>
      <c r="C139" s="6"/>
      <c r="D139" s="2"/>
      <c r="E139" s="5">
        <f t="shared" si="5"/>
        <v>0</v>
      </c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</row>
    <row r="140" spans="1:46">
      <c r="A140" s="6"/>
      <c r="B140" s="6"/>
      <c r="C140" s="6"/>
      <c r="D140" s="2"/>
      <c r="E140" s="5">
        <f t="shared" si="5"/>
        <v>0</v>
      </c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</row>
    <row r="141" spans="1:46">
      <c r="A141" s="6"/>
      <c r="B141" s="6"/>
      <c r="C141" s="6"/>
      <c r="D141" s="2"/>
      <c r="E141" s="5">
        <f t="shared" si="5"/>
        <v>0</v>
      </c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</row>
    <row r="142" spans="1:46">
      <c r="A142" s="6"/>
      <c r="B142" s="6"/>
      <c r="C142" s="6"/>
      <c r="D142" s="2"/>
      <c r="E142" s="5">
        <f t="shared" si="5"/>
        <v>0</v>
      </c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</row>
    <row r="143" spans="1:46">
      <c r="A143" s="6"/>
      <c r="B143" s="6"/>
      <c r="C143" s="6"/>
      <c r="D143" s="2"/>
      <c r="E143" s="5">
        <f t="shared" si="5"/>
        <v>0</v>
      </c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</row>
    <row r="144" spans="1:46">
      <c r="A144" s="6"/>
      <c r="B144" s="6"/>
      <c r="C144" s="6"/>
      <c r="D144" s="2"/>
      <c r="E144" s="5">
        <f t="shared" si="5"/>
        <v>0</v>
      </c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</row>
    <row r="145" spans="1:46">
      <c r="A145" s="6"/>
      <c r="B145" s="6"/>
      <c r="C145" s="6"/>
      <c r="D145" s="2"/>
      <c r="E145" s="5">
        <f t="shared" si="5"/>
        <v>0</v>
      </c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</row>
    <row r="146" spans="1:46">
      <c r="A146" s="6"/>
      <c r="B146" s="6"/>
      <c r="C146" s="6"/>
      <c r="D146" s="2"/>
      <c r="E146" s="5">
        <f t="shared" si="5"/>
        <v>0</v>
      </c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</row>
    <row r="147" spans="1:46">
      <c r="A147" s="6"/>
      <c r="B147" s="6"/>
      <c r="C147" s="6"/>
      <c r="D147" s="2"/>
      <c r="E147" s="5">
        <f t="shared" si="5"/>
        <v>0</v>
      </c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</row>
    <row r="148" spans="1:46">
      <c r="A148" s="6"/>
      <c r="B148" s="6"/>
      <c r="C148" s="6"/>
      <c r="D148" s="2"/>
      <c r="E148" s="5">
        <f t="shared" si="5"/>
        <v>0</v>
      </c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</row>
    <row r="149" spans="1:46">
      <c r="A149" s="6"/>
      <c r="B149" s="6"/>
      <c r="C149" s="6"/>
      <c r="D149" s="2"/>
      <c r="E149" s="5">
        <f t="shared" si="5"/>
        <v>0</v>
      </c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</row>
    <row r="150" spans="1:46">
      <c r="A150" s="6"/>
      <c r="B150" s="6"/>
      <c r="C150" s="6"/>
      <c r="D150" s="2"/>
      <c r="E150" s="5">
        <f t="shared" si="5"/>
        <v>0</v>
      </c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</row>
    <row r="151" spans="1:46">
      <c r="A151" s="6"/>
      <c r="B151" s="6"/>
      <c r="C151" s="6"/>
      <c r="D151" s="2"/>
      <c r="E151" s="5">
        <f t="shared" si="5"/>
        <v>0</v>
      </c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</row>
    <row r="152" spans="1:46">
      <c r="A152" s="6"/>
      <c r="B152" s="6"/>
      <c r="C152" s="6"/>
      <c r="D152" s="2"/>
      <c r="E152" s="5">
        <f t="shared" si="5"/>
        <v>0</v>
      </c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</row>
    <row r="153" spans="1:46">
      <c r="A153" s="6"/>
      <c r="B153" s="6"/>
      <c r="C153" s="6"/>
      <c r="D153" s="2"/>
      <c r="E153" s="5">
        <f t="shared" si="5"/>
        <v>0</v>
      </c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</row>
    <row r="154" spans="1:46">
      <c r="A154" s="6"/>
      <c r="B154" s="6"/>
      <c r="C154" s="6"/>
      <c r="D154" s="2"/>
      <c r="E154" s="5">
        <f t="shared" si="5"/>
        <v>0</v>
      </c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</row>
    <row r="155" spans="1:46">
      <c r="A155" s="6"/>
      <c r="B155" s="6"/>
      <c r="C155" s="6"/>
      <c r="D155" s="2"/>
      <c r="E155" s="5">
        <f t="shared" si="5"/>
        <v>0</v>
      </c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</row>
    <row r="156" spans="1:46">
      <c r="A156" s="6"/>
      <c r="B156" s="6"/>
      <c r="C156" s="6"/>
      <c r="D156" s="2"/>
      <c r="E156" s="5">
        <f t="shared" si="5"/>
        <v>0</v>
      </c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</row>
    <row r="157" spans="1:46">
      <c r="A157" s="6"/>
      <c r="B157" s="6"/>
      <c r="C157" s="6"/>
      <c r="D157" s="2"/>
      <c r="E157" s="5">
        <f t="shared" si="5"/>
        <v>0</v>
      </c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</row>
    <row r="158" spans="1:46">
      <c r="A158" s="6"/>
      <c r="B158" s="6"/>
      <c r="C158" s="6"/>
      <c r="D158" s="2"/>
      <c r="E158" s="5">
        <f t="shared" si="5"/>
        <v>0</v>
      </c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</row>
    <row r="159" spans="1:46">
      <c r="A159" s="6"/>
      <c r="B159" s="6"/>
      <c r="C159" s="6"/>
      <c r="D159" s="2"/>
      <c r="E159" s="5">
        <f t="shared" si="5"/>
        <v>0</v>
      </c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</row>
    <row r="160" spans="1:46">
      <c r="A160" s="6"/>
      <c r="B160" s="6"/>
      <c r="C160" s="6"/>
      <c r="D160" s="2"/>
      <c r="E160" s="5">
        <f t="shared" si="5"/>
        <v>0</v>
      </c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</row>
    <row r="161" spans="1:46">
      <c r="A161" s="6"/>
      <c r="B161" s="6"/>
      <c r="C161" s="6"/>
      <c r="D161" s="2"/>
      <c r="E161" s="5">
        <f t="shared" si="5"/>
        <v>0</v>
      </c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</row>
    <row r="162" spans="1:46">
      <c r="A162" s="6"/>
      <c r="B162" s="6"/>
      <c r="C162" s="6"/>
      <c r="D162" s="2"/>
      <c r="E162" s="5">
        <f t="shared" si="5"/>
        <v>0</v>
      </c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</row>
    <row r="163" spans="1:46">
      <c r="A163" s="6"/>
      <c r="B163" s="6"/>
      <c r="C163" s="6"/>
      <c r="D163" s="2"/>
      <c r="E163" s="5">
        <f t="shared" si="5"/>
        <v>0</v>
      </c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</row>
    <row r="164" spans="1:46">
      <c r="A164" s="6"/>
      <c r="B164" s="6"/>
      <c r="C164" s="6"/>
      <c r="D164" s="2"/>
      <c r="E164" s="5">
        <f t="shared" si="5"/>
        <v>0</v>
      </c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</row>
    <row r="165" spans="1:46">
      <c r="A165" s="6"/>
      <c r="B165" s="6"/>
      <c r="C165" s="6"/>
      <c r="D165" s="2"/>
      <c r="E165" s="5">
        <f t="shared" si="5"/>
        <v>0</v>
      </c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</row>
    <row r="166" spans="1:46">
      <c r="A166" s="6"/>
      <c r="B166" s="6"/>
      <c r="C166" s="6"/>
      <c r="D166" s="2"/>
      <c r="E166" s="5">
        <f t="shared" si="5"/>
        <v>0</v>
      </c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</row>
    <row r="167" spans="1:46">
      <c r="A167" s="6"/>
      <c r="B167" s="6"/>
      <c r="C167" s="6"/>
      <c r="D167" s="2"/>
      <c r="E167" s="5">
        <f t="shared" si="5"/>
        <v>0</v>
      </c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</row>
    <row r="168" spans="1:46">
      <c r="A168" s="6"/>
      <c r="B168" s="6"/>
      <c r="C168" s="6"/>
      <c r="D168" s="2"/>
      <c r="E168" s="5">
        <f t="shared" si="5"/>
        <v>0</v>
      </c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</row>
    <row r="169" spans="1:46">
      <c r="A169" s="6"/>
      <c r="B169" s="6"/>
      <c r="C169" s="6"/>
      <c r="D169" s="2"/>
      <c r="E169" s="5">
        <f t="shared" si="5"/>
        <v>0</v>
      </c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</row>
    <row r="170" spans="1:46">
      <c r="A170" s="6"/>
      <c r="B170" s="6"/>
      <c r="C170" s="6"/>
      <c r="D170" s="2"/>
      <c r="E170" s="5">
        <f t="shared" si="5"/>
        <v>0</v>
      </c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</row>
    <row r="171" spans="1:46">
      <c r="A171" s="6"/>
      <c r="B171" s="6"/>
      <c r="C171" s="6"/>
      <c r="D171" s="2"/>
      <c r="E171" s="5">
        <f t="shared" si="5"/>
        <v>0</v>
      </c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</row>
    <row r="172" spans="1:46">
      <c r="A172" s="6"/>
      <c r="B172" s="6"/>
      <c r="C172" s="6"/>
      <c r="D172" s="2"/>
      <c r="E172" s="5">
        <f t="shared" si="5"/>
        <v>0</v>
      </c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</row>
    <row r="173" spans="1:46">
      <c r="A173" s="6"/>
      <c r="B173" s="6"/>
      <c r="C173" s="6"/>
      <c r="D173" s="2"/>
      <c r="E173" s="5">
        <f t="shared" si="5"/>
        <v>0</v>
      </c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</row>
    <row r="174" spans="1:46">
      <c r="A174" s="6"/>
      <c r="B174" s="6"/>
      <c r="C174" s="6"/>
      <c r="D174" s="2"/>
      <c r="E174" s="5">
        <f t="shared" si="5"/>
        <v>0</v>
      </c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</row>
    <row r="175" spans="1:46">
      <c r="A175" s="6"/>
      <c r="B175" s="6"/>
      <c r="C175" s="6"/>
      <c r="D175" s="2"/>
      <c r="E175" s="5">
        <f t="shared" si="5"/>
        <v>0</v>
      </c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</row>
    <row r="176" spans="1:46">
      <c r="A176" s="6"/>
      <c r="B176" s="6"/>
      <c r="C176" s="6"/>
      <c r="D176" s="2"/>
      <c r="E176" s="5">
        <f t="shared" si="5"/>
        <v>0</v>
      </c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</row>
    <row r="177" spans="1:46">
      <c r="A177" s="6"/>
      <c r="B177" s="6"/>
      <c r="C177" s="6"/>
      <c r="D177" s="2"/>
      <c r="E177" s="5">
        <f t="shared" si="5"/>
        <v>0</v>
      </c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</row>
    <row r="178" spans="1:46">
      <c r="A178" s="6"/>
      <c r="B178" s="6"/>
      <c r="C178" s="6"/>
      <c r="D178" s="2"/>
      <c r="E178" s="5">
        <f t="shared" si="5"/>
        <v>0</v>
      </c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</row>
    <row r="179" spans="1:46">
      <c r="A179" s="6"/>
      <c r="B179" s="6"/>
      <c r="C179" s="6"/>
      <c r="D179" s="2"/>
      <c r="E179" s="5">
        <f t="shared" si="5"/>
        <v>0</v>
      </c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</row>
    <row r="180" spans="1:46">
      <c r="A180" s="6"/>
      <c r="B180" s="6"/>
      <c r="C180" s="6"/>
      <c r="D180" s="2"/>
      <c r="E180" s="5">
        <f t="shared" si="5"/>
        <v>0</v>
      </c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</row>
    <row r="181" spans="1:46">
      <c r="A181" s="6"/>
      <c r="B181" s="6"/>
      <c r="C181" s="6"/>
      <c r="D181" s="2"/>
      <c r="E181" s="5">
        <f t="shared" si="5"/>
        <v>0</v>
      </c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</row>
    <row r="182" spans="1:46">
      <c r="A182" s="6"/>
      <c r="B182" s="6"/>
      <c r="C182" s="6"/>
      <c r="D182" s="2"/>
      <c r="E182" s="5">
        <f t="shared" si="5"/>
        <v>0</v>
      </c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</row>
    <row r="183" spans="1:46">
      <c r="A183" s="6"/>
      <c r="B183" s="6"/>
      <c r="C183" s="6"/>
      <c r="D183" s="2"/>
      <c r="E183" s="5">
        <f t="shared" si="5"/>
        <v>0</v>
      </c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</row>
    <row r="184" spans="1:46">
      <c r="A184" s="6"/>
      <c r="B184" s="6"/>
      <c r="C184" s="6"/>
      <c r="D184" s="2"/>
      <c r="E184" s="5">
        <f t="shared" si="5"/>
        <v>0</v>
      </c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</row>
    <row r="185" spans="1:46">
      <c r="A185" s="6"/>
      <c r="B185" s="6"/>
      <c r="C185" s="6"/>
      <c r="D185" s="2"/>
      <c r="E185" s="5">
        <f t="shared" si="5"/>
        <v>0</v>
      </c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</row>
    <row r="186" spans="1:46">
      <c r="A186" s="6"/>
      <c r="B186" s="6"/>
      <c r="C186" s="6"/>
      <c r="D186" s="2"/>
      <c r="E186" s="5">
        <f t="shared" si="5"/>
        <v>0</v>
      </c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</row>
    <row r="187" spans="1:46">
      <c r="A187" s="6"/>
      <c r="B187" s="6"/>
      <c r="C187" s="6"/>
      <c r="D187" s="2"/>
      <c r="E187" s="5">
        <f t="shared" si="5"/>
        <v>0</v>
      </c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</row>
    <row r="188" spans="1:46">
      <c r="A188" s="6"/>
      <c r="B188" s="6"/>
      <c r="C188" s="6"/>
      <c r="D188" s="2"/>
      <c r="E188" s="5">
        <f t="shared" si="5"/>
        <v>0</v>
      </c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</row>
    <row r="189" spans="1:46">
      <c r="A189" s="6"/>
      <c r="B189" s="6"/>
      <c r="C189" s="6"/>
      <c r="D189" s="2"/>
      <c r="E189" s="5">
        <f t="shared" si="5"/>
        <v>0</v>
      </c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</row>
    <row r="190" spans="1:46">
      <c r="A190" s="6"/>
      <c r="B190" s="6"/>
      <c r="C190" s="6"/>
      <c r="D190" s="2"/>
      <c r="E190" s="5">
        <f t="shared" si="5"/>
        <v>0</v>
      </c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</row>
    <row r="191" spans="1:46">
      <c r="A191" s="6"/>
      <c r="B191" s="6"/>
      <c r="C191" s="6"/>
      <c r="D191" s="2"/>
      <c r="E191" s="5">
        <f t="shared" si="5"/>
        <v>0</v>
      </c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</row>
    <row r="192" spans="1:46">
      <c r="A192" s="6"/>
      <c r="B192" s="6"/>
      <c r="C192" s="6"/>
      <c r="D192" s="2"/>
      <c r="E192" s="5">
        <f t="shared" si="5"/>
        <v>0</v>
      </c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</row>
    <row r="193" spans="1:46">
      <c r="A193" s="6"/>
      <c r="B193" s="6"/>
      <c r="C193" s="6"/>
      <c r="D193" s="2"/>
      <c r="E193" s="5">
        <f t="shared" si="5"/>
        <v>0</v>
      </c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</row>
    <row r="194" spans="1:46">
      <c r="A194" s="6"/>
      <c r="B194" s="6"/>
      <c r="C194" s="6"/>
      <c r="D194" s="2"/>
      <c r="E194" s="5">
        <f t="shared" si="5"/>
        <v>0</v>
      </c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</row>
    <row r="195" spans="1:46">
      <c r="A195" s="6"/>
      <c r="B195" s="6"/>
      <c r="C195" s="6"/>
      <c r="D195" s="2"/>
      <c r="E195" s="5">
        <f t="shared" si="5"/>
        <v>0</v>
      </c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</row>
    <row r="196" spans="1:46">
      <c r="A196" s="6"/>
      <c r="B196" s="6"/>
      <c r="C196" s="6"/>
      <c r="D196" s="2"/>
      <c r="E196" s="5">
        <f t="shared" si="5"/>
        <v>0</v>
      </c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</row>
    <row r="197" spans="1:46">
      <c r="A197" s="6"/>
      <c r="B197" s="6"/>
      <c r="C197" s="6"/>
      <c r="D197" s="2"/>
      <c r="E197" s="5">
        <f t="shared" si="5"/>
        <v>0</v>
      </c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</row>
    <row r="198" spans="1:46">
      <c r="A198" s="6"/>
      <c r="B198" s="6"/>
      <c r="C198" s="6"/>
      <c r="D198" s="2"/>
      <c r="E198" s="5">
        <f t="shared" si="5"/>
        <v>0</v>
      </c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</row>
    <row r="199" spans="1:46">
      <c r="A199" s="6"/>
      <c r="B199" s="6"/>
      <c r="C199" s="6"/>
      <c r="D199" s="2"/>
      <c r="E199" s="5">
        <f t="shared" si="5"/>
        <v>0</v>
      </c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</row>
    <row r="200" spans="1:46">
      <c r="A200" s="6"/>
      <c r="B200" s="6"/>
      <c r="C200" s="6"/>
      <c r="D200" s="2"/>
      <c r="E200" s="5">
        <f t="shared" si="5"/>
        <v>0</v>
      </c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</row>
    <row r="201" spans="1:46">
      <c r="A201" s="6"/>
      <c r="B201" s="6"/>
      <c r="C201" s="6"/>
      <c r="D201" s="2"/>
      <c r="E201" s="5">
        <f t="shared" ref="E201:E240" si="6">D201+D201*19.6%</f>
        <v>0</v>
      </c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</row>
    <row r="202" spans="1:46">
      <c r="A202" s="6"/>
      <c r="B202" s="6"/>
      <c r="C202" s="6"/>
      <c r="D202" s="2"/>
      <c r="E202" s="5">
        <f t="shared" si="6"/>
        <v>0</v>
      </c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</row>
    <row r="203" spans="1:46">
      <c r="A203" s="6"/>
      <c r="B203" s="6"/>
      <c r="C203" s="6"/>
      <c r="D203" s="2"/>
      <c r="E203" s="5">
        <f t="shared" si="6"/>
        <v>0</v>
      </c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</row>
    <row r="204" spans="1:46">
      <c r="A204" s="6"/>
      <c r="B204" s="6"/>
      <c r="C204" s="6"/>
      <c r="D204" s="2"/>
      <c r="E204" s="5">
        <f t="shared" si="6"/>
        <v>0</v>
      </c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</row>
    <row r="205" spans="1:46">
      <c r="A205" s="6"/>
      <c r="B205" s="6"/>
      <c r="C205" s="6"/>
      <c r="D205" s="2"/>
      <c r="E205" s="5">
        <f t="shared" si="6"/>
        <v>0</v>
      </c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</row>
    <row r="206" spans="1:46">
      <c r="A206" s="6"/>
      <c r="B206" s="6"/>
      <c r="C206" s="6"/>
      <c r="D206" s="2"/>
      <c r="E206" s="5">
        <f t="shared" si="6"/>
        <v>0</v>
      </c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</row>
    <row r="207" spans="1:46">
      <c r="A207" s="6"/>
      <c r="B207" s="6"/>
      <c r="C207" s="6"/>
      <c r="D207" s="2"/>
      <c r="E207" s="5">
        <f t="shared" si="6"/>
        <v>0</v>
      </c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</row>
    <row r="208" spans="1:46">
      <c r="A208" s="6"/>
      <c r="B208" s="6"/>
      <c r="C208" s="6"/>
      <c r="D208" s="2"/>
      <c r="E208" s="5">
        <f t="shared" si="6"/>
        <v>0</v>
      </c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</row>
    <row r="209" spans="1:46">
      <c r="A209" s="6"/>
      <c r="B209" s="6"/>
      <c r="C209" s="6"/>
      <c r="D209" s="2"/>
      <c r="E209" s="5">
        <f t="shared" si="6"/>
        <v>0</v>
      </c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</row>
    <row r="210" spans="1:46">
      <c r="A210" s="6"/>
      <c r="B210" s="6"/>
      <c r="C210" s="6"/>
      <c r="D210" s="2"/>
      <c r="E210" s="5">
        <f t="shared" si="6"/>
        <v>0</v>
      </c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</row>
    <row r="211" spans="1:46">
      <c r="A211" s="6"/>
      <c r="B211" s="6"/>
      <c r="C211" s="6"/>
      <c r="D211" s="2"/>
      <c r="E211" s="5">
        <f t="shared" si="6"/>
        <v>0</v>
      </c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</row>
    <row r="212" spans="1:46">
      <c r="A212" s="6"/>
      <c r="B212" s="6"/>
      <c r="C212" s="6"/>
      <c r="D212" s="2"/>
      <c r="E212" s="5">
        <f t="shared" si="6"/>
        <v>0</v>
      </c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</row>
    <row r="213" spans="1:46">
      <c r="A213" s="6"/>
      <c r="B213" s="6"/>
      <c r="C213" s="6"/>
      <c r="D213" s="2"/>
      <c r="E213" s="5">
        <f t="shared" si="6"/>
        <v>0</v>
      </c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</row>
    <row r="214" spans="1:46">
      <c r="A214" s="6"/>
      <c r="B214" s="6"/>
      <c r="C214" s="6"/>
      <c r="D214" s="2"/>
      <c r="E214" s="5">
        <f t="shared" si="6"/>
        <v>0</v>
      </c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</row>
    <row r="215" spans="1:46">
      <c r="A215" s="6"/>
      <c r="B215" s="6"/>
      <c r="C215" s="6"/>
      <c r="D215" s="2"/>
      <c r="E215" s="5">
        <f t="shared" si="6"/>
        <v>0</v>
      </c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</row>
    <row r="216" spans="1:46">
      <c r="A216" s="6"/>
      <c r="B216" s="6"/>
      <c r="C216" s="6"/>
      <c r="D216" s="2"/>
      <c r="E216" s="5">
        <f t="shared" si="6"/>
        <v>0</v>
      </c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</row>
    <row r="217" spans="1:46">
      <c r="A217" s="6"/>
      <c r="B217" s="6"/>
      <c r="C217" s="6"/>
      <c r="D217" s="2"/>
      <c r="E217" s="5">
        <f t="shared" si="6"/>
        <v>0</v>
      </c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</row>
    <row r="218" spans="1:46">
      <c r="A218" s="6"/>
      <c r="B218" s="6"/>
      <c r="C218" s="6"/>
      <c r="D218" s="2"/>
      <c r="E218" s="5">
        <f t="shared" si="6"/>
        <v>0</v>
      </c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</row>
    <row r="219" spans="1:46">
      <c r="A219" s="6"/>
      <c r="B219" s="6"/>
      <c r="C219" s="6"/>
      <c r="D219" s="2"/>
      <c r="E219" s="5">
        <f t="shared" si="6"/>
        <v>0</v>
      </c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</row>
    <row r="220" spans="1:46">
      <c r="A220" s="6"/>
      <c r="B220" s="6"/>
      <c r="C220" s="6"/>
      <c r="D220" s="2"/>
      <c r="E220" s="5">
        <f t="shared" si="6"/>
        <v>0</v>
      </c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</row>
    <row r="221" spans="1:46">
      <c r="A221" s="6"/>
      <c r="B221" s="6"/>
      <c r="C221" s="6"/>
      <c r="D221" s="2"/>
      <c r="E221" s="5">
        <f t="shared" si="6"/>
        <v>0</v>
      </c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</row>
    <row r="222" spans="1:46">
      <c r="A222" s="6"/>
      <c r="B222" s="6"/>
      <c r="C222" s="6"/>
      <c r="D222" s="2"/>
      <c r="E222" s="5">
        <f t="shared" si="6"/>
        <v>0</v>
      </c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</row>
    <row r="223" spans="1:46">
      <c r="A223" s="6"/>
      <c r="B223" s="6"/>
      <c r="C223" s="6"/>
      <c r="D223" s="2"/>
      <c r="E223" s="5">
        <f t="shared" si="6"/>
        <v>0</v>
      </c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</row>
    <row r="224" spans="1:46">
      <c r="A224" s="6"/>
      <c r="B224" s="6"/>
      <c r="C224" s="6"/>
      <c r="D224" s="2"/>
      <c r="E224" s="5">
        <f t="shared" si="6"/>
        <v>0</v>
      </c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</row>
    <row r="225" spans="1:46">
      <c r="A225" s="6"/>
      <c r="B225" s="6"/>
      <c r="C225" s="6"/>
      <c r="D225" s="2"/>
      <c r="E225" s="5">
        <f t="shared" si="6"/>
        <v>0</v>
      </c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</row>
    <row r="226" spans="1:46">
      <c r="A226" s="6"/>
      <c r="B226" s="6"/>
      <c r="C226" s="6"/>
      <c r="D226" s="2"/>
      <c r="E226" s="5">
        <f t="shared" si="6"/>
        <v>0</v>
      </c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</row>
    <row r="227" spans="1:46">
      <c r="A227" s="6"/>
      <c r="B227" s="6"/>
      <c r="C227" s="6"/>
      <c r="D227" s="2"/>
      <c r="E227" s="5">
        <f t="shared" si="6"/>
        <v>0</v>
      </c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</row>
    <row r="228" spans="1:46">
      <c r="A228" s="6"/>
      <c r="B228" s="6"/>
      <c r="C228" s="6"/>
      <c r="D228" s="2"/>
      <c r="E228" s="5">
        <f t="shared" si="6"/>
        <v>0</v>
      </c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</row>
    <row r="229" spans="1:46">
      <c r="A229" s="2"/>
      <c r="B229" s="2"/>
      <c r="C229" s="2"/>
      <c r="D229" s="2"/>
      <c r="E229" s="5">
        <f t="shared" si="6"/>
        <v>0</v>
      </c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</row>
    <row r="230" spans="1:46">
      <c r="A230" s="2"/>
      <c r="B230" s="2"/>
      <c r="C230" s="2"/>
      <c r="D230" s="2"/>
      <c r="E230" s="5">
        <f t="shared" si="6"/>
        <v>0</v>
      </c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</row>
    <row r="231" spans="1:46">
      <c r="A231" s="2"/>
      <c r="B231" s="2"/>
      <c r="C231" s="2"/>
      <c r="D231" s="2"/>
      <c r="E231" s="5">
        <f t="shared" si="6"/>
        <v>0</v>
      </c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</row>
    <row r="232" spans="1:46">
      <c r="A232" s="2"/>
      <c r="B232" s="2"/>
      <c r="C232" s="2"/>
      <c r="D232" s="2"/>
      <c r="E232" s="5">
        <f t="shared" si="6"/>
        <v>0</v>
      </c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</row>
    <row r="233" spans="1:46">
      <c r="A233" s="2"/>
      <c r="B233" s="2"/>
      <c r="C233" s="2"/>
      <c r="D233" s="2"/>
      <c r="E233" s="5">
        <f t="shared" si="6"/>
        <v>0</v>
      </c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</row>
    <row r="234" spans="1:46">
      <c r="A234" s="2"/>
      <c r="B234" s="2"/>
      <c r="C234" s="2"/>
      <c r="D234" s="2"/>
      <c r="E234" s="5">
        <f t="shared" si="6"/>
        <v>0</v>
      </c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</row>
    <row r="235" spans="1:46">
      <c r="A235" s="2"/>
      <c r="B235" s="2"/>
      <c r="C235" s="2"/>
      <c r="D235" s="2"/>
      <c r="E235" s="5">
        <f t="shared" si="6"/>
        <v>0</v>
      </c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</row>
    <row r="236" spans="1:46">
      <c r="A236" s="2"/>
      <c r="B236" s="2"/>
      <c r="C236" s="2"/>
      <c r="D236" s="2"/>
      <c r="E236" s="5">
        <f t="shared" si="6"/>
        <v>0</v>
      </c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</row>
    <row r="237" spans="1:46">
      <c r="A237" s="2"/>
      <c r="B237" s="2"/>
      <c r="C237" s="2"/>
      <c r="D237" s="2"/>
      <c r="E237" s="5">
        <f t="shared" si="6"/>
        <v>0</v>
      </c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</row>
    <row r="238" spans="1:46">
      <c r="A238" s="2"/>
      <c r="B238" s="2"/>
      <c r="C238" s="2"/>
      <c r="D238" s="2"/>
      <c r="E238" s="5">
        <f t="shared" si="6"/>
        <v>0</v>
      </c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</row>
    <row r="239" spans="1:46">
      <c r="A239" s="2"/>
      <c r="B239" s="2"/>
      <c r="C239" s="2"/>
      <c r="D239" s="2"/>
      <c r="E239" s="5">
        <f t="shared" si="6"/>
        <v>0</v>
      </c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</row>
    <row r="240" spans="1:46">
      <c r="A240" s="2"/>
      <c r="B240" s="2"/>
      <c r="C240" s="2"/>
      <c r="D240" s="2"/>
      <c r="E240" s="5">
        <f t="shared" si="6"/>
        <v>0</v>
      </c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</row>
    <row r="241" spans="1:46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</row>
    <row r="242" spans="1:46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</row>
    <row r="243" spans="1:46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</row>
    <row r="244" spans="1:46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</row>
    <row r="245" spans="1:46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</row>
    <row r="246" spans="1:46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</row>
    <row r="247" spans="1:46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</row>
    <row r="248" spans="1:46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</row>
    <row r="249" spans="1:46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</row>
    <row r="250" spans="1:46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</row>
    <row r="251" spans="1:46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</row>
    <row r="252" spans="1:46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</row>
    <row r="253" spans="1:46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</row>
    <row r="254" spans="1:46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</row>
    <row r="255" spans="1:46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</row>
    <row r="256" spans="1:46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</row>
    <row r="257" spans="1:46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</row>
    <row r="258" spans="1:46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</row>
    <row r="259" spans="1:46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</row>
    <row r="260" spans="1:46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</row>
    <row r="261" spans="1:46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</row>
    <row r="262" spans="1:46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</row>
    <row r="263" spans="1:46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</row>
    <row r="264" spans="1:46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</row>
    <row r="265" spans="1:46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</row>
    <row r="266" spans="1:46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</row>
    <row r="267" spans="1:46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</row>
    <row r="268" spans="1:46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</row>
    <row r="269" spans="1:46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</row>
    <row r="270" spans="1:46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</row>
    <row r="271" spans="1:46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</row>
    <row r="272" spans="1:46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</row>
    <row r="273" spans="1:46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</row>
    <row r="274" spans="1:46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</row>
    <row r="275" spans="1:46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</row>
    <row r="276" spans="1:46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</row>
    <row r="277" spans="1:46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</row>
    <row r="278" spans="1:46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</row>
    <row r="279" spans="1:46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</row>
    <row r="280" spans="1:46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</row>
    <row r="281" spans="1:46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</row>
    <row r="282" spans="1:46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</row>
    <row r="283" spans="1:46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</row>
    <row r="284" spans="1:46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</row>
    <row r="285" spans="1:46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</row>
    <row r="286" spans="1:46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</row>
    <row r="287" spans="1:46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</row>
    <row r="288" spans="1:46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</row>
    <row r="289" spans="1:46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</row>
    <row r="290" spans="1:46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</row>
    <row r="291" spans="1:46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</row>
    <row r="292" spans="1:46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</row>
    <row r="293" spans="1:46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</row>
    <row r="294" spans="1:46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</row>
    <row r="295" spans="1:46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</row>
    <row r="296" spans="1:46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</row>
    <row r="297" spans="1:46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</row>
    <row r="298" spans="1:46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</row>
    <row r="299" spans="1:46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</row>
    <row r="300" spans="1:46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</row>
    <row r="301" spans="1:46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</row>
    <row r="302" spans="1:46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</row>
    <row r="303" spans="1:46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</row>
    <row r="304" spans="1:46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</row>
    <row r="305" spans="1:46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</row>
    <row r="306" spans="1:46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</row>
    <row r="307" spans="1:46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</row>
    <row r="308" spans="1:46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</row>
    <row r="309" spans="1:46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</row>
    <row r="310" spans="1:46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</row>
    <row r="311" spans="1:46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</row>
    <row r="312" spans="1:46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</row>
    <row r="313" spans="1:46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</row>
    <row r="314" spans="1:46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</row>
    <row r="315" spans="1:46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</row>
    <row r="316" spans="1:46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</row>
    <row r="317" spans="1:46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</row>
    <row r="318" spans="1:46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</row>
    <row r="319" spans="1:46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</row>
    <row r="320" spans="1:46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</row>
    <row r="321" spans="1:46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</row>
    <row r="322" spans="1:46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</row>
    <row r="323" spans="1:46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</row>
    <row r="324" spans="1:46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</row>
    <row r="325" spans="1:46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</row>
    <row r="326" spans="1:46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</row>
    <row r="327" spans="1:46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</row>
    <row r="328" spans="1:46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</row>
    <row r="329" spans="1:46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</row>
    <row r="330" spans="1:46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</row>
    <row r="331" spans="1:46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</row>
    <row r="332" spans="1:46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</row>
    <row r="333" spans="1:46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</row>
    <row r="334" spans="1:46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</row>
    <row r="335" spans="1:46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</row>
    <row r="336" spans="1:46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</row>
    <row r="337" spans="1:46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</row>
    <row r="338" spans="1:46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</row>
    <row r="339" spans="1:46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</row>
    <row r="340" spans="1:46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</row>
    <row r="341" spans="1:46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</row>
    <row r="342" spans="1:46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</row>
    <row r="343" spans="1:46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</row>
    <row r="344" spans="1:46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</row>
    <row r="345" spans="1:46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</row>
    <row r="346" spans="1:46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</row>
    <row r="347" spans="1:46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</row>
    <row r="348" spans="1:46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</row>
    <row r="349" spans="1:46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</row>
    <row r="350" spans="1:46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</row>
    <row r="351" spans="1:46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</row>
    <row r="352" spans="1:46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</row>
    <row r="353" spans="1:46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</row>
    <row r="354" spans="1:46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</row>
    <row r="355" spans="1:46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</row>
    <row r="356" spans="1:46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</row>
    <row r="357" spans="1:46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</row>
    <row r="358" spans="1:46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</row>
    <row r="359" spans="1:46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</row>
    <row r="360" spans="1:46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</row>
    <row r="361" spans="1:46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</row>
    <row r="362" spans="1:46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</row>
    <row r="363" spans="1:46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</row>
    <row r="364" spans="1:46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</row>
    <row r="365" spans="1:46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</row>
    <row r="366" spans="1:46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</row>
    <row r="367" spans="1:46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</row>
    <row r="368" spans="1:46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</row>
    <row r="369" spans="1:46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</row>
    <row r="370" spans="1:46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</row>
    <row r="371" spans="1:46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</row>
    <row r="372" spans="1:46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</row>
  </sheetData>
  <scenarios current="0">
    <scenario name="jhjhgj" locked="1" count="1" user="EN" comment="Créé par EN le 27/01/2013">
      <inputCells r="K20" val="Paëlla"/>
    </scenario>
  </scenarios>
  <mergeCells count="46">
    <mergeCell ref="A1:H2"/>
    <mergeCell ref="A3:C4"/>
    <mergeCell ref="A19:C19"/>
    <mergeCell ref="A6:C6"/>
    <mergeCell ref="A7:C7"/>
    <mergeCell ref="A8:C8"/>
    <mergeCell ref="A9:C9"/>
    <mergeCell ref="A10:C10"/>
    <mergeCell ref="A11:C11"/>
    <mergeCell ref="A14:C14"/>
    <mergeCell ref="A15:C15"/>
    <mergeCell ref="A16:C16"/>
    <mergeCell ref="A17:C17"/>
    <mergeCell ref="A18:C18"/>
    <mergeCell ref="D14:H14"/>
    <mergeCell ref="A29:C29"/>
    <mergeCell ref="A30:C30"/>
    <mergeCell ref="A31:C31"/>
    <mergeCell ref="A20:C20"/>
    <mergeCell ref="A21:C21"/>
    <mergeCell ref="A22:C22"/>
    <mergeCell ref="A23:C23"/>
    <mergeCell ref="A24:C24"/>
    <mergeCell ref="A25:C25"/>
    <mergeCell ref="A38:C38"/>
    <mergeCell ref="A39:C39"/>
    <mergeCell ref="D3:H3"/>
    <mergeCell ref="A5:C5"/>
    <mergeCell ref="A13:C13"/>
    <mergeCell ref="A12:C12"/>
    <mergeCell ref="D5:H5"/>
    <mergeCell ref="A32:C32"/>
    <mergeCell ref="A33:C33"/>
    <mergeCell ref="A34:C34"/>
    <mergeCell ref="A35:C35"/>
    <mergeCell ref="A36:C36"/>
    <mergeCell ref="A37:C37"/>
    <mergeCell ref="A26:C26"/>
    <mergeCell ref="A27:C27"/>
    <mergeCell ref="A28:C28"/>
    <mergeCell ref="K3:M3"/>
    <mergeCell ref="P3:R3"/>
    <mergeCell ref="O5:O6"/>
    <mergeCell ref="P5:P6"/>
    <mergeCell ref="Q5:Q6"/>
    <mergeCell ref="R5:R6"/>
  </mergeCells>
  <dataValidations count="3">
    <dataValidation type="list" allowBlank="1" showInputMessage="1" showErrorMessage="1" sqref="L16">
      <formula1>$K$16</formula1>
    </dataValidation>
    <dataValidation type="list" allowBlank="1" showInputMessage="1" showErrorMessage="1" sqref="K20">
      <formula1>$I$20:$I$23</formula1>
    </dataValidation>
    <dataValidation type="list" allowBlank="1" showInputMessage="1" showErrorMessage="1" sqref="N20">
      <formula1>$I$26:$I$33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3:I57"/>
  <sheetViews>
    <sheetView zoomScale="40" zoomScaleNormal="40" workbookViewId="0">
      <selection activeCell="E9" sqref="E9"/>
    </sheetView>
  </sheetViews>
  <sheetFormatPr baseColWidth="10" defaultRowHeight="14.4"/>
  <cols>
    <col min="5" max="5" width="13.77734375" customWidth="1"/>
    <col min="8" max="8" width="14.77734375" customWidth="1"/>
    <col min="9" max="9" width="19.77734375" customWidth="1"/>
  </cols>
  <sheetData>
    <row r="3" spans="2:9" ht="15" thickBot="1"/>
    <row r="4" spans="2:9" ht="15" thickBot="1">
      <c r="B4" s="2" t="s">
        <v>30</v>
      </c>
      <c r="C4" s="13" t="s">
        <v>24</v>
      </c>
      <c r="D4" s="2"/>
      <c r="E4" s="2" t="s">
        <v>31</v>
      </c>
      <c r="F4" s="13">
        <v>8</v>
      </c>
      <c r="G4" s="2"/>
      <c r="H4" s="2" t="s">
        <v>32</v>
      </c>
      <c r="I4" s="78" t="str">
        <f>IF(COUNTIFS(C4,"Couscous",F4,"8"),Ecritures!A34, )</f>
        <v xml:space="preserve">Semoule : 1,5 Kg     Cote d'agneaux : 8 Merguez: 8       Morceaux de poulet: 8 Carottes: 4           Navets: 2            Branche de cellerie: 1 Poivrons: 4                Pois chiches: 800g Courgettes: 4       Maggi: 2                   Cctré de tomate: 150g </v>
      </c>
    </row>
    <row r="5" spans="2:9">
      <c r="B5" s="2"/>
      <c r="C5" s="2"/>
      <c r="D5" s="2"/>
      <c r="E5" s="2"/>
      <c r="F5" s="2"/>
      <c r="G5" s="2"/>
      <c r="H5" s="2"/>
      <c r="I5" s="78"/>
    </row>
    <row r="6" spans="2:9">
      <c r="B6" s="2"/>
      <c r="C6" s="2"/>
      <c r="D6" s="2"/>
      <c r="E6" s="2"/>
      <c r="F6" s="2"/>
      <c r="G6" s="2"/>
      <c r="H6" s="2"/>
      <c r="I6" s="78"/>
    </row>
    <row r="7" spans="2:9">
      <c r="B7" s="2"/>
      <c r="C7" s="2"/>
      <c r="D7" s="2"/>
      <c r="E7" s="2"/>
      <c r="F7" s="2"/>
      <c r="G7" s="2"/>
      <c r="H7" s="2"/>
      <c r="I7" s="78"/>
    </row>
    <row r="8" spans="2:9">
      <c r="B8" s="2"/>
      <c r="C8" s="2"/>
      <c r="D8" s="2"/>
      <c r="E8" s="2"/>
      <c r="F8" s="2"/>
      <c r="G8" s="2"/>
      <c r="H8" s="2"/>
      <c r="I8" s="78"/>
    </row>
    <row r="9" spans="2:9">
      <c r="B9" s="2"/>
      <c r="C9" s="2"/>
      <c r="D9" s="2"/>
      <c r="E9" s="2"/>
      <c r="F9" s="2"/>
      <c r="G9" s="2"/>
      <c r="H9" s="2"/>
      <c r="I9" s="78"/>
    </row>
    <row r="10" spans="2:9">
      <c r="B10" s="2"/>
      <c r="C10" s="2"/>
      <c r="D10" s="2"/>
      <c r="E10" s="2"/>
      <c r="F10" s="2"/>
      <c r="G10" s="2"/>
      <c r="H10" s="2"/>
      <c r="I10" s="78"/>
    </row>
    <row r="11" spans="2:9">
      <c r="B11" s="2"/>
      <c r="C11" s="2"/>
      <c r="D11" s="2"/>
      <c r="E11" s="2"/>
      <c r="F11" s="2"/>
      <c r="G11" s="2"/>
      <c r="H11" s="2"/>
      <c r="I11" s="78"/>
    </row>
    <row r="12" spans="2:9">
      <c r="B12" s="2"/>
      <c r="C12" s="2"/>
      <c r="D12" s="2"/>
      <c r="E12" s="2"/>
      <c r="F12" s="2"/>
      <c r="G12" s="2"/>
      <c r="H12" s="2"/>
      <c r="I12" s="78"/>
    </row>
    <row r="13" spans="2:9">
      <c r="B13" s="14"/>
      <c r="C13" s="2"/>
      <c r="D13" s="2"/>
      <c r="E13" s="2"/>
      <c r="F13" s="2"/>
      <c r="G13" s="2"/>
      <c r="H13" s="2"/>
      <c r="I13" s="78"/>
    </row>
    <row r="14" spans="2:9">
      <c r="B14" s="2"/>
      <c r="C14" s="2"/>
      <c r="D14" s="2"/>
      <c r="E14" s="2"/>
      <c r="F14" s="2"/>
      <c r="G14" s="2"/>
      <c r="H14" s="2"/>
      <c r="I14" s="78"/>
    </row>
    <row r="15" spans="2:9">
      <c r="B15" s="2"/>
      <c r="C15" s="2"/>
      <c r="D15" s="2"/>
      <c r="E15" s="2"/>
      <c r="F15" s="2"/>
      <c r="G15" s="2"/>
      <c r="H15" s="2"/>
      <c r="I15" s="78"/>
    </row>
    <row r="16" spans="2:9">
      <c r="B16" s="2"/>
      <c r="C16" s="2"/>
      <c r="D16" s="2"/>
      <c r="E16" s="2"/>
      <c r="F16" s="2"/>
      <c r="G16" s="2"/>
      <c r="H16" s="2"/>
      <c r="I16" s="78"/>
    </row>
    <row r="17" spans="2:9">
      <c r="B17" s="2"/>
      <c r="C17" s="2"/>
      <c r="D17" s="2"/>
      <c r="E17" s="2"/>
      <c r="F17" s="2"/>
      <c r="G17" s="2"/>
      <c r="H17" s="2"/>
      <c r="I17" s="78"/>
    </row>
    <row r="18" spans="2:9">
      <c r="B18" s="2"/>
      <c r="C18" s="2"/>
      <c r="D18" s="2"/>
      <c r="E18" s="2"/>
      <c r="F18" s="2"/>
      <c r="G18" s="2"/>
      <c r="H18" s="2"/>
      <c r="I18" s="78"/>
    </row>
    <row r="19" spans="2:9">
      <c r="B19" s="2"/>
      <c r="C19" s="2"/>
      <c r="D19" s="2"/>
      <c r="E19" s="2"/>
      <c r="F19" s="2"/>
      <c r="G19" s="2"/>
      <c r="H19" s="2"/>
      <c r="I19" s="78"/>
    </row>
    <row r="20" spans="2:9">
      <c r="B20" s="2"/>
      <c r="C20" s="2"/>
      <c r="D20" s="2"/>
      <c r="E20" s="2"/>
      <c r="F20" s="2"/>
      <c r="G20" s="2"/>
      <c r="H20" s="2"/>
      <c r="I20" s="78"/>
    </row>
    <row r="21" spans="2:9">
      <c r="B21" s="2"/>
      <c r="C21" s="2"/>
      <c r="D21" s="2"/>
      <c r="E21" s="2"/>
      <c r="F21" s="2"/>
      <c r="G21" s="2"/>
      <c r="H21" s="2"/>
      <c r="I21" s="78"/>
    </row>
    <row r="22" spans="2:9">
      <c r="B22" s="2"/>
      <c r="C22" s="2"/>
      <c r="D22" s="2"/>
      <c r="E22" s="2"/>
      <c r="F22" s="2"/>
      <c r="G22" s="2"/>
      <c r="H22" s="2"/>
      <c r="I22" s="78"/>
    </row>
    <row r="23" spans="2:9">
      <c r="B23" s="2"/>
      <c r="C23" s="2"/>
      <c r="D23" s="2"/>
      <c r="E23" s="2"/>
      <c r="F23" s="2"/>
      <c r="G23" s="2"/>
      <c r="H23" s="2"/>
      <c r="I23" s="78"/>
    </row>
    <row r="24" spans="2:9">
      <c r="B24" s="2"/>
      <c r="C24" s="2"/>
      <c r="D24" s="2"/>
      <c r="E24" s="2"/>
      <c r="F24" s="2"/>
      <c r="G24" s="2"/>
      <c r="H24" s="2"/>
      <c r="I24" s="78"/>
    </row>
    <row r="25" spans="2:9">
      <c r="B25" s="2"/>
      <c r="C25" s="2"/>
      <c r="D25" s="2"/>
      <c r="E25" s="2"/>
      <c r="F25" s="2"/>
      <c r="G25" s="2"/>
      <c r="H25" s="2"/>
      <c r="I25" s="78"/>
    </row>
    <row r="26" spans="2:9">
      <c r="B26" s="2"/>
      <c r="C26" s="2"/>
      <c r="D26" s="2"/>
      <c r="E26" s="2"/>
      <c r="F26" s="2"/>
      <c r="G26" s="2"/>
      <c r="H26" s="2"/>
      <c r="I26" s="78"/>
    </row>
    <row r="27" spans="2:9">
      <c r="B27" s="2"/>
      <c r="C27" s="2"/>
      <c r="D27" s="2"/>
      <c r="E27" s="2"/>
      <c r="F27" s="2"/>
      <c r="G27" s="2"/>
      <c r="H27" s="2"/>
      <c r="I27" s="78"/>
    </row>
    <row r="28" spans="2:9">
      <c r="B28" s="2"/>
      <c r="C28" s="2"/>
      <c r="D28" s="2"/>
      <c r="E28" s="2"/>
      <c r="F28" s="2"/>
      <c r="G28" s="2"/>
      <c r="H28" s="2"/>
      <c r="I28" s="78"/>
    </row>
    <row r="29" spans="2:9">
      <c r="B29" s="2"/>
      <c r="C29" s="2"/>
      <c r="D29" s="2"/>
      <c r="E29" s="2"/>
      <c r="F29" s="2"/>
      <c r="G29" s="2"/>
      <c r="H29" s="2"/>
      <c r="I29" s="78"/>
    </row>
    <row r="30" spans="2:9">
      <c r="B30" s="2"/>
      <c r="C30" s="2"/>
      <c r="D30" s="2"/>
      <c r="E30" s="2"/>
      <c r="F30" s="2"/>
      <c r="G30" s="2"/>
      <c r="H30" s="2"/>
      <c r="I30" s="78"/>
    </row>
    <row r="31" spans="2:9">
      <c r="B31" s="2"/>
      <c r="C31" s="2"/>
      <c r="D31" s="2"/>
      <c r="E31" s="2"/>
      <c r="F31" s="2"/>
      <c r="G31" s="2"/>
      <c r="H31" s="2"/>
      <c r="I31" s="78"/>
    </row>
    <row r="32" spans="2:9">
      <c r="B32" s="2"/>
      <c r="C32" s="2"/>
      <c r="D32" s="2"/>
      <c r="E32" s="2"/>
      <c r="F32" s="2"/>
      <c r="G32" s="2"/>
      <c r="H32" s="2"/>
      <c r="I32" s="78"/>
    </row>
    <row r="33" spans="2:9">
      <c r="B33" s="2"/>
      <c r="C33" s="2"/>
      <c r="D33" s="2"/>
      <c r="E33" s="2"/>
      <c r="F33" s="2"/>
      <c r="G33" s="2"/>
      <c r="H33" s="2"/>
      <c r="I33" s="78"/>
    </row>
    <row r="34" spans="2:9">
      <c r="B34" s="2"/>
      <c r="C34" s="2"/>
      <c r="D34" s="2"/>
      <c r="E34" s="2"/>
      <c r="F34" s="2"/>
      <c r="G34" s="2"/>
      <c r="H34" s="2"/>
      <c r="I34" s="78"/>
    </row>
    <row r="35" spans="2:9">
      <c r="B35" s="2"/>
      <c r="C35" s="2"/>
      <c r="D35" s="2"/>
      <c r="E35" s="2"/>
      <c r="F35" s="2"/>
      <c r="G35" s="2"/>
      <c r="H35" s="2"/>
      <c r="I35" s="78"/>
    </row>
    <row r="36" spans="2:9">
      <c r="B36" s="2"/>
      <c r="C36" s="2"/>
      <c r="D36" s="2"/>
      <c r="E36" s="2"/>
      <c r="F36" s="2"/>
      <c r="G36" s="2"/>
      <c r="H36" s="2"/>
      <c r="I36" s="78"/>
    </row>
    <row r="37" spans="2:9">
      <c r="B37" s="2"/>
      <c r="C37" s="2"/>
      <c r="D37" s="2"/>
      <c r="E37" s="2"/>
      <c r="F37" s="2"/>
      <c r="G37" s="2"/>
      <c r="H37" s="2"/>
      <c r="I37" s="78"/>
    </row>
    <row r="38" spans="2:9">
      <c r="B38" s="2"/>
      <c r="C38" s="2"/>
      <c r="D38" s="2"/>
      <c r="E38" s="2"/>
      <c r="F38" s="2"/>
      <c r="G38" s="2"/>
      <c r="H38" s="2"/>
      <c r="I38" s="78"/>
    </row>
    <row r="39" spans="2:9">
      <c r="B39" s="2"/>
      <c r="C39" s="2"/>
      <c r="D39" s="2"/>
      <c r="E39" s="2"/>
      <c r="F39" s="2"/>
      <c r="G39" s="2"/>
      <c r="H39" s="2"/>
      <c r="I39" s="78"/>
    </row>
    <row r="40" spans="2:9">
      <c r="B40" s="2"/>
      <c r="C40" s="2"/>
      <c r="D40" s="2"/>
      <c r="E40" s="2"/>
      <c r="F40" s="2"/>
      <c r="G40" s="2"/>
      <c r="H40" s="2"/>
      <c r="I40" s="78"/>
    </row>
    <row r="41" spans="2:9">
      <c r="B41" s="2"/>
      <c r="C41" s="2"/>
      <c r="D41" s="2"/>
      <c r="E41" s="2"/>
      <c r="F41" s="2"/>
      <c r="G41" s="2"/>
      <c r="H41" s="2"/>
      <c r="I41" s="78"/>
    </row>
    <row r="42" spans="2:9">
      <c r="B42" s="2"/>
      <c r="C42" s="2"/>
      <c r="D42" s="2"/>
      <c r="E42" s="2"/>
      <c r="F42" s="2"/>
      <c r="G42" s="2"/>
      <c r="H42" s="2"/>
      <c r="I42" s="78"/>
    </row>
    <row r="43" spans="2:9">
      <c r="B43" s="2"/>
      <c r="C43" s="2"/>
      <c r="D43" s="2"/>
      <c r="E43" s="2"/>
      <c r="F43" s="2"/>
      <c r="G43" s="2"/>
      <c r="H43" s="2"/>
      <c r="I43" s="78"/>
    </row>
    <row r="44" spans="2:9">
      <c r="B44" s="2"/>
      <c r="C44" s="2"/>
      <c r="D44" s="2"/>
      <c r="E44" s="2"/>
      <c r="F44" s="2"/>
      <c r="G44" s="2"/>
      <c r="H44" s="2"/>
      <c r="I44" s="78"/>
    </row>
    <row r="45" spans="2:9">
      <c r="B45" s="2"/>
      <c r="C45" s="2"/>
      <c r="D45" s="2"/>
      <c r="E45" s="2"/>
      <c r="F45" s="2"/>
      <c r="G45" s="2"/>
      <c r="H45" s="2"/>
      <c r="I45" s="78"/>
    </row>
    <row r="46" spans="2:9">
      <c r="B46" s="2"/>
      <c r="C46" s="2"/>
      <c r="D46" s="2"/>
      <c r="E46" s="2"/>
      <c r="F46" s="2"/>
      <c r="G46" s="2"/>
      <c r="H46" s="2"/>
      <c r="I46" s="78"/>
    </row>
    <row r="47" spans="2:9">
      <c r="B47" s="2"/>
      <c r="C47" s="2"/>
      <c r="D47" s="2"/>
      <c r="E47" s="2"/>
      <c r="F47" s="2"/>
      <c r="G47" s="2"/>
      <c r="H47" s="2"/>
      <c r="I47" s="78"/>
    </row>
    <row r="48" spans="2:9">
      <c r="B48" s="2"/>
      <c r="C48" s="2"/>
      <c r="D48" s="2"/>
      <c r="E48" s="2"/>
      <c r="F48" s="2"/>
      <c r="G48" s="2"/>
      <c r="H48" s="2"/>
      <c r="I48" s="78"/>
    </row>
    <row r="49" spans="2:9">
      <c r="B49" s="2"/>
      <c r="C49" s="2"/>
      <c r="D49" s="2"/>
      <c r="E49" s="2"/>
      <c r="F49" s="2"/>
      <c r="G49" s="2"/>
      <c r="H49" s="2"/>
      <c r="I49" s="78"/>
    </row>
    <row r="50" spans="2:9">
      <c r="B50" s="2"/>
      <c r="C50" s="2"/>
      <c r="D50" s="2"/>
      <c r="E50" s="2"/>
      <c r="F50" s="2"/>
      <c r="G50" s="2"/>
      <c r="H50" s="2"/>
      <c r="I50" s="78"/>
    </row>
    <row r="51" spans="2:9">
      <c r="B51" s="2"/>
      <c r="C51" s="2"/>
      <c r="D51" s="2"/>
      <c r="E51" s="2"/>
      <c r="F51" s="2"/>
      <c r="G51" s="2"/>
      <c r="H51" s="2"/>
      <c r="I51" s="78"/>
    </row>
    <row r="52" spans="2:9">
      <c r="B52" s="2"/>
      <c r="C52" s="2"/>
      <c r="D52" s="2"/>
      <c r="E52" s="2"/>
      <c r="F52" s="2"/>
      <c r="G52" s="2"/>
      <c r="H52" s="2"/>
      <c r="I52" s="78"/>
    </row>
    <row r="53" spans="2:9">
      <c r="B53" s="2"/>
      <c r="C53" s="2"/>
      <c r="D53" s="2"/>
      <c r="E53" s="2"/>
      <c r="F53" s="2"/>
      <c r="G53" s="2"/>
      <c r="H53" s="2"/>
      <c r="I53" s="78"/>
    </row>
    <row r="54" spans="2:9">
      <c r="B54" s="2"/>
      <c r="C54" s="2"/>
      <c r="D54" s="2"/>
      <c r="E54" s="2"/>
      <c r="F54" s="2"/>
      <c r="G54" s="2"/>
      <c r="H54" s="2"/>
      <c r="I54" s="78"/>
    </row>
    <row r="55" spans="2:9">
      <c r="B55" s="2"/>
      <c r="C55" s="2"/>
      <c r="D55" s="2"/>
      <c r="E55" s="2"/>
      <c r="F55" s="2"/>
      <c r="G55" s="2"/>
      <c r="H55" s="2"/>
      <c r="I55" s="78"/>
    </row>
    <row r="56" spans="2:9">
      <c r="B56" s="2"/>
      <c r="C56" s="2"/>
      <c r="D56" s="2"/>
      <c r="E56" s="2"/>
      <c r="F56" s="2"/>
      <c r="G56" s="2"/>
      <c r="H56" s="2"/>
      <c r="I56" s="78"/>
    </row>
    <row r="57" spans="2:9">
      <c r="B57" s="2"/>
      <c r="C57" s="2"/>
      <c r="D57" s="2"/>
      <c r="E57" s="2"/>
      <c r="F57" s="2"/>
      <c r="G57" s="2"/>
      <c r="H57" s="2"/>
      <c r="I57" s="78"/>
    </row>
  </sheetData>
  <mergeCells count="1">
    <mergeCell ref="I4:I57"/>
  </mergeCells>
  <dataValidations count="2">
    <dataValidation type="list" allowBlank="1" showInputMessage="1" showErrorMessage="1" sqref="F4">
      <formula1>Ecritures!A15:A31</formula1>
    </dataValidation>
    <dataValidation type="list" allowBlank="1" showInputMessage="1" showErrorMessage="1" sqref="C4">
      <formula1>Ecritures!A7:A13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M154"/>
  <sheetViews>
    <sheetView topLeftCell="C1" workbookViewId="0">
      <selection activeCell="K9" sqref="K9"/>
    </sheetView>
  </sheetViews>
  <sheetFormatPr baseColWidth="10" defaultRowHeight="14.4"/>
  <cols>
    <col min="1" max="1" width="19.77734375" customWidth="1"/>
    <col min="5" max="5" width="13.77734375" customWidth="1"/>
    <col min="6" max="6" width="3.77734375" customWidth="1"/>
    <col min="8" max="8" width="14.33203125" customWidth="1"/>
    <col min="9" max="9" width="19.77734375" customWidth="1"/>
  </cols>
  <sheetData>
    <row r="2" spans="1:13">
      <c r="M2">
        <v>1</v>
      </c>
    </row>
    <row r="3" spans="1:13">
      <c r="M3">
        <v>2</v>
      </c>
    </row>
    <row r="4" spans="1:13">
      <c r="M4">
        <v>3</v>
      </c>
    </row>
    <row r="5" spans="1:13" ht="15" thickBot="1">
      <c r="A5" s="2"/>
      <c r="B5" s="2"/>
      <c r="C5" s="2"/>
      <c r="D5" s="2"/>
      <c r="E5" s="2"/>
      <c r="F5" s="2"/>
      <c r="G5" s="2"/>
      <c r="H5" s="2"/>
      <c r="I5" s="2"/>
      <c r="J5" s="2"/>
      <c r="K5" s="2"/>
      <c r="M5">
        <v>4</v>
      </c>
    </row>
    <row r="6" spans="1:13" ht="15" thickBot="1">
      <c r="A6" s="2"/>
      <c r="B6" s="2" t="s">
        <v>30</v>
      </c>
      <c r="C6" s="13"/>
      <c r="D6" s="2"/>
      <c r="E6" s="2"/>
      <c r="F6" s="13"/>
      <c r="G6" s="2"/>
      <c r="H6" s="2"/>
      <c r="I6" s="78"/>
      <c r="J6" s="2"/>
      <c r="K6" s="2"/>
      <c r="M6">
        <v>5</v>
      </c>
    </row>
    <row r="7" spans="1:13">
      <c r="A7" s="2"/>
      <c r="B7" s="2"/>
      <c r="C7" s="2"/>
      <c r="D7" s="2"/>
      <c r="E7" s="2"/>
      <c r="F7" s="2"/>
      <c r="G7" s="2"/>
      <c r="H7" s="2"/>
      <c r="I7" s="78"/>
      <c r="J7" s="2"/>
      <c r="K7" s="2"/>
      <c r="M7">
        <v>6</v>
      </c>
    </row>
    <row r="8" spans="1:13">
      <c r="A8" s="2" t="s">
        <v>24</v>
      </c>
      <c r="B8" s="2"/>
      <c r="C8" s="2"/>
      <c r="D8" s="2"/>
      <c r="E8" s="2"/>
      <c r="F8" s="2"/>
      <c r="G8" s="2"/>
      <c r="H8" s="2"/>
      <c r="I8" s="78"/>
      <c r="J8" s="2"/>
      <c r="K8" s="2"/>
      <c r="M8">
        <v>7</v>
      </c>
    </row>
    <row r="9" spans="1:13">
      <c r="A9" s="2" t="s">
        <v>25</v>
      </c>
      <c r="B9" s="2"/>
      <c r="C9" s="2"/>
      <c r="D9" s="2"/>
      <c r="E9" s="2"/>
      <c r="F9" s="2"/>
      <c r="G9" s="2"/>
      <c r="H9" s="2"/>
      <c r="I9" s="78"/>
      <c r="J9" s="2"/>
      <c r="K9" s="2"/>
      <c r="M9">
        <v>8</v>
      </c>
    </row>
    <row r="10" spans="1:13">
      <c r="A10" s="2" t="s">
        <v>26</v>
      </c>
      <c r="B10" s="2"/>
      <c r="C10" s="2"/>
      <c r="D10" s="2"/>
      <c r="E10" s="2"/>
      <c r="F10" s="2"/>
      <c r="G10" s="2"/>
      <c r="H10" s="2"/>
      <c r="I10" s="78"/>
      <c r="J10" s="2"/>
      <c r="K10" s="2"/>
      <c r="M10">
        <v>9</v>
      </c>
    </row>
    <row r="11" spans="1:13">
      <c r="A11" s="2" t="s">
        <v>28</v>
      </c>
      <c r="B11" s="2"/>
      <c r="C11" s="2"/>
      <c r="D11" s="2"/>
      <c r="E11" s="2"/>
      <c r="F11" s="2"/>
      <c r="G11" s="2"/>
      <c r="H11" s="2"/>
      <c r="I11" s="78"/>
      <c r="J11" s="2"/>
      <c r="K11" s="2"/>
      <c r="M11">
        <v>10</v>
      </c>
    </row>
    <row r="12" spans="1:13">
      <c r="A12" s="2" t="s">
        <v>29</v>
      </c>
      <c r="B12" s="2"/>
      <c r="C12" s="2"/>
      <c r="D12" s="73"/>
      <c r="E12" s="73"/>
      <c r="F12" s="2"/>
      <c r="G12" s="2"/>
      <c r="H12" s="2"/>
      <c r="I12" s="78"/>
      <c r="J12" s="2"/>
      <c r="K12" s="2"/>
      <c r="M12">
        <v>11</v>
      </c>
    </row>
    <row r="13" spans="1:13">
      <c r="A13" s="2" t="s">
        <v>27</v>
      </c>
      <c r="B13" s="2"/>
      <c r="C13" s="2"/>
      <c r="D13" s="73"/>
      <c r="E13" s="73"/>
      <c r="F13" s="2"/>
      <c r="G13" s="2"/>
      <c r="H13" s="2"/>
      <c r="I13" s="78"/>
      <c r="J13" s="2"/>
      <c r="K13" s="2"/>
      <c r="M13">
        <v>12</v>
      </c>
    </row>
    <row r="14" spans="1:13">
      <c r="A14" s="2"/>
      <c r="B14" s="2"/>
      <c r="C14" s="2"/>
      <c r="D14" s="2"/>
      <c r="E14" s="2"/>
      <c r="F14" s="2"/>
      <c r="G14" s="2"/>
      <c r="H14" s="2"/>
      <c r="I14" s="78"/>
      <c r="J14" s="2"/>
      <c r="K14" s="2"/>
      <c r="M14">
        <v>13</v>
      </c>
    </row>
    <row r="15" spans="1:13">
      <c r="A15" s="2"/>
      <c r="B15" s="6"/>
      <c r="C15" s="2"/>
      <c r="D15" s="2"/>
      <c r="E15" s="2"/>
      <c r="F15" s="2"/>
      <c r="G15" s="2"/>
      <c r="H15" s="2"/>
      <c r="I15" s="78"/>
      <c r="J15" s="2"/>
      <c r="K15" s="2"/>
      <c r="M15">
        <v>14</v>
      </c>
    </row>
    <row r="16" spans="1:13">
      <c r="A16" s="6">
        <v>1</v>
      </c>
      <c r="B16" s="2" t="s">
        <v>39</v>
      </c>
      <c r="C16" s="2" t="s">
        <v>42</v>
      </c>
      <c r="D16" s="2"/>
      <c r="E16" s="2"/>
      <c r="F16" s="2"/>
      <c r="G16" s="2"/>
      <c r="H16" s="2"/>
      <c r="I16" s="78"/>
      <c r="J16" s="2"/>
      <c r="K16" s="2"/>
      <c r="M16">
        <v>15</v>
      </c>
    </row>
    <row r="17" spans="1:13">
      <c r="A17" s="6">
        <v>2</v>
      </c>
      <c r="B17" t="s">
        <v>51</v>
      </c>
      <c r="C17" s="2" t="s">
        <v>43</v>
      </c>
      <c r="D17" s="2"/>
      <c r="E17" s="2"/>
      <c r="F17" s="2"/>
      <c r="G17" s="2"/>
      <c r="H17" s="2"/>
      <c r="I17" s="78"/>
      <c r="J17" s="2"/>
      <c r="K17" s="2"/>
      <c r="M17">
        <v>16</v>
      </c>
    </row>
    <row r="18" spans="1:13">
      <c r="A18" s="6">
        <v>3</v>
      </c>
      <c r="B18" s="2" t="s">
        <v>40</v>
      </c>
      <c r="C18" s="2" t="s">
        <v>44</v>
      </c>
      <c r="D18" s="2"/>
      <c r="E18" s="2"/>
      <c r="F18" s="2"/>
      <c r="G18" s="2"/>
      <c r="H18" s="2"/>
      <c r="I18" s="78"/>
      <c r="J18" s="2"/>
      <c r="K18" s="2"/>
      <c r="M18">
        <v>17</v>
      </c>
    </row>
    <row r="19" spans="1:13">
      <c r="A19" s="6">
        <v>4</v>
      </c>
      <c r="B19" s="2"/>
      <c r="C19" s="2" t="s">
        <v>45</v>
      </c>
      <c r="D19" s="2"/>
      <c r="E19" s="2"/>
      <c r="F19" s="2"/>
      <c r="G19" s="2"/>
      <c r="H19" s="2"/>
      <c r="I19" s="78"/>
      <c r="J19" s="2"/>
      <c r="K19" s="2"/>
      <c r="M19">
        <v>18</v>
      </c>
    </row>
    <row r="20" spans="1:13">
      <c r="A20" s="6">
        <v>5</v>
      </c>
      <c r="B20" s="2"/>
      <c r="C20" s="2"/>
      <c r="D20" s="2"/>
      <c r="E20" s="2"/>
      <c r="F20" s="2"/>
      <c r="G20" s="2"/>
      <c r="H20" s="2"/>
      <c r="I20" s="78"/>
      <c r="J20" s="2"/>
      <c r="K20" s="2"/>
      <c r="M20">
        <v>19</v>
      </c>
    </row>
    <row r="21" spans="1:13">
      <c r="A21" s="6">
        <v>6</v>
      </c>
      <c r="B21" s="2"/>
      <c r="C21" s="2"/>
      <c r="D21" s="2"/>
      <c r="E21" s="2"/>
      <c r="F21" s="2"/>
      <c r="G21" s="2"/>
      <c r="H21" s="2"/>
      <c r="I21" s="78"/>
      <c r="J21" s="2"/>
      <c r="K21" s="2"/>
      <c r="M21">
        <v>20</v>
      </c>
    </row>
    <row r="22" spans="1:13">
      <c r="A22" s="6">
        <v>7</v>
      </c>
      <c r="B22" s="2"/>
      <c r="C22" s="2"/>
      <c r="D22" s="2"/>
      <c r="E22" s="2"/>
      <c r="F22" s="2"/>
      <c r="G22" s="2"/>
      <c r="H22" s="2"/>
      <c r="I22" s="78"/>
      <c r="J22" s="2"/>
      <c r="K22" s="2"/>
      <c r="M22">
        <v>21</v>
      </c>
    </row>
    <row r="23" spans="1:13">
      <c r="A23" s="6">
        <v>8</v>
      </c>
      <c r="B23" s="2"/>
      <c r="C23" s="2"/>
      <c r="D23" s="2"/>
      <c r="E23" s="2"/>
      <c r="F23" s="2"/>
      <c r="G23" s="2"/>
      <c r="H23" s="2"/>
      <c r="I23" s="78"/>
      <c r="J23" s="2"/>
      <c r="K23" s="2"/>
      <c r="M23">
        <v>22</v>
      </c>
    </row>
    <row r="24" spans="1:13">
      <c r="A24" s="6">
        <v>9</v>
      </c>
      <c r="B24" s="2"/>
      <c r="C24" s="2"/>
      <c r="D24" s="2"/>
      <c r="E24" s="2"/>
      <c r="F24" s="2"/>
      <c r="G24" s="2"/>
      <c r="H24" s="2"/>
      <c r="I24" s="78"/>
      <c r="J24" s="2"/>
      <c r="K24" s="2"/>
      <c r="M24">
        <v>23</v>
      </c>
    </row>
    <row r="25" spans="1:13">
      <c r="A25" s="6">
        <v>10</v>
      </c>
      <c r="B25" s="2"/>
      <c r="C25" s="2"/>
      <c r="D25" s="2"/>
      <c r="E25" s="2"/>
      <c r="F25" s="2"/>
      <c r="G25" s="2"/>
      <c r="H25" s="2"/>
      <c r="I25" s="78"/>
      <c r="J25" s="2"/>
      <c r="K25" s="2"/>
      <c r="M25">
        <v>24</v>
      </c>
    </row>
    <row r="26" spans="1:13">
      <c r="A26" s="6">
        <v>11</v>
      </c>
      <c r="B26" s="2"/>
      <c r="C26" s="2"/>
      <c r="D26" s="2"/>
      <c r="E26" s="2"/>
      <c r="F26" s="2"/>
      <c r="G26" s="2"/>
      <c r="H26" s="2"/>
      <c r="I26" s="78"/>
      <c r="J26" s="2"/>
      <c r="K26" s="2"/>
      <c r="M26">
        <v>25</v>
      </c>
    </row>
    <row r="27" spans="1:13">
      <c r="A27" s="6">
        <v>12</v>
      </c>
      <c r="B27" s="2"/>
      <c r="C27" s="2"/>
      <c r="D27" s="2"/>
      <c r="E27" s="2"/>
      <c r="F27" s="2"/>
      <c r="G27" s="2"/>
      <c r="H27" s="2"/>
      <c r="I27" s="78"/>
      <c r="J27" s="2"/>
      <c r="K27" s="2"/>
      <c r="M27">
        <v>26</v>
      </c>
    </row>
    <row r="28" spans="1:13">
      <c r="A28" s="6">
        <v>13</v>
      </c>
      <c r="B28" s="2"/>
      <c r="C28" s="2"/>
      <c r="D28" s="2"/>
      <c r="E28" s="2"/>
      <c r="F28" s="2"/>
      <c r="G28" s="2"/>
      <c r="H28" s="2"/>
      <c r="I28" s="78"/>
      <c r="J28" s="2"/>
      <c r="K28" s="2"/>
      <c r="M28">
        <v>27</v>
      </c>
    </row>
    <row r="29" spans="1:13">
      <c r="A29" s="6">
        <v>14</v>
      </c>
      <c r="B29" s="2"/>
      <c r="C29" s="2"/>
      <c r="D29" s="2"/>
      <c r="E29" s="2"/>
      <c r="F29" s="2"/>
      <c r="G29" s="2"/>
      <c r="H29" s="2"/>
      <c r="I29" s="78"/>
      <c r="J29" s="2"/>
      <c r="K29" s="2"/>
      <c r="M29">
        <v>28</v>
      </c>
    </row>
    <row r="30" spans="1:13">
      <c r="A30" s="6">
        <v>15</v>
      </c>
      <c r="B30" s="2"/>
      <c r="C30" s="2"/>
      <c r="D30" s="2"/>
      <c r="E30" s="2"/>
      <c r="F30" s="2"/>
      <c r="G30" s="2"/>
      <c r="H30" s="2"/>
      <c r="I30" s="78"/>
      <c r="J30" s="2"/>
      <c r="K30" s="2"/>
      <c r="M30">
        <v>29</v>
      </c>
    </row>
    <row r="31" spans="1:13">
      <c r="A31" s="6">
        <v>16</v>
      </c>
      <c r="B31" s="2"/>
      <c r="C31" s="2"/>
      <c r="D31" s="2"/>
      <c r="E31" s="2"/>
      <c r="F31" s="2"/>
      <c r="G31" s="2"/>
      <c r="H31" s="2"/>
      <c r="I31" s="78"/>
      <c r="J31" s="2"/>
      <c r="K31" s="2"/>
      <c r="M31">
        <v>30</v>
      </c>
    </row>
    <row r="32" spans="1:13">
      <c r="A32" s="2"/>
      <c r="B32" s="2"/>
      <c r="C32" s="2"/>
      <c r="D32" s="2"/>
      <c r="E32" s="2"/>
      <c r="F32" s="2"/>
      <c r="G32" s="2"/>
      <c r="H32" s="2"/>
      <c r="I32" s="78"/>
      <c r="J32" s="2"/>
      <c r="K32" s="2"/>
      <c r="M32">
        <v>31</v>
      </c>
    </row>
    <row r="33" spans="1:13">
      <c r="A33" s="2"/>
      <c r="B33" s="2"/>
      <c r="C33" s="2"/>
      <c r="D33" s="2"/>
      <c r="E33" s="2"/>
      <c r="F33" s="2"/>
      <c r="G33" s="2"/>
      <c r="H33" s="2"/>
      <c r="I33" s="78"/>
      <c r="J33" s="2"/>
      <c r="K33" s="2"/>
      <c r="M33">
        <v>32</v>
      </c>
    </row>
    <row r="34" spans="1:13" ht="14.4" customHeight="1">
      <c r="A34" s="79" t="s">
        <v>33</v>
      </c>
      <c r="B34" s="2"/>
      <c r="C34" s="2"/>
      <c r="D34" s="2"/>
      <c r="E34" s="2"/>
      <c r="F34" s="2"/>
      <c r="G34" s="2"/>
      <c r="H34" s="2"/>
      <c r="I34" s="78"/>
      <c r="J34" s="2"/>
      <c r="K34" s="2"/>
      <c r="M34">
        <v>33</v>
      </c>
    </row>
    <row r="35" spans="1:13">
      <c r="A35" s="79"/>
      <c r="B35" s="2"/>
      <c r="C35" s="2"/>
      <c r="D35" s="2"/>
      <c r="E35" s="2"/>
      <c r="F35" s="2"/>
      <c r="G35" s="2"/>
      <c r="H35" s="2"/>
      <c r="I35" s="78"/>
      <c r="J35" s="2"/>
      <c r="K35" s="2"/>
      <c r="M35">
        <v>34</v>
      </c>
    </row>
    <row r="36" spans="1:13">
      <c r="A36" s="79"/>
      <c r="B36" s="2"/>
      <c r="C36" s="2"/>
      <c r="D36" s="2"/>
      <c r="E36" s="2"/>
      <c r="F36" s="2"/>
      <c r="G36" s="2"/>
      <c r="H36" s="2"/>
      <c r="I36" s="78"/>
      <c r="J36" s="2"/>
      <c r="K36" s="2"/>
      <c r="M36">
        <v>35</v>
      </c>
    </row>
    <row r="37" spans="1:13">
      <c r="A37" s="79"/>
      <c r="B37" s="2"/>
      <c r="C37" s="2"/>
      <c r="D37" s="2"/>
      <c r="E37" s="2"/>
      <c r="F37" s="2"/>
      <c r="G37" s="2"/>
      <c r="H37" s="2"/>
      <c r="I37" s="78"/>
      <c r="J37" s="2"/>
      <c r="K37" s="2"/>
      <c r="M37">
        <v>36</v>
      </c>
    </row>
    <row r="38" spans="1:13">
      <c r="A38" s="79"/>
      <c r="B38" s="2"/>
      <c r="C38" s="2"/>
      <c r="D38" s="2"/>
      <c r="E38" s="2"/>
      <c r="F38" s="2"/>
      <c r="G38" s="2"/>
      <c r="H38" s="2"/>
      <c r="I38" s="78"/>
      <c r="J38" s="2"/>
      <c r="K38" s="2"/>
      <c r="M38">
        <v>37</v>
      </c>
    </row>
    <row r="39" spans="1:13">
      <c r="A39" s="79"/>
      <c r="B39" s="2"/>
      <c r="C39" s="2"/>
      <c r="D39" s="2"/>
      <c r="E39" s="2"/>
      <c r="F39" s="2"/>
      <c r="G39" s="2"/>
      <c r="H39" s="2"/>
      <c r="I39" s="78"/>
      <c r="J39" s="2"/>
      <c r="K39" s="2"/>
      <c r="M39">
        <v>38</v>
      </c>
    </row>
    <row r="40" spans="1:13">
      <c r="A40" s="79"/>
      <c r="B40" s="2"/>
      <c r="C40" s="2"/>
      <c r="D40" s="2"/>
      <c r="E40" s="2"/>
      <c r="F40" s="2"/>
      <c r="G40" s="2"/>
      <c r="H40" s="2"/>
      <c r="I40" s="78"/>
      <c r="J40" s="2"/>
      <c r="K40" s="2"/>
      <c r="M40">
        <v>39</v>
      </c>
    </row>
    <row r="41" spans="1:13">
      <c r="A41" s="79"/>
      <c r="B41" s="2"/>
      <c r="C41" s="2"/>
      <c r="D41" s="2"/>
      <c r="E41" s="2"/>
      <c r="F41" s="2"/>
      <c r="G41" s="2"/>
      <c r="H41" s="2"/>
      <c r="I41" s="78"/>
      <c r="J41" s="2"/>
      <c r="K41" s="2"/>
      <c r="M41">
        <v>40</v>
      </c>
    </row>
    <row r="42" spans="1:13">
      <c r="A42" s="79"/>
      <c r="B42" s="2"/>
      <c r="C42" s="2"/>
      <c r="D42" s="2"/>
      <c r="E42" s="2"/>
      <c r="F42" s="2"/>
      <c r="G42" s="2"/>
      <c r="H42" s="2"/>
      <c r="I42" s="78"/>
      <c r="J42" s="2"/>
      <c r="K42" s="2"/>
      <c r="M42">
        <v>41</v>
      </c>
    </row>
    <row r="43" spans="1:13">
      <c r="A43" s="79"/>
      <c r="B43" s="2"/>
      <c r="C43" s="2"/>
      <c r="D43" s="2"/>
      <c r="E43" s="2"/>
      <c r="F43" s="2"/>
      <c r="G43" s="2"/>
      <c r="H43" s="2"/>
      <c r="I43" s="78"/>
      <c r="J43" s="2"/>
      <c r="K43" s="2"/>
      <c r="M43">
        <v>42</v>
      </c>
    </row>
    <row r="44" spans="1:13">
      <c r="A44" s="79"/>
      <c r="B44" s="2"/>
      <c r="C44" s="2"/>
      <c r="D44" s="2"/>
      <c r="E44" s="2"/>
      <c r="F44" s="2"/>
      <c r="G44" s="2"/>
      <c r="H44" s="2"/>
      <c r="I44" s="78"/>
      <c r="J44" s="2"/>
      <c r="K44" s="2"/>
      <c r="M44">
        <v>43</v>
      </c>
    </row>
    <row r="45" spans="1:13">
      <c r="A45" s="79"/>
      <c r="B45" s="2"/>
      <c r="C45" s="2"/>
      <c r="D45" s="2"/>
      <c r="E45" s="2"/>
      <c r="F45" s="2"/>
      <c r="G45" s="2"/>
      <c r="H45" s="2"/>
      <c r="I45" s="78"/>
      <c r="J45" s="2"/>
      <c r="K45" s="2"/>
      <c r="M45">
        <v>44</v>
      </c>
    </row>
    <row r="46" spans="1:13">
      <c r="A46" s="15"/>
      <c r="B46" s="2"/>
      <c r="C46" s="2"/>
      <c r="D46" s="2"/>
      <c r="E46" s="2"/>
      <c r="F46" s="2"/>
      <c r="G46" s="2"/>
      <c r="H46" s="2"/>
      <c r="I46" s="78"/>
      <c r="J46" s="2"/>
      <c r="K46" s="2"/>
      <c r="M46">
        <v>45</v>
      </c>
    </row>
    <row r="47" spans="1:13">
      <c r="A47" s="15"/>
      <c r="B47" s="2"/>
      <c r="C47" s="2"/>
      <c r="D47" s="2"/>
      <c r="E47" s="2"/>
      <c r="F47" s="2"/>
      <c r="G47" s="2"/>
      <c r="H47" s="2"/>
      <c r="I47" s="78"/>
      <c r="J47" s="2"/>
      <c r="K47" s="2"/>
      <c r="M47">
        <v>46</v>
      </c>
    </row>
    <row r="48" spans="1:13">
      <c r="A48" s="15"/>
      <c r="B48" s="2"/>
      <c r="C48" s="2"/>
      <c r="D48" s="2"/>
      <c r="E48" s="2"/>
      <c r="F48" s="2"/>
      <c r="G48" s="2"/>
      <c r="H48" s="2"/>
      <c r="I48" s="78"/>
      <c r="J48" s="2"/>
      <c r="K48" s="2"/>
      <c r="M48">
        <v>47</v>
      </c>
    </row>
    <row r="49" spans="1:13">
      <c r="A49" s="15"/>
      <c r="B49" s="2"/>
      <c r="C49" s="2"/>
      <c r="D49" s="2"/>
      <c r="E49" s="2"/>
      <c r="F49" s="2"/>
      <c r="G49" s="2"/>
      <c r="H49" s="2"/>
      <c r="I49" s="78"/>
      <c r="J49" s="2"/>
      <c r="K49" s="2"/>
      <c r="M49">
        <v>48</v>
      </c>
    </row>
    <row r="50" spans="1:13">
      <c r="A50" s="2" t="s">
        <v>24</v>
      </c>
      <c r="B50" s="2"/>
      <c r="C50" s="2"/>
      <c r="D50" s="2"/>
      <c r="E50" s="2"/>
      <c r="F50" s="2"/>
      <c r="G50" s="2"/>
      <c r="H50" s="2"/>
      <c r="I50" s="78"/>
      <c r="J50" s="2"/>
      <c r="K50" s="2"/>
      <c r="M50">
        <v>49</v>
      </c>
    </row>
    <row r="51" spans="1:13">
      <c r="A51" s="2" t="s">
        <v>25</v>
      </c>
      <c r="B51" s="2"/>
      <c r="C51" s="2"/>
      <c r="D51" s="2"/>
      <c r="E51" s="2"/>
      <c r="F51" s="2"/>
      <c r="G51" s="2"/>
      <c r="H51" s="2"/>
      <c r="I51" s="78"/>
      <c r="J51" s="2"/>
      <c r="K51" s="2"/>
      <c r="M51">
        <v>50</v>
      </c>
    </row>
    <row r="52" spans="1:13">
      <c r="A52" s="2" t="s">
        <v>26</v>
      </c>
      <c r="B52" s="2"/>
      <c r="C52" s="2"/>
      <c r="D52" s="2"/>
      <c r="E52" s="2"/>
      <c r="F52" s="2"/>
      <c r="G52" s="2"/>
      <c r="H52" s="2"/>
      <c r="I52" s="78"/>
      <c r="J52" s="2"/>
      <c r="K52" s="2"/>
    </row>
    <row r="53" spans="1:13">
      <c r="A53" s="2" t="s">
        <v>28</v>
      </c>
      <c r="B53" s="2"/>
      <c r="C53" s="2"/>
      <c r="D53" s="2"/>
      <c r="E53" s="2"/>
      <c r="F53" s="2"/>
      <c r="G53" s="2"/>
      <c r="H53" s="2"/>
      <c r="I53" s="78"/>
      <c r="J53" s="2"/>
      <c r="K53" s="2"/>
    </row>
    <row r="54" spans="1:13">
      <c r="A54" s="2" t="s">
        <v>29</v>
      </c>
      <c r="B54" s="2"/>
      <c r="C54" s="2"/>
      <c r="D54" s="2"/>
      <c r="E54" s="2"/>
      <c r="F54" s="2"/>
      <c r="G54" s="2"/>
      <c r="H54" s="2"/>
      <c r="I54" s="78"/>
      <c r="J54" s="2"/>
      <c r="K54" s="2"/>
    </row>
    <row r="55" spans="1:13">
      <c r="A55" s="2" t="s">
        <v>27</v>
      </c>
      <c r="B55" s="2"/>
      <c r="C55" s="2"/>
      <c r="D55" s="2"/>
      <c r="E55" s="2"/>
      <c r="F55" s="2"/>
      <c r="G55" s="2"/>
      <c r="H55" s="2"/>
      <c r="I55" s="78"/>
      <c r="J55" s="2"/>
      <c r="K55" s="2"/>
    </row>
    <row r="56" spans="1:13">
      <c r="A56" s="15"/>
      <c r="B56" s="2"/>
      <c r="C56" s="2"/>
      <c r="D56" s="2"/>
      <c r="E56" s="2"/>
      <c r="F56" s="2"/>
      <c r="G56" s="2"/>
      <c r="H56" s="2"/>
      <c r="I56" s="78"/>
      <c r="J56" s="2"/>
      <c r="K56" s="2"/>
    </row>
    <row r="57" spans="1:13">
      <c r="A57" s="2"/>
      <c r="B57" s="2"/>
      <c r="C57" s="2"/>
      <c r="D57" s="2"/>
      <c r="E57" s="2"/>
      <c r="F57" s="2"/>
      <c r="G57" s="2"/>
      <c r="H57" s="2"/>
      <c r="I57" s="78"/>
      <c r="J57" s="2"/>
      <c r="K57" s="2"/>
    </row>
    <row r="58" spans="1:13">
      <c r="A58" s="2"/>
      <c r="B58" s="2"/>
      <c r="C58" s="2"/>
      <c r="D58" s="2"/>
      <c r="E58" s="2"/>
      <c r="F58" s="2"/>
      <c r="G58" s="2"/>
      <c r="H58" s="2"/>
      <c r="I58" s="78"/>
      <c r="J58" s="2"/>
      <c r="K58" s="2"/>
    </row>
    <row r="59" spans="1:13">
      <c r="A59" s="2"/>
      <c r="B59" s="2"/>
      <c r="C59" s="2"/>
      <c r="D59" s="2"/>
      <c r="E59" s="2"/>
      <c r="F59" s="2"/>
      <c r="G59" s="2"/>
      <c r="H59" s="2"/>
      <c r="I59" s="78"/>
      <c r="J59" s="2"/>
      <c r="K59" s="2"/>
    </row>
    <row r="60" spans="1:13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3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3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3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3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</sheetData>
  <mergeCells count="3">
    <mergeCell ref="I6:I59"/>
    <mergeCell ref="A34:A45"/>
    <mergeCell ref="D12:E13"/>
  </mergeCells>
  <dataValidations count="2">
    <dataValidation type="list" allowBlank="1" showInputMessage="1" showErrorMessage="1" sqref="C6">
      <formula1>$A$7:$A$13</formula1>
    </dataValidation>
    <dataValidation type="list" allowBlank="1" showInputMessage="1" showErrorMessage="1" sqref="F6">
      <formula1>$A$15:$A$31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Z650"/>
  <sheetViews>
    <sheetView tabSelected="1" topLeftCell="G50" zoomScaleNormal="100" workbookViewId="0">
      <selection activeCell="E58" sqref="E58"/>
    </sheetView>
  </sheetViews>
  <sheetFormatPr baseColWidth="10" defaultRowHeight="14.4"/>
  <cols>
    <col min="3" max="3" width="4.77734375" customWidth="1"/>
    <col min="4" max="4" width="18.77734375" customWidth="1"/>
    <col min="5" max="5" width="7.88671875" customWidth="1"/>
    <col min="6" max="6" width="16.77734375" customWidth="1"/>
    <col min="7" max="10" width="9.44140625" customWidth="1"/>
    <col min="11" max="14" width="5.77734375" customWidth="1"/>
    <col min="15" max="15" width="4.77734375" customWidth="1"/>
    <col min="16" max="16" width="11.5546875" customWidth="1"/>
    <col min="18" max="18" width="29.77734375" customWidth="1"/>
  </cols>
  <sheetData>
    <row r="1" spans="1:78" ht="14.4" customHeight="1">
      <c r="A1" s="199" t="s">
        <v>34</v>
      </c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</row>
    <row r="2" spans="1:78" ht="14.4" customHeight="1">
      <c r="A2" s="199"/>
      <c r="B2" s="199"/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</row>
    <row r="3" spans="1:78" ht="14.4" customHeight="1">
      <c r="A3" s="199"/>
      <c r="B3" s="199"/>
      <c r="C3" s="199"/>
      <c r="D3" s="199"/>
      <c r="E3" s="199"/>
      <c r="F3" s="199"/>
      <c r="G3" s="199"/>
      <c r="H3" s="199"/>
      <c r="I3" s="199"/>
      <c r="J3" s="199"/>
      <c r="K3" s="199"/>
      <c r="L3" s="199"/>
      <c r="M3" s="199"/>
      <c r="N3" s="199"/>
      <c r="O3" s="199"/>
      <c r="P3" s="199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</row>
    <row r="4" spans="1:78" ht="14.4" customHeight="1" thickBot="1">
      <c r="A4" s="199"/>
      <c r="B4" s="199"/>
      <c r="C4" s="199"/>
      <c r="D4" s="199"/>
      <c r="E4" s="199"/>
      <c r="F4" s="199"/>
      <c r="G4" s="199"/>
      <c r="H4" s="199"/>
      <c r="I4" s="199"/>
      <c r="J4" s="199"/>
      <c r="K4" s="199"/>
      <c r="L4" s="199"/>
      <c r="M4" s="199"/>
      <c r="N4" s="199"/>
      <c r="O4" s="199"/>
      <c r="P4" s="199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</row>
    <row r="5" spans="1:78">
      <c r="A5" s="103" t="s">
        <v>106</v>
      </c>
      <c r="B5" s="104"/>
      <c r="C5" s="105"/>
      <c r="D5" s="115"/>
      <c r="E5" s="80"/>
      <c r="F5" s="80"/>
      <c r="G5" s="80"/>
      <c r="H5" s="80"/>
      <c r="I5" s="80"/>
      <c r="J5" s="116"/>
      <c r="K5" s="109" t="s">
        <v>50</v>
      </c>
      <c r="L5" s="94"/>
      <c r="M5" s="94"/>
      <c r="N5" s="94"/>
      <c r="O5" s="94" t="s">
        <v>101</v>
      </c>
      <c r="P5" s="119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</row>
    <row r="6" spans="1:78" ht="15" thickBot="1">
      <c r="A6" s="106"/>
      <c r="B6" s="107"/>
      <c r="C6" s="108"/>
      <c r="D6" s="115"/>
      <c r="E6" s="80"/>
      <c r="F6" s="80"/>
      <c r="G6" s="80"/>
      <c r="H6" s="80"/>
      <c r="I6" s="80"/>
      <c r="J6" s="116"/>
      <c r="K6" s="110"/>
      <c r="L6" s="111"/>
      <c r="M6" s="111"/>
      <c r="N6" s="111"/>
      <c r="O6" s="111"/>
      <c r="P6" s="120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</row>
    <row r="7" spans="1:78">
      <c r="A7" s="109"/>
      <c r="B7" s="94"/>
      <c r="C7" s="119"/>
      <c r="D7" s="121" t="s">
        <v>36</v>
      </c>
      <c r="E7" s="122"/>
      <c r="F7" s="127" t="s">
        <v>91</v>
      </c>
      <c r="G7" s="128"/>
      <c r="H7" s="115"/>
      <c r="I7" s="80"/>
      <c r="J7" s="80"/>
      <c r="K7" s="94"/>
      <c r="L7" s="94"/>
      <c r="M7" s="94"/>
      <c r="N7" s="94"/>
      <c r="O7" s="42"/>
      <c r="P7" s="4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</row>
    <row r="8" spans="1:78">
      <c r="A8" s="115"/>
      <c r="B8" s="80"/>
      <c r="C8" s="116"/>
      <c r="D8" s="123"/>
      <c r="E8" s="124"/>
      <c r="F8" s="95" t="s">
        <v>92</v>
      </c>
      <c r="G8" s="96"/>
      <c r="H8" s="115"/>
      <c r="I8" s="80"/>
      <c r="J8" s="80"/>
      <c r="K8" s="80"/>
      <c r="L8" s="80"/>
      <c r="M8" s="80"/>
      <c r="N8" s="80"/>
      <c r="O8" s="42"/>
      <c r="P8" s="4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</row>
    <row r="9" spans="1:78">
      <c r="A9" s="115"/>
      <c r="B9" s="80"/>
      <c r="C9" s="116"/>
      <c r="D9" s="123"/>
      <c r="E9" s="124"/>
      <c r="F9" s="95" t="s">
        <v>93</v>
      </c>
      <c r="G9" s="96"/>
      <c r="H9" s="115"/>
      <c r="I9" s="80"/>
      <c r="J9" s="80"/>
      <c r="K9" s="80"/>
      <c r="L9" s="80"/>
      <c r="M9" s="80"/>
      <c r="N9" s="80"/>
      <c r="O9" s="42"/>
      <c r="P9" s="4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</row>
    <row r="10" spans="1:78">
      <c r="A10" s="115"/>
      <c r="B10" s="80"/>
      <c r="C10" s="116"/>
      <c r="D10" s="123"/>
      <c r="E10" s="124"/>
      <c r="F10" s="95" t="s">
        <v>94</v>
      </c>
      <c r="G10" s="96"/>
      <c r="H10" s="115"/>
      <c r="I10" s="80"/>
      <c r="J10" s="80"/>
      <c r="K10" s="80"/>
      <c r="L10" s="80"/>
      <c r="M10" s="80"/>
      <c r="N10" s="80"/>
      <c r="O10" s="42"/>
      <c r="P10" s="4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</row>
    <row r="11" spans="1:78">
      <c r="A11" s="115"/>
      <c r="B11" s="80"/>
      <c r="C11" s="116"/>
      <c r="D11" s="123"/>
      <c r="E11" s="124"/>
      <c r="F11" s="95" t="s">
        <v>95</v>
      </c>
      <c r="G11" s="96"/>
      <c r="H11" s="115"/>
      <c r="I11" s="80"/>
      <c r="J11" s="80"/>
      <c r="K11" s="80"/>
      <c r="L11" s="80"/>
      <c r="M11" s="80"/>
      <c r="N11" s="80"/>
      <c r="O11" s="42"/>
      <c r="P11" s="4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</row>
    <row r="12" spans="1:78">
      <c r="A12" s="115"/>
      <c r="B12" s="80"/>
      <c r="C12" s="116"/>
      <c r="D12" s="123"/>
      <c r="E12" s="124"/>
      <c r="F12" s="97" t="s">
        <v>96</v>
      </c>
      <c r="G12" s="98"/>
      <c r="H12" s="115"/>
      <c r="I12" s="80"/>
      <c r="J12" s="80"/>
      <c r="K12" s="80"/>
      <c r="L12" s="80"/>
      <c r="M12" s="80"/>
      <c r="N12" s="80"/>
      <c r="O12" s="42"/>
      <c r="P12" s="4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</row>
    <row r="13" spans="1:78">
      <c r="A13" s="115"/>
      <c r="B13" s="80"/>
      <c r="C13" s="116"/>
      <c r="D13" s="123"/>
      <c r="E13" s="124"/>
      <c r="F13" s="95" t="s">
        <v>99</v>
      </c>
      <c r="G13" s="96"/>
      <c r="H13" s="115"/>
      <c r="I13" s="80"/>
      <c r="J13" s="80"/>
      <c r="K13" s="80"/>
      <c r="L13" s="80"/>
      <c r="M13" s="80"/>
      <c r="N13" s="80"/>
      <c r="O13" s="42"/>
      <c r="P13" s="4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</row>
    <row r="14" spans="1:78">
      <c r="A14" s="115"/>
      <c r="B14" s="80"/>
      <c r="C14" s="116"/>
      <c r="D14" s="123"/>
      <c r="E14" s="124"/>
      <c r="F14" s="95" t="s">
        <v>97</v>
      </c>
      <c r="G14" s="96"/>
      <c r="H14" s="115"/>
      <c r="I14" s="80"/>
      <c r="J14" s="80"/>
      <c r="K14" s="80"/>
      <c r="L14" s="80"/>
      <c r="M14" s="80"/>
      <c r="N14" s="80"/>
      <c r="O14" s="42"/>
      <c r="P14" s="4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</row>
    <row r="15" spans="1:78">
      <c r="A15" s="115"/>
      <c r="B15" s="80"/>
      <c r="C15" s="116"/>
      <c r="D15" s="123"/>
      <c r="E15" s="124"/>
      <c r="F15" s="95" t="s">
        <v>98</v>
      </c>
      <c r="G15" s="96"/>
      <c r="H15" s="115"/>
      <c r="I15" s="80"/>
      <c r="J15" s="80"/>
      <c r="K15" s="80"/>
      <c r="L15" s="80"/>
      <c r="M15" s="80"/>
      <c r="N15" s="80"/>
      <c r="O15" s="42"/>
      <c r="P15" s="4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</row>
    <row r="16" spans="1:78" ht="15" thickBot="1">
      <c r="A16" s="115"/>
      <c r="B16" s="80"/>
      <c r="C16" s="116"/>
      <c r="D16" s="125"/>
      <c r="E16" s="126"/>
      <c r="F16" s="132" t="s">
        <v>100</v>
      </c>
      <c r="G16" s="133"/>
      <c r="H16" s="115"/>
      <c r="I16" s="80"/>
      <c r="J16" s="80"/>
      <c r="K16" s="80"/>
      <c r="L16" s="80"/>
      <c r="M16" s="80"/>
      <c r="N16" s="80"/>
      <c r="O16" s="42"/>
      <c r="P16" s="4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</row>
    <row r="17" spans="1:78">
      <c r="A17" s="115"/>
      <c r="B17" s="80"/>
      <c r="C17" s="116"/>
      <c r="D17" s="142" t="s">
        <v>55</v>
      </c>
      <c r="E17" s="142"/>
      <c r="F17" s="134" t="s">
        <v>59</v>
      </c>
      <c r="G17" s="135"/>
      <c r="H17" s="115"/>
      <c r="I17" s="80"/>
      <c r="J17" s="80"/>
      <c r="K17" s="112"/>
      <c r="L17" s="112"/>
      <c r="M17" s="112"/>
      <c r="N17" s="112"/>
      <c r="O17" s="48"/>
      <c r="P17" s="19"/>
      <c r="Q17" s="2"/>
      <c r="R17" s="2"/>
      <c r="S17" s="2"/>
      <c r="T17" s="17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</row>
    <row r="18" spans="1:78">
      <c r="A18" s="115"/>
      <c r="B18" s="80"/>
      <c r="C18" s="116"/>
      <c r="D18" s="142"/>
      <c r="E18" s="142"/>
      <c r="F18" s="92" t="s">
        <v>60</v>
      </c>
      <c r="G18" s="93"/>
      <c r="H18" s="115"/>
      <c r="I18" s="80"/>
      <c r="J18" s="80"/>
      <c r="K18" s="112"/>
      <c r="L18" s="112"/>
      <c r="M18" s="112"/>
      <c r="N18" s="112"/>
      <c r="O18" s="48"/>
      <c r="P18" s="19"/>
      <c r="Q18" s="2"/>
      <c r="R18" s="2"/>
      <c r="S18" s="2"/>
      <c r="T18" s="16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</row>
    <row r="19" spans="1:78">
      <c r="A19" s="115"/>
      <c r="B19" s="80"/>
      <c r="C19" s="116"/>
      <c r="D19" s="142"/>
      <c r="E19" s="142"/>
      <c r="F19" s="92" t="s">
        <v>53</v>
      </c>
      <c r="G19" s="93"/>
      <c r="H19" s="115"/>
      <c r="I19" s="80"/>
      <c r="J19" s="80"/>
      <c r="K19" s="112"/>
      <c r="L19" s="112"/>
      <c r="M19" s="112"/>
      <c r="N19" s="112"/>
      <c r="O19" s="48"/>
      <c r="P19" s="19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</row>
    <row r="20" spans="1:78">
      <c r="A20" s="115"/>
      <c r="B20" s="80"/>
      <c r="C20" s="116"/>
      <c r="D20" s="142"/>
      <c r="E20" s="142"/>
      <c r="F20" s="92" t="s">
        <v>61</v>
      </c>
      <c r="G20" s="93"/>
      <c r="H20" s="115"/>
      <c r="I20" s="80"/>
      <c r="J20" s="80"/>
      <c r="K20" s="112"/>
      <c r="L20" s="112"/>
      <c r="M20" s="112"/>
      <c r="N20" s="112"/>
      <c r="O20" s="48"/>
      <c r="P20" s="19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</row>
    <row r="21" spans="1:78">
      <c r="A21" s="115"/>
      <c r="B21" s="80"/>
      <c r="C21" s="116"/>
      <c r="D21" s="142"/>
      <c r="E21" s="142"/>
      <c r="F21" s="92" t="s">
        <v>54</v>
      </c>
      <c r="G21" s="93"/>
      <c r="H21" s="115"/>
      <c r="I21" s="80"/>
      <c r="J21" s="80"/>
      <c r="K21" s="112"/>
      <c r="L21" s="112"/>
      <c r="M21" s="112"/>
      <c r="N21" s="112"/>
      <c r="O21" s="48"/>
      <c r="P21" s="19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</row>
    <row r="22" spans="1:78">
      <c r="A22" s="115"/>
      <c r="B22" s="80"/>
      <c r="C22" s="116"/>
      <c r="D22" s="142"/>
      <c r="E22" s="142"/>
      <c r="F22" s="92" t="s">
        <v>62</v>
      </c>
      <c r="G22" s="93"/>
      <c r="H22" s="115"/>
      <c r="I22" s="80"/>
      <c r="J22" s="80"/>
      <c r="K22" s="112"/>
      <c r="L22" s="112"/>
      <c r="M22" s="112"/>
      <c r="N22" s="112"/>
      <c r="O22" s="48"/>
      <c r="P22" s="19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</row>
    <row r="23" spans="1:78">
      <c r="A23" s="115"/>
      <c r="B23" s="80"/>
      <c r="C23" s="116"/>
      <c r="D23" s="142"/>
      <c r="E23" s="142"/>
      <c r="F23" s="92" t="s">
        <v>76</v>
      </c>
      <c r="G23" s="93"/>
      <c r="H23" s="115"/>
      <c r="I23" s="80"/>
      <c r="J23" s="80"/>
      <c r="K23" s="112"/>
      <c r="L23" s="112"/>
      <c r="M23" s="112"/>
      <c r="N23" s="112"/>
      <c r="O23" s="48"/>
      <c r="P23" s="19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</row>
    <row r="24" spans="1:78">
      <c r="A24" s="115"/>
      <c r="B24" s="80"/>
      <c r="C24" s="116"/>
      <c r="D24" s="142"/>
      <c r="E24" s="142"/>
      <c r="F24" s="92" t="s">
        <v>57</v>
      </c>
      <c r="G24" s="93"/>
      <c r="H24" s="115"/>
      <c r="I24" s="80"/>
      <c r="J24" s="80"/>
      <c r="K24" s="112"/>
      <c r="L24" s="112"/>
      <c r="M24" s="112"/>
      <c r="N24" s="112"/>
      <c r="O24" s="48"/>
      <c r="P24" s="19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</row>
    <row r="25" spans="1:78" ht="15" thickBot="1">
      <c r="A25" s="115"/>
      <c r="B25" s="80"/>
      <c r="C25" s="116"/>
      <c r="D25" s="143"/>
      <c r="E25" s="143"/>
      <c r="F25" s="82" t="s">
        <v>63</v>
      </c>
      <c r="G25" s="83"/>
      <c r="H25" s="115"/>
      <c r="I25" s="80"/>
      <c r="J25" s="80"/>
      <c r="K25" s="112"/>
      <c r="L25" s="112"/>
      <c r="M25" s="112"/>
      <c r="N25" s="112"/>
      <c r="O25" s="48"/>
      <c r="P25" s="19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</row>
    <row r="26" spans="1:78" ht="16.2" thickBot="1">
      <c r="A26" s="115"/>
      <c r="B26" s="80"/>
      <c r="C26" s="116"/>
      <c r="D26" s="140" t="s">
        <v>52</v>
      </c>
      <c r="E26" s="141"/>
      <c r="F26" s="84" t="s">
        <v>75</v>
      </c>
      <c r="G26" s="85"/>
      <c r="H26" s="115"/>
      <c r="I26" s="80"/>
      <c r="J26" s="80"/>
      <c r="K26" s="112"/>
      <c r="L26" s="112"/>
      <c r="M26" s="112"/>
      <c r="N26" s="112"/>
      <c r="O26" s="48"/>
      <c r="P26" s="19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</row>
    <row r="27" spans="1:78">
      <c r="A27" s="115"/>
      <c r="B27" s="80"/>
      <c r="C27" s="116"/>
      <c r="D27" s="136" t="s">
        <v>56</v>
      </c>
      <c r="E27" s="137"/>
      <c r="F27" s="86" t="s">
        <v>58</v>
      </c>
      <c r="G27" s="87"/>
      <c r="H27" s="115"/>
      <c r="I27" s="80"/>
      <c r="J27" s="80"/>
      <c r="K27" s="112"/>
      <c r="L27" s="112"/>
      <c r="M27" s="112"/>
      <c r="N27" s="112"/>
      <c r="O27" s="48"/>
      <c r="P27" s="19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</row>
    <row r="28" spans="1:78" ht="15" thickBot="1">
      <c r="A28" s="115"/>
      <c r="B28" s="80"/>
      <c r="C28" s="116"/>
      <c r="D28" s="138"/>
      <c r="E28" s="139"/>
      <c r="F28" s="88" t="s">
        <v>64</v>
      </c>
      <c r="G28" s="89"/>
      <c r="H28" s="115"/>
      <c r="I28" s="80"/>
      <c r="J28" s="80"/>
      <c r="K28" s="112"/>
      <c r="L28" s="112"/>
      <c r="M28" s="112"/>
      <c r="N28" s="112"/>
      <c r="O28" s="48"/>
      <c r="P28" s="19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</row>
    <row r="29" spans="1:78" ht="15" thickBot="1">
      <c r="A29" s="115"/>
      <c r="B29" s="80"/>
      <c r="C29" s="116"/>
      <c r="D29" s="144" t="s">
        <v>56</v>
      </c>
      <c r="E29" s="49" t="s">
        <v>54</v>
      </c>
      <c r="F29" s="90" t="s">
        <v>65</v>
      </c>
      <c r="G29" s="91"/>
      <c r="H29" s="115"/>
      <c r="I29" s="80"/>
      <c r="J29" s="80"/>
      <c r="K29" s="112"/>
      <c r="L29" s="112"/>
      <c r="M29" s="112"/>
      <c r="N29" s="112"/>
      <c r="O29" s="48"/>
      <c r="P29" s="19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</row>
    <row r="30" spans="1:78" ht="15" thickBot="1">
      <c r="A30" s="115"/>
      <c r="B30" s="80"/>
      <c r="C30" s="116"/>
      <c r="D30" s="145"/>
      <c r="E30" s="50" t="s">
        <v>87</v>
      </c>
      <c r="F30" s="153" t="s">
        <v>88</v>
      </c>
      <c r="G30" s="154"/>
      <c r="H30" s="115"/>
      <c r="I30" s="80"/>
      <c r="J30" s="80"/>
      <c r="K30" s="112"/>
      <c r="L30" s="112"/>
      <c r="M30" s="112"/>
      <c r="N30" s="112"/>
      <c r="O30" s="48"/>
      <c r="P30" s="19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</row>
    <row r="31" spans="1:78" ht="15" thickBot="1">
      <c r="A31" s="115"/>
      <c r="B31" s="80"/>
      <c r="C31" s="116"/>
      <c r="D31" s="145"/>
      <c r="E31" s="147" t="s">
        <v>66</v>
      </c>
      <c r="F31" s="155" t="s">
        <v>67</v>
      </c>
      <c r="G31" s="156"/>
      <c r="H31" s="115"/>
      <c r="I31" s="80"/>
      <c r="J31" s="80"/>
      <c r="K31" s="112"/>
      <c r="L31" s="112"/>
      <c r="M31" s="112"/>
      <c r="N31" s="112"/>
      <c r="O31" s="48"/>
      <c r="P31" s="19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</row>
    <row r="32" spans="1:78" ht="15" thickBot="1">
      <c r="A32" s="115"/>
      <c r="B32" s="80"/>
      <c r="C32" s="116"/>
      <c r="D32" s="145"/>
      <c r="E32" s="148"/>
      <c r="F32" s="155" t="s">
        <v>68</v>
      </c>
      <c r="G32" s="156"/>
      <c r="H32" s="115"/>
      <c r="I32" s="80"/>
      <c r="J32" s="80"/>
      <c r="K32" s="112"/>
      <c r="L32" s="112"/>
      <c r="M32" s="112"/>
      <c r="N32" s="112"/>
      <c r="O32" s="48"/>
      <c r="P32" s="19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</row>
    <row r="33" spans="1:78">
      <c r="A33" s="115"/>
      <c r="B33" s="80"/>
      <c r="C33" s="116"/>
      <c r="D33" s="145"/>
      <c r="E33" s="149" t="s">
        <v>69</v>
      </c>
      <c r="F33" s="157" t="s">
        <v>70</v>
      </c>
      <c r="G33" s="158"/>
      <c r="H33" s="115"/>
      <c r="I33" s="80"/>
      <c r="J33" s="80"/>
      <c r="K33" s="112"/>
      <c r="L33" s="112"/>
      <c r="M33" s="112"/>
      <c r="N33" s="112"/>
      <c r="O33" s="48"/>
      <c r="P33" s="19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</row>
    <row r="34" spans="1:78" ht="15" thickBot="1">
      <c r="A34" s="115"/>
      <c r="B34" s="80"/>
      <c r="C34" s="116"/>
      <c r="D34" s="145"/>
      <c r="E34" s="150"/>
      <c r="F34" s="159" t="s">
        <v>71</v>
      </c>
      <c r="G34" s="160"/>
      <c r="H34" s="115"/>
      <c r="I34" s="80"/>
      <c r="J34" s="80"/>
      <c r="K34" s="112"/>
      <c r="L34" s="112"/>
      <c r="M34" s="112"/>
      <c r="N34" s="112"/>
      <c r="O34" s="48"/>
      <c r="P34" s="19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</row>
    <row r="35" spans="1:78">
      <c r="A35" s="115"/>
      <c r="B35" s="80"/>
      <c r="C35" s="116"/>
      <c r="D35" s="145"/>
      <c r="E35" s="151" t="s">
        <v>72</v>
      </c>
      <c r="F35" s="161" t="s">
        <v>73</v>
      </c>
      <c r="G35" s="162"/>
      <c r="H35" s="115"/>
      <c r="I35" s="80"/>
      <c r="J35" s="80"/>
      <c r="K35" s="112"/>
      <c r="L35" s="112"/>
      <c r="M35" s="112"/>
      <c r="N35" s="112"/>
      <c r="O35" s="48"/>
      <c r="P35" s="19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</row>
    <row r="36" spans="1:78" ht="15" thickBot="1">
      <c r="A36" s="115"/>
      <c r="B36" s="80"/>
      <c r="C36" s="116"/>
      <c r="D36" s="145"/>
      <c r="E36" s="152"/>
      <c r="F36" s="163" t="s">
        <v>74</v>
      </c>
      <c r="G36" s="164"/>
      <c r="H36" s="115"/>
      <c r="I36" s="80"/>
      <c r="J36" s="80"/>
      <c r="K36" s="112"/>
      <c r="L36" s="112"/>
      <c r="M36" s="112"/>
      <c r="N36" s="112"/>
      <c r="O36" s="48"/>
      <c r="P36" s="19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</row>
    <row r="37" spans="1:78">
      <c r="A37" s="115"/>
      <c r="B37" s="80"/>
      <c r="C37" s="116"/>
      <c r="D37" s="145"/>
      <c r="E37" s="117" t="s">
        <v>84</v>
      </c>
      <c r="F37" s="165" t="s">
        <v>85</v>
      </c>
      <c r="G37" s="166"/>
      <c r="H37" s="115"/>
      <c r="I37" s="80"/>
      <c r="J37" s="80"/>
      <c r="K37" s="112"/>
      <c r="L37" s="112"/>
      <c r="M37" s="112"/>
      <c r="N37" s="112"/>
      <c r="O37" s="48"/>
      <c r="P37" s="19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</row>
    <row r="38" spans="1:78" ht="15" thickBot="1">
      <c r="A38" s="115"/>
      <c r="B38" s="80"/>
      <c r="C38" s="116"/>
      <c r="D38" s="145"/>
      <c r="E38" s="118"/>
      <c r="F38" s="167" t="s">
        <v>86</v>
      </c>
      <c r="G38" s="168"/>
      <c r="H38" s="115"/>
      <c r="I38" s="80"/>
      <c r="J38" s="80"/>
      <c r="K38" s="81"/>
      <c r="L38" s="81"/>
      <c r="M38" s="81"/>
      <c r="N38" s="81"/>
      <c r="O38" s="48"/>
      <c r="P38" s="19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</row>
    <row r="39" spans="1:78" ht="15" thickBot="1">
      <c r="A39" s="115"/>
      <c r="B39" s="80"/>
      <c r="C39" s="116"/>
      <c r="D39" s="146"/>
      <c r="E39" s="51" t="s">
        <v>89</v>
      </c>
      <c r="F39" s="113" t="s">
        <v>90</v>
      </c>
      <c r="G39" s="114"/>
      <c r="H39" s="115"/>
      <c r="I39" s="80"/>
      <c r="J39" s="80"/>
      <c r="K39" s="112"/>
      <c r="L39" s="112"/>
      <c r="M39" s="112"/>
      <c r="N39" s="112"/>
      <c r="O39" s="48"/>
      <c r="P39" s="19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</row>
    <row r="40" spans="1:78" ht="15" thickBot="1">
      <c r="A40" s="115"/>
      <c r="B40" s="80"/>
      <c r="C40" s="116"/>
      <c r="D40" s="129" t="s">
        <v>77</v>
      </c>
      <c r="E40" s="129"/>
      <c r="F40" s="99" t="s">
        <v>78</v>
      </c>
      <c r="G40" s="100"/>
      <c r="H40" s="115"/>
      <c r="I40" s="80"/>
      <c r="J40" s="80"/>
      <c r="K40" s="112"/>
      <c r="L40" s="112"/>
      <c r="M40" s="112"/>
      <c r="N40" s="112"/>
      <c r="O40" s="48"/>
      <c r="P40" s="19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</row>
    <row r="41" spans="1:78" ht="15" thickBot="1">
      <c r="A41" s="115"/>
      <c r="B41" s="80"/>
      <c r="C41" s="116"/>
      <c r="D41" s="130"/>
      <c r="E41" s="130"/>
      <c r="F41" s="101" t="s">
        <v>79</v>
      </c>
      <c r="G41" s="102"/>
      <c r="H41" s="115"/>
      <c r="I41" s="80"/>
      <c r="J41" s="80"/>
      <c r="K41" s="112"/>
      <c r="L41" s="112"/>
      <c r="M41" s="112"/>
      <c r="N41" s="112"/>
      <c r="O41" s="48"/>
      <c r="P41" s="19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</row>
    <row r="42" spans="1:78" ht="15" thickBot="1">
      <c r="A42" s="115"/>
      <c r="B42" s="80"/>
      <c r="C42" s="116"/>
      <c r="D42" s="169"/>
      <c r="E42" s="170"/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1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</row>
    <row r="43" spans="1:78">
      <c r="A43" s="115"/>
      <c r="B43" s="80"/>
      <c r="C43" s="116"/>
      <c r="D43" s="57" t="s">
        <v>103</v>
      </c>
      <c r="E43" s="58"/>
      <c r="F43" s="109"/>
      <c r="G43" s="94"/>
      <c r="H43" s="94"/>
      <c r="I43" s="94"/>
      <c r="J43" s="94"/>
      <c r="K43" s="112"/>
      <c r="L43" s="112"/>
      <c r="M43" s="112"/>
      <c r="N43" s="112"/>
      <c r="O43" s="48"/>
      <c r="P43" s="19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</row>
    <row r="44" spans="1:78">
      <c r="A44" s="115"/>
      <c r="B44" s="80"/>
      <c r="C44" s="116"/>
      <c r="D44" s="59" t="s">
        <v>83</v>
      </c>
      <c r="E44" s="60"/>
      <c r="F44" s="115"/>
      <c r="G44" s="131"/>
      <c r="H44" s="131"/>
      <c r="I44" s="131"/>
      <c r="J44" s="131"/>
      <c r="K44" s="112"/>
      <c r="L44" s="112"/>
      <c r="M44" s="112"/>
      <c r="N44" s="112"/>
      <c r="O44" s="48"/>
      <c r="P44" s="19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</row>
    <row r="45" spans="1:78">
      <c r="A45" s="115"/>
      <c r="B45" s="80"/>
      <c r="C45" s="116"/>
      <c r="D45" s="56" t="s">
        <v>82</v>
      </c>
      <c r="E45" s="61"/>
      <c r="F45" s="115"/>
      <c r="G45" s="131"/>
      <c r="H45" s="131"/>
      <c r="I45" s="131"/>
      <c r="J45" s="131"/>
      <c r="K45" s="112"/>
      <c r="L45" s="112"/>
      <c r="M45" s="112"/>
      <c r="N45" s="112"/>
      <c r="O45" s="48"/>
      <c r="P45" s="19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</row>
    <row r="46" spans="1:78">
      <c r="A46" s="115"/>
      <c r="B46" s="80"/>
      <c r="C46" s="116"/>
      <c r="D46" s="56" t="s">
        <v>81</v>
      </c>
      <c r="E46" s="61"/>
      <c r="F46" s="115"/>
      <c r="G46" s="131"/>
      <c r="H46" s="131"/>
      <c r="I46" s="131"/>
      <c r="J46" s="131"/>
      <c r="K46" s="112"/>
      <c r="L46" s="112"/>
      <c r="M46" s="112"/>
      <c r="N46" s="112"/>
      <c r="O46" s="48"/>
      <c r="P46" s="19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</row>
    <row r="47" spans="1:78">
      <c r="A47" s="115"/>
      <c r="B47" s="80"/>
      <c r="C47" s="116"/>
      <c r="D47" s="56" t="s">
        <v>80</v>
      </c>
      <c r="E47" s="61"/>
      <c r="F47" s="115"/>
      <c r="G47" s="131"/>
      <c r="H47" s="131"/>
      <c r="I47" s="131"/>
      <c r="J47" s="131"/>
      <c r="K47" s="112"/>
      <c r="L47" s="112"/>
      <c r="M47" s="112"/>
      <c r="N47" s="112"/>
      <c r="O47" s="48"/>
      <c r="P47" s="19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</row>
    <row r="48" spans="1:78">
      <c r="A48" s="115"/>
      <c r="B48" s="80"/>
      <c r="C48" s="116"/>
      <c r="D48" s="56" t="s">
        <v>104</v>
      </c>
      <c r="E48" s="61"/>
      <c r="F48" s="115"/>
      <c r="G48" s="131"/>
      <c r="H48" s="131"/>
      <c r="I48" s="131"/>
      <c r="J48" s="131"/>
      <c r="K48" s="112"/>
      <c r="L48" s="112"/>
      <c r="M48" s="112"/>
      <c r="N48" s="112"/>
      <c r="O48" s="48"/>
      <c r="P48" s="19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</row>
    <row r="49" spans="1:78" ht="15" thickBot="1">
      <c r="A49" s="110"/>
      <c r="B49" s="111"/>
      <c r="C49" s="120"/>
      <c r="D49" s="62" t="s">
        <v>105</v>
      </c>
      <c r="E49" s="63"/>
      <c r="F49" s="115"/>
      <c r="G49" s="131"/>
      <c r="H49" s="131"/>
      <c r="I49" s="131"/>
      <c r="J49" s="131"/>
      <c r="K49" s="112"/>
      <c r="L49" s="112"/>
      <c r="M49" s="112"/>
      <c r="N49" s="112"/>
      <c r="O49" s="48"/>
      <c r="P49" s="19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</row>
    <row r="50" spans="1:78" ht="3" customHeight="1" thickBot="1">
      <c r="A50" s="184"/>
      <c r="B50" s="184"/>
      <c r="C50" s="184"/>
      <c r="D50" s="184"/>
      <c r="E50" s="184"/>
      <c r="F50" s="184"/>
      <c r="G50" s="184"/>
      <c r="H50" s="184"/>
      <c r="I50" s="184"/>
      <c r="J50" s="184"/>
      <c r="K50" s="184"/>
      <c r="L50" s="184"/>
      <c r="M50" s="184"/>
      <c r="N50" s="184"/>
      <c r="O50" s="184"/>
      <c r="P50" s="184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</row>
    <row r="51" spans="1:78">
      <c r="A51" s="116" t="s">
        <v>35</v>
      </c>
      <c r="B51" s="175" t="s">
        <v>38</v>
      </c>
      <c r="C51" s="176"/>
      <c r="D51" s="175" t="s">
        <v>41</v>
      </c>
      <c r="E51" s="175" t="s">
        <v>46</v>
      </c>
      <c r="F51" s="175" t="s">
        <v>36</v>
      </c>
      <c r="G51" s="175"/>
      <c r="H51" s="175"/>
      <c r="I51" s="175"/>
      <c r="J51" s="175"/>
      <c r="K51" s="175" t="s">
        <v>102</v>
      </c>
      <c r="L51" s="175"/>
      <c r="M51" s="175"/>
      <c r="N51" s="175"/>
      <c r="O51" s="176"/>
      <c r="P51" s="115" t="s">
        <v>37</v>
      </c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</row>
    <row r="52" spans="1:78">
      <c r="A52" s="116"/>
      <c r="B52" s="175"/>
      <c r="C52" s="177"/>
      <c r="D52" s="175"/>
      <c r="E52" s="175"/>
      <c r="F52" s="175"/>
      <c r="G52" s="175"/>
      <c r="H52" s="175"/>
      <c r="I52" s="175"/>
      <c r="J52" s="175"/>
      <c r="K52" s="191"/>
      <c r="L52" s="191"/>
      <c r="M52" s="191"/>
      <c r="N52" s="191"/>
      <c r="O52" s="177"/>
      <c r="P52" s="115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</row>
    <row r="53" spans="1:78" ht="3" customHeight="1" thickBot="1">
      <c r="A53" s="21"/>
      <c r="B53" s="21"/>
      <c r="C53" s="22"/>
      <c r="D53" s="21"/>
      <c r="E53" s="21"/>
      <c r="F53" s="21"/>
      <c r="G53" s="21"/>
      <c r="H53" s="21"/>
      <c r="I53" s="21"/>
      <c r="J53" s="23"/>
      <c r="K53" s="22"/>
      <c r="L53" s="22"/>
      <c r="M53" s="22"/>
      <c r="N53" s="22"/>
      <c r="O53" s="24"/>
      <c r="P53" s="21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</row>
    <row r="54" spans="1:78" ht="15.6" thickTop="1" thickBot="1">
      <c r="A54" s="188">
        <v>1</v>
      </c>
      <c r="B54" s="196"/>
      <c r="C54" s="178"/>
      <c r="D54" s="25"/>
      <c r="E54" s="192"/>
      <c r="F54" s="172" t="s">
        <v>91</v>
      </c>
      <c r="G54" s="172"/>
      <c r="H54" s="172"/>
      <c r="I54" s="172"/>
      <c r="J54" s="172"/>
      <c r="K54" s="200">
        <v>3</v>
      </c>
      <c r="L54" s="201"/>
      <c r="M54" s="201"/>
      <c r="N54" s="202"/>
      <c r="O54" s="178"/>
      <c r="P54" s="26">
        <v>0</v>
      </c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</row>
    <row r="55" spans="1:78" ht="15" thickBot="1">
      <c r="A55" s="189"/>
      <c r="B55" s="197"/>
      <c r="C55" s="179"/>
      <c r="D55" s="27"/>
      <c r="E55" s="177"/>
      <c r="F55" s="173" t="s">
        <v>92</v>
      </c>
      <c r="G55" s="174"/>
      <c r="H55" s="174"/>
      <c r="I55" s="174"/>
      <c r="J55" s="174"/>
      <c r="K55" s="203">
        <v>2</v>
      </c>
      <c r="L55" s="204"/>
      <c r="M55" s="204"/>
      <c r="N55" s="205"/>
      <c r="O55" s="179"/>
      <c r="P55" s="28">
        <v>0</v>
      </c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</row>
    <row r="56" spans="1:78" ht="15" thickBot="1">
      <c r="A56" s="189"/>
      <c r="B56" s="197"/>
      <c r="C56" s="179"/>
      <c r="D56" s="29"/>
      <c r="E56" s="177"/>
      <c r="F56" s="173" t="s">
        <v>91</v>
      </c>
      <c r="G56" s="174"/>
      <c r="H56" s="174"/>
      <c r="I56" s="174"/>
      <c r="J56" s="174"/>
      <c r="K56" s="203">
        <v>6</v>
      </c>
      <c r="L56" s="204"/>
      <c r="M56" s="204"/>
      <c r="N56" s="205"/>
      <c r="O56" s="179"/>
      <c r="P56" s="30">
        <v>0</v>
      </c>
      <c r="Q56" s="2"/>
      <c r="R56" s="54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  <c r="BZ56" s="2"/>
    </row>
    <row r="57" spans="1:78" ht="15" thickBot="1">
      <c r="A57" s="189"/>
      <c r="B57" s="197"/>
      <c r="C57" s="179"/>
      <c r="D57" s="31" t="s">
        <v>48</v>
      </c>
      <c r="E57" s="32"/>
      <c r="F57" s="173" t="s">
        <v>93</v>
      </c>
      <c r="G57" s="174"/>
      <c r="H57" s="174"/>
      <c r="I57" s="174"/>
      <c r="J57" s="174"/>
      <c r="K57" s="203">
        <v>1</v>
      </c>
      <c r="L57" s="204"/>
      <c r="M57" s="204"/>
      <c r="N57" s="205"/>
      <c r="O57" s="179"/>
      <c r="P57" s="33"/>
      <c r="Q57" s="2"/>
      <c r="R57" s="227" t="str">
        <f>CONCATENATE(F7)</f>
        <v>Menu Long Burger</v>
      </c>
      <c r="S57" s="209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</row>
    <row r="58" spans="1:78" ht="15" thickBot="1">
      <c r="A58" s="189"/>
      <c r="B58" s="197"/>
      <c r="C58" s="179"/>
      <c r="D58" s="34" t="s">
        <v>47</v>
      </c>
      <c r="E58" s="35">
        <v>0</v>
      </c>
      <c r="F58" s="173" t="s">
        <v>91</v>
      </c>
      <c r="G58" s="174"/>
      <c r="H58" s="174"/>
      <c r="I58" s="174"/>
      <c r="J58" s="174"/>
      <c r="K58" s="203">
        <v>2</v>
      </c>
      <c r="L58" s="204"/>
      <c r="M58" s="204"/>
      <c r="N58" s="205"/>
      <c r="O58" s="179"/>
      <c r="P58" s="36">
        <f>E58*E57</f>
        <v>0</v>
      </c>
      <c r="Q58" s="2"/>
      <c r="R58" s="228"/>
      <c r="S58" s="210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>
        <f>(COUNTIF(F54,CONCATENATE(F7)))*K54</f>
        <v>3</v>
      </c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</row>
    <row r="59" spans="1:78" ht="15" thickBot="1">
      <c r="A59" s="189"/>
      <c r="B59" s="197"/>
      <c r="C59" s="179"/>
      <c r="D59" s="31" t="s">
        <v>48</v>
      </c>
      <c r="E59" s="20"/>
      <c r="F59" s="173" t="s">
        <v>92</v>
      </c>
      <c r="G59" s="174"/>
      <c r="H59" s="174"/>
      <c r="I59" s="174"/>
      <c r="J59" s="174"/>
      <c r="K59" s="203">
        <v>4</v>
      </c>
      <c r="L59" s="204"/>
      <c r="M59" s="204"/>
      <c r="N59" s="205"/>
      <c r="O59" s="179"/>
      <c r="P59" s="33"/>
      <c r="Q59" s="2"/>
      <c r="R59" s="229"/>
      <c r="S59" s="211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 t="e">
        <f>LOOKUP(CONCATENATE(F7),F54:J62,SUM(K54:N62))</f>
        <v>#N/A</v>
      </c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  <c r="BZ59" s="2"/>
    </row>
    <row r="60" spans="1:78" ht="15" thickBot="1">
      <c r="A60" s="189"/>
      <c r="B60" s="197"/>
      <c r="C60" s="179"/>
      <c r="D60" s="34" t="s">
        <v>47</v>
      </c>
      <c r="E60" s="37">
        <v>0</v>
      </c>
      <c r="F60" s="173"/>
      <c r="G60" s="174"/>
      <c r="H60" s="174"/>
      <c r="I60" s="174"/>
      <c r="J60" s="174"/>
      <c r="K60" s="203"/>
      <c r="L60" s="204"/>
      <c r="M60" s="204"/>
      <c r="N60" s="205"/>
      <c r="O60" s="179"/>
      <c r="P60" s="36">
        <f>E60*E59</f>
        <v>0</v>
      </c>
      <c r="Q60" s="2"/>
      <c r="R60" s="227" t="str">
        <f>CONCATENATE(F8)</f>
        <v>Menu Double Burger</v>
      </c>
      <c r="S60" s="209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  <c r="BZ60" s="2"/>
    </row>
    <row r="61" spans="1:78" ht="15" thickBot="1">
      <c r="A61" s="189"/>
      <c r="B61" s="197"/>
      <c r="C61" s="179"/>
      <c r="D61" s="31" t="s">
        <v>48</v>
      </c>
      <c r="E61" s="20"/>
      <c r="F61" s="173"/>
      <c r="G61" s="174"/>
      <c r="H61" s="174"/>
      <c r="I61" s="174"/>
      <c r="J61" s="174"/>
      <c r="K61" s="203"/>
      <c r="L61" s="204"/>
      <c r="M61" s="204"/>
      <c r="N61" s="205"/>
      <c r="O61" s="179"/>
      <c r="P61" s="38"/>
      <c r="Q61" s="2"/>
      <c r="R61" s="228"/>
      <c r="S61" s="210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  <c r="BZ61" s="2"/>
    </row>
    <row r="62" spans="1:78" ht="15" thickBot="1">
      <c r="A62" s="189"/>
      <c r="B62" s="197"/>
      <c r="C62" s="179"/>
      <c r="D62" s="39" t="s">
        <v>47</v>
      </c>
      <c r="E62" s="35">
        <v>0</v>
      </c>
      <c r="F62" s="173"/>
      <c r="G62" s="174"/>
      <c r="H62" s="174"/>
      <c r="I62" s="174"/>
      <c r="J62" s="174"/>
      <c r="K62" s="206"/>
      <c r="L62" s="207"/>
      <c r="M62" s="207"/>
      <c r="N62" s="208"/>
      <c r="O62" s="179"/>
      <c r="P62" s="40">
        <f>E62*E61</f>
        <v>0</v>
      </c>
      <c r="Q62" s="2"/>
      <c r="R62" s="229"/>
      <c r="S62" s="211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  <c r="BZ62" s="2"/>
    </row>
    <row r="63" spans="1:78" ht="15" thickTop="1">
      <c r="A63" s="189"/>
      <c r="B63" s="197"/>
      <c r="C63" s="179"/>
      <c r="D63" s="185" t="s">
        <v>49</v>
      </c>
      <c r="E63" s="181"/>
      <c r="F63" s="212" t="s">
        <v>107</v>
      </c>
      <c r="G63" s="221"/>
      <c r="H63" s="222"/>
      <c r="I63" s="222"/>
      <c r="J63" s="223"/>
      <c r="K63" s="200"/>
      <c r="L63" s="201"/>
      <c r="M63" s="201"/>
      <c r="N63" s="202"/>
      <c r="O63" s="179"/>
      <c r="P63" s="193">
        <f>P54+P55+P56+P58+P60+P62</f>
        <v>0</v>
      </c>
      <c r="Q63" s="2"/>
      <c r="R63" s="227" t="str">
        <f>CONCATENATE(F9)</f>
        <v>Menu Méga Duo</v>
      </c>
      <c r="S63" s="209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</row>
    <row r="64" spans="1:78">
      <c r="A64" s="189"/>
      <c r="B64" s="197"/>
      <c r="C64" s="179"/>
      <c r="D64" s="186"/>
      <c r="E64" s="182"/>
      <c r="F64" s="213"/>
      <c r="G64" s="218"/>
      <c r="H64" s="219"/>
      <c r="I64" s="219"/>
      <c r="J64" s="220"/>
      <c r="K64" s="203"/>
      <c r="L64" s="204"/>
      <c r="M64" s="204"/>
      <c r="N64" s="205"/>
      <c r="O64" s="179"/>
      <c r="P64" s="194"/>
      <c r="Q64" s="2"/>
      <c r="R64" s="228"/>
      <c r="S64" s="210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</row>
    <row r="65" spans="1:78" ht="15" thickBot="1">
      <c r="A65" s="189"/>
      <c r="B65" s="197"/>
      <c r="C65" s="179"/>
      <c r="D65" s="186"/>
      <c r="E65" s="182"/>
      <c r="F65" s="213"/>
      <c r="G65" s="218"/>
      <c r="H65" s="219"/>
      <c r="I65" s="219"/>
      <c r="J65" s="220"/>
      <c r="K65" s="203"/>
      <c r="L65" s="204"/>
      <c r="M65" s="204"/>
      <c r="N65" s="205"/>
      <c r="O65" s="179"/>
      <c r="P65" s="194"/>
      <c r="Q65" s="2"/>
      <c r="R65" s="229"/>
      <c r="S65" s="211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  <c r="BZ65" s="2"/>
    </row>
    <row r="66" spans="1:78" ht="15" thickBot="1">
      <c r="A66" s="190"/>
      <c r="B66" s="198"/>
      <c r="C66" s="180"/>
      <c r="D66" s="187"/>
      <c r="E66" s="183"/>
      <c r="F66" s="214"/>
      <c r="G66" s="215"/>
      <c r="H66" s="216"/>
      <c r="I66" s="216"/>
      <c r="J66" s="217"/>
      <c r="K66" s="224"/>
      <c r="L66" s="225"/>
      <c r="M66" s="225"/>
      <c r="N66" s="226"/>
      <c r="O66" s="180"/>
      <c r="P66" s="195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</row>
    <row r="67" spans="1:78" ht="0.6" customHeight="1" thickTop="1">
      <c r="A67" s="52"/>
      <c r="B67" s="53"/>
      <c r="C67" s="53"/>
      <c r="D67" s="43"/>
      <c r="E67" s="43"/>
      <c r="F67" s="41"/>
      <c r="G67" s="41"/>
      <c r="H67" s="41"/>
      <c r="I67" s="41"/>
      <c r="J67" s="41"/>
      <c r="K67" s="41"/>
      <c r="L67" s="41"/>
      <c r="M67" s="41"/>
      <c r="N67" s="41"/>
      <c r="O67" s="53"/>
      <c r="P67" s="20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</row>
    <row r="68" spans="1:78">
      <c r="A68" s="55"/>
      <c r="B68" s="69"/>
      <c r="C68" s="55"/>
      <c r="D68" s="64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65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</row>
    <row r="69" spans="1:78">
      <c r="A69" s="70"/>
      <c r="B69" s="71"/>
      <c r="C69" s="55"/>
      <c r="D69" s="64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65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</row>
    <row r="70" spans="1:78">
      <c r="A70" s="70"/>
      <c r="B70" s="71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65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</row>
    <row r="71" spans="1:78">
      <c r="A71" s="70"/>
      <c r="B71" s="71"/>
      <c r="C71" s="55"/>
      <c r="D71" s="66"/>
      <c r="E71" s="64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64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</row>
    <row r="72" spans="1:78">
      <c r="A72" s="70"/>
      <c r="B72" s="71"/>
      <c r="C72" s="55"/>
      <c r="D72" s="67"/>
      <c r="E72" s="68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65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</row>
    <row r="73" spans="1:78">
      <c r="A73" s="70"/>
      <c r="B73" s="71"/>
      <c r="C73" s="55"/>
      <c r="D73" s="66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64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</row>
    <row r="74" spans="1:78">
      <c r="A74" s="70"/>
      <c r="B74" s="71"/>
      <c r="C74" s="55"/>
      <c r="D74" s="67"/>
      <c r="E74" s="65"/>
      <c r="F74" s="55"/>
      <c r="G74" s="55"/>
      <c r="H74" s="55"/>
      <c r="I74" s="55"/>
      <c r="J74" s="55"/>
      <c r="K74" s="55"/>
      <c r="L74" s="55"/>
      <c r="M74" s="55"/>
      <c r="N74" s="55"/>
      <c r="O74" s="55"/>
      <c r="P74" s="65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  <c r="BZ74" s="2"/>
    </row>
    <row r="75" spans="1:78">
      <c r="A75" s="70"/>
      <c r="B75" s="71"/>
      <c r="C75" s="55"/>
      <c r="D75" s="66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55"/>
      <c r="P75" s="55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</row>
    <row r="76" spans="1:78">
      <c r="A76" s="70"/>
      <c r="B76" s="71"/>
      <c r="C76" s="55"/>
      <c r="D76" s="67"/>
      <c r="E76" s="68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65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</row>
    <row r="77" spans="1:78">
      <c r="A77" s="70"/>
      <c r="B77" s="71"/>
      <c r="C77" s="55"/>
      <c r="D77" s="72"/>
      <c r="E77" s="70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65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</row>
    <row r="78" spans="1:78">
      <c r="A78" s="70"/>
      <c r="B78" s="71"/>
      <c r="C78" s="55"/>
      <c r="D78" s="72"/>
      <c r="E78" s="70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65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</row>
    <row r="79" spans="1:78">
      <c r="A79" s="70"/>
      <c r="B79" s="71"/>
      <c r="C79" s="55"/>
      <c r="D79" s="72"/>
      <c r="E79" s="70"/>
      <c r="F79" s="55"/>
      <c r="G79" s="55"/>
      <c r="H79" s="55"/>
      <c r="I79" s="55"/>
      <c r="J79" s="55"/>
      <c r="K79" s="55"/>
      <c r="L79" s="55"/>
      <c r="M79" s="55"/>
      <c r="N79" s="55"/>
      <c r="O79" s="55"/>
      <c r="P79" s="65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</row>
    <row r="80" spans="1:78">
      <c r="A80" s="70"/>
      <c r="B80" s="71"/>
      <c r="C80" s="55"/>
      <c r="D80" s="72"/>
      <c r="E80" s="70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65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  <c r="BZ80" s="2"/>
    </row>
    <row r="81" spans="1:78">
      <c r="A81" s="41"/>
      <c r="B81" s="41"/>
      <c r="C81" s="42"/>
      <c r="D81" s="43"/>
      <c r="E81" s="43"/>
      <c r="F81" s="41"/>
      <c r="G81" s="41"/>
      <c r="H81" s="41"/>
      <c r="I81" s="41"/>
      <c r="J81" s="41"/>
      <c r="K81" s="41"/>
      <c r="L81" s="41"/>
      <c r="M81" s="41"/>
      <c r="N81" s="43"/>
      <c r="O81" s="41"/>
      <c r="P81" s="41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</row>
    <row r="82" spans="1:78">
      <c r="A82" s="41"/>
      <c r="B82" s="41"/>
      <c r="C82" s="42"/>
      <c r="D82" s="43"/>
      <c r="E82" s="43"/>
      <c r="F82" s="41"/>
      <c r="G82" s="41"/>
      <c r="H82" s="41"/>
      <c r="I82" s="41"/>
      <c r="J82" s="41"/>
      <c r="K82" s="41"/>
      <c r="L82" s="41"/>
      <c r="M82" s="41"/>
      <c r="N82" s="43"/>
      <c r="O82" s="41"/>
      <c r="P82" s="41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</row>
    <row r="83" spans="1:78">
      <c r="A83" s="41"/>
      <c r="B83" s="41"/>
      <c r="C83" s="42"/>
      <c r="D83" s="44"/>
      <c r="E83" s="44"/>
      <c r="F83" s="42"/>
      <c r="G83" s="42"/>
      <c r="H83" s="42"/>
      <c r="I83" s="42"/>
      <c r="J83" s="42"/>
      <c r="K83" s="42"/>
      <c r="L83" s="42"/>
      <c r="M83" s="42"/>
      <c r="N83" s="41"/>
      <c r="O83" s="41"/>
      <c r="P83" s="41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</row>
    <row r="84" spans="1:78">
      <c r="A84" s="41"/>
      <c r="B84" s="41"/>
      <c r="C84" s="42"/>
      <c r="D84" s="44"/>
      <c r="E84" s="44"/>
      <c r="F84" s="42"/>
      <c r="G84" s="42"/>
      <c r="H84" s="42"/>
      <c r="I84" s="42"/>
      <c r="J84" s="42"/>
      <c r="K84" s="42"/>
      <c r="L84" s="42"/>
      <c r="M84" s="42"/>
      <c r="N84" s="41"/>
      <c r="O84" s="41"/>
      <c r="P84" s="41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</row>
    <row r="85" spans="1:78">
      <c r="A85" s="41"/>
      <c r="B85" s="41"/>
      <c r="C85" s="42"/>
      <c r="D85" s="41"/>
      <c r="E85" s="41"/>
      <c r="F85" s="41"/>
      <c r="G85" s="41"/>
      <c r="H85" s="41"/>
      <c r="I85" s="41"/>
      <c r="J85" s="41"/>
      <c r="K85" s="41"/>
      <c r="L85" s="41"/>
      <c r="M85" s="41"/>
      <c r="N85" s="41"/>
      <c r="O85" s="41"/>
      <c r="P85" s="41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</row>
    <row r="86" spans="1:78">
      <c r="A86" s="18"/>
      <c r="B86" s="18"/>
      <c r="C86" s="45"/>
      <c r="D86" s="46"/>
      <c r="E86" s="46"/>
      <c r="F86" s="18"/>
      <c r="G86" s="18"/>
      <c r="H86" s="18"/>
      <c r="I86" s="18"/>
      <c r="J86" s="18"/>
      <c r="K86" s="18"/>
      <c r="L86" s="18"/>
      <c r="M86" s="18"/>
      <c r="N86" s="47"/>
      <c r="O86" s="18"/>
      <c r="P86" s="18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</row>
    <row r="87" spans="1:78">
      <c r="A87" s="18"/>
      <c r="B87" s="18"/>
      <c r="C87" s="45"/>
      <c r="D87" s="47"/>
      <c r="E87" s="47"/>
      <c r="F87" s="18"/>
      <c r="G87" s="18"/>
      <c r="H87" s="18"/>
      <c r="I87" s="18"/>
      <c r="J87" s="18"/>
      <c r="K87" s="18"/>
      <c r="L87" s="18"/>
      <c r="M87" s="18"/>
      <c r="N87" s="47"/>
      <c r="O87" s="18"/>
      <c r="P87" s="18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</row>
    <row r="88" spans="1:78">
      <c r="A88" s="18"/>
      <c r="B88" s="18"/>
      <c r="C88" s="45"/>
      <c r="D88" s="47"/>
      <c r="E88" s="47"/>
      <c r="F88" s="18"/>
      <c r="G88" s="18"/>
      <c r="H88" s="18"/>
      <c r="I88" s="18"/>
      <c r="J88" s="18"/>
      <c r="K88" s="18"/>
      <c r="L88" s="18"/>
      <c r="M88" s="18"/>
      <c r="N88" s="47"/>
      <c r="O88" s="18"/>
      <c r="P88" s="18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</row>
    <row r="89" spans="1:78">
      <c r="A89" s="18"/>
      <c r="B89" s="18"/>
      <c r="C89" s="45"/>
      <c r="D89" s="46"/>
      <c r="E89" s="46"/>
      <c r="F89" s="45"/>
      <c r="G89" s="45"/>
      <c r="H89" s="45"/>
      <c r="I89" s="45"/>
      <c r="J89" s="45"/>
      <c r="K89" s="45"/>
      <c r="L89" s="45"/>
      <c r="M89" s="45"/>
      <c r="N89" s="18"/>
      <c r="O89" s="18"/>
      <c r="P89" s="18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</row>
    <row r="90" spans="1:78">
      <c r="A90" s="18"/>
      <c r="B90" s="18"/>
      <c r="C90" s="45"/>
      <c r="D90" s="46"/>
      <c r="E90" s="46"/>
      <c r="F90" s="45"/>
      <c r="G90" s="45"/>
      <c r="H90" s="45"/>
      <c r="I90" s="45"/>
      <c r="J90" s="45"/>
      <c r="K90" s="45"/>
      <c r="L90" s="45"/>
      <c r="M90" s="45"/>
      <c r="N90" s="18"/>
      <c r="O90" s="18"/>
      <c r="P90" s="18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</row>
    <row r="91" spans="1:78">
      <c r="A91" s="18"/>
      <c r="B91" s="18"/>
      <c r="C91" s="45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</row>
    <row r="92" spans="1:78">
      <c r="A92" s="18"/>
      <c r="B92" s="18"/>
      <c r="C92" s="45"/>
      <c r="D92" s="46"/>
      <c r="E92" s="46"/>
      <c r="F92" s="18"/>
      <c r="G92" s="18"/>
      <c r="H92" s="18"/>
      <c r="I92" s="18"/>
      <c r="J92" s="18"/>
      <c r="K92" s="18"/>
      <c r="L92" s="18"/>
      <c r="M92" s="18"/>
      <c r="N92" s="47"/>
      <c r="O92" s="18"/>
      <c r="P92" s="18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</row>
    <row r="93" spans="1:78">
      <c r="A93" s="18"/>
      <c r="B93" s="18"/>
      <c r="C93" s="45"/>
      <c r="D93" s="47"/>
      <c r="E93" s="47"/>
      <c r="F93" s="18"/>
      <c r="G93" s="18"/>
      <c r="H93" s="18"/>
      <c r="I93" s="18"/>
      <c r="J93" s="18"/>
      <c r="K93" s="18"/>
      <c r="L93" s="18"/>
      <c r="M93" s="18"/>
      <c r="N93" s="47"/>
      <c r="O93" s="18"/>
      <c r="P93" s="18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</row>
    <row r="94" spans="1:78">
      <c r="A94" s="18"/>
      <c r="B94" s="18"/>
      <c r="C94" s="45"/>
      <c r="D94" s="47"/>
      <c r="E94" s="47"/>
      <c r="F94" s="18"/>
      <c r="G94" s="18"/>
      <c r="H94" s="18"/>
      <c r="I94" s="18"/>
      <c r="J94" s="18"/>
      <c r="K94" s="18"/>
      <c r="L94" s="18"/>
      <c r="M94" s="18"/>
      <c r="N94" s="47"/>
      <c r="O94" s="18"/>
      <c r="P94" s="18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</row>
    <row r="95" spans="1:78">
      <c r="A95" s="18"/>
      <c r="B95" s="18"/>
      <c r="C95" s="45"/>
      <c r="D95" s="46"/>
      <c r="E95" s="46"/>
      <c r="F95" s="45"/>
      <c r="G95" s="45"/>
      <c r="H95" s="45"/>
      <c r="I95" s="45"/>
      <c r="J95" s="45"/>
      <c r="K95" s="45"/>
      <c r="L95" s="45"/>
      <c r="M95" s="45"/>
      <c r="N95" s="18"/>
      <c r="O95" s="18"/>
      <c r="P95" s="18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</row>
    <row r="96" spans="1:78">
      <c r="A96" s="18"/>
      <c r="B96" s="18"/>
      <c r="C96" s="45"/>
      <c r="D96" s="46"/>
      <c r="E96" s="46"/>
      <c r="F96" s="45"/>
      <c r="G96" s="45"/>
      <c r="H96" s="45"/>
      <c r="I96" s="45"/>
      <c r="J96" s="45"/>
      <c r="K96" s="45"/>
      <c r="L96" s="45"/>
      <c r="M96" s="45"/>
      <c r="N96" s="18"/>
      <c r="O96" s="18"/>
      <c r="P96" s="18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</row>
    <row r="97" spans="1:78">
      <c r="A97" s="18"/>
      <c r="B97" s="18"/>
      <c r="C97" s="45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</row>
    <row r="98" spans="1:78">
      <c r="A98" s="18"/>
      <c r="B98" s="18"/>
      <c r="C98" s="45"/>
      <c r="D98" s="46"/>
      <c r="E98" s="46"/>
      <c r="F98" s="18"/>
      <c r="G98" s="18"/>
      <c r="H98" s="18"/>
      <c r="I98" s="18"/>
      <c r="J98" s="18"/>
      <c r="K98" s="18"/>
      <c r="L98" s="18"/>
      <c r="M98" s="18"/>
      <c r="N98" s="47"/>
      <c r="O98" s="18"/>
      <c r="P98" s="18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</row>
    <row r="99" spans="1:78">
      <c r="A99" s="18"/>
      <c r="B99" s="18"/>
      <c r="C99" s="45"/>
      <c r="D99" s="47"/>
      <c r="E99" s="47"/>
      <c r="F99" s="18"/>
      <c r="G99" s="18"/>
      <c r="H99" s="18"/>
      <c r="I99" s="18"/>
      <c r="J99" s="18"/>
      <c r="K99" s="18"/>
      <c r="L99" s="18"/>
      <c r="M99" s="18"/>
      <c r="N99" s="47"/>
      <c r="O99" s="18"/>
      <c r="P99" s="18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</row>
    <row r="100" spans="1:78">
      <c r="A100" s="18"/>
      <c r="B100" s="18"/>
      <c r="C100" s="45"/>
      <c r="D100" s="47"/>
      <c r="E100" s="47"/>
      <c r="F100" s="18"/>
      <c r="G100" s="18"/>
      <c r="H100" s="18"/>
      <c r="I100" s="18"/>
      <c r="J100" s="18"/>
      <c r="K100" s="18"/>
      <c r="L100" s="18"/>
      <c r="M100" s="18"/>
      <c r="N100" s="47"/>
      <c r="O100" s="18"/>
      <c r="P100" s="18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  <c r="BZ100" s="2"/>
    </row>
    <row r="101" spans="1:78">
      <c r="A101" s="18"/>
      <c r="B101" s="18"/>
      <c r="C101" s="45"/>
      <c r="D101" s="46"/>
      <c r="E101" s="46"/>
      <c r="F101" s="45"/>
      <c r="G101" s="45"/>
      <c r="H101" s="45"/>
      <c r="I101" s="45"/>
      <c r="J101" s="45"/>
      <c r="K101" s="45"/>
      <c r="L101" s="45"/>
      <c r="M101" s="45"/>
      <c r="N101" s="18"/>
      <c r="O101" s="18"/>
      <c r="P101" s="18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  <c r="BZ101" s="2"/>
    </row>
    <row r="102" spans="1:78">
      <c r="A102" s="18"/>
      <c r="B102" s="18"/>
      <c r="C102" s="45"/>
      <c r="D102" s="46"/>
      <c r="E102" s="46"/>
      <c r="F102" s="45"/>
      <c r="G102" s="45"/>
      <c r="H102" s="45"/>
      <c r="I102" s="45"/>
      <c r="J102" s="45"/>
      <c r="K102" s="45"/>
      <c r="L102" s="45"/>
      <c r="M102" s="45"/>
      <c r="N102" s="18"/>
      <c r="O102" s="18"/>
      <c r="P102" s="18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</row>
    <row r="103" spans="1:78">
      <c r="A103" s="18"/>
      <c r="B103" s="18"/>
      <c r="C103" s="45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</row>
    <row r="104" spans="1:78">
      <c r="A104" s="18"/>
      <c r="B104" s="18"/>
      <c r="C104" s="45"/>
      <c r="D104" s="46"/>
      <c r="E104" s="46"/>
      <c r="F104" s="18"/>
      <c r="G104" s="18"/>
      <c r="H104" s="18"/>
      <c r="I104" s="18"/>
      <c r="J104" s="18"/>
      <c r="K104" s="18"/>
      <c r="L104" s="18"/>
      <c r="M104" s="18"/>
      <c r="N104" s="47"/>
      <c r="O104" s="18"/>
      <c r="P104" s="18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</row>
    <row r="105" spans="1:78">
      <c r="A105" s="18"/>
      <c r="B105" s="18"/>
      <c r="C105" s="45"/>
      <c r="D105" s="47"/>
      <c r="E105" s="47"/>
      <c r="F105" s="18"/>
      <c r="G105" s="18"/>
      <c r="H105" s="18"/>
      <c r="I105" s="18"/>
      <c r="J105" s="18"/>
      <c r="K105" s="18"/>
      <c r="L105" s="18"/>
      <c r="M105" s="18"/>
      <c r="N105" s="47"/>
      <c r="O105" s="18"/>
      <c r="P105" s="18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</row>
    <row r="106" spans="1:78">
      <c r="A106" s="18"/>
      <c r="B106" s="18"/>
      <c r="C106" s="45"/>
      <c r="D106" s="47"/>
      <c r="E106" s="47"/>
      <c r="F106" s="18"/>
      <c r="G106" s="18"/>
      <c r="H106" s="18"/>
      <c r="I106" s="18"/>
      <c r="J106" s="18"/>
      <c r="K106" s="18"/>
      <c r="L106" s="18"/>
      <c r="M106" s="18"/>
      <c r="N106" s="47"/>
      <c r="O106" s="18"/>
      <c r="P106" s="18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</row>
    <row r="107" spans="1:78">
      <c r="A107" s="18"/>
      <c r="B107" s="18"/>
      <c r="C107" s="45"/>
      <c r="D107" s="46"/>
      <c r="E107" s="46"/>
      <c r="F107" s="45"/>
      <c r="G107" s="45"/>
      <c r="H107" s="45"/>
      <c r="I107" s="45"/>
      <c r="J107" s="45"/>
      <c r="K107" s="45"/>
      <c r="L107" s="45"/>
      <c r="M107" s="45"/>
      <c r="N107" s="18"/>
      <c r="O107" s="18"/>
      <c r="P107" s="18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</row>
    <row r="108" spans="1:78">
      <c r="A108" s="18"/>
      <c r="B108" s="18"/>
      <c r="C108" s="45"/>
      <c r="D108" s="46"/>
      <c r="E108" s="46"/>
      <c r="F108" s="45"/>
      <c r="G108" s="45"/>
      <c r="H108" s="45"/>
      <c r="I108" s="45"/>
      <c r="J108" s="45"/>
      <c r="K108" s="45"/>
      <c r="L108" s="45"/>
      <c r="M108" s="45"/>
      <c r="N108" s="18"/>
      <c r="O108" s="18"/>
      <c r="P108" s="18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</row>
    <row r="109" spans="1:78">
      <c r="A109" s="18"/>
      <c r="B109" s="18"/>
      <c r="C109" s="45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</row>
    <row r="110" spans="1:78">
      <c r="A110" s="18"/>
      <c r="B110" s="18"/>
      <c r="C110" s="45"/>
      <c r="D110" s="46"/>
      <c r="E110" s="46"/>
      <c r="F110" s="18"/>
      <c r="G110" s="18"/>
      <c r="H110" s="18"/>
      <c r="I110" s="18"/>
      <c r="J110" s="18"/>
      <c r="K110" s="18"/>
      <c r="L110" s="18"/>
      <c r="M110" s="18"/>
      <c r="N110" s="47"/>
      <c r="O110" s="18"/>
      <c r="P110" s="18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</row>
    <row r="111" spans="1:78">
      <c r="A111" s="18"/>
      <c r="B111" s="18"/>
      <c r="C111" s="45"/>
      <c r="D111" s="47"/>
      <c r="E111" s="47"/>
      <c r="F111" s="18"/>
      <c r="G111" s="18"/>
      <c r="H111" s="18"/>
      <c r="I111" s="18"/>
      <c r="J111" s="18"/>
      <c r="K111" s="18"/>
      <c r="L111" s="18"/>
      <c r="M111" s="18"/>
      <c r="N111" s="47"/>
      <c r="O111" s="18"/>
      <c r="P111" s="18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</row>
    <row r="112" spans="1:78">
      <c r="A112" s="18"/>
      <c r="B112" s="18"/>
      <c r="C112" s="45"/>
      <c r="D112" s="47"/>
      <c r="E112" s="47"/>
      <c r="F112" s="18"/>
      <c r="G112" s="18"/>
      <c r="H112" s="18"/>
      <c r="I112" s="18"/>
      <c r="J112" s="18"/>
      <c r="K112" s="18"/>
      <c r="L112" s="18"/>
      <c r="M112" s="18"/>
      <c r="N112" s="47"/>
      <c r="O112" s="18"/>
      <c r="P112" s="18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</row>
    <row r="113" spans="1:78">
      <c r="A113" s="18"/>
      <c r="B113" s="18"/>
      <c r="C113" s="45"/>
      <c r="D113" s="46"/>
      <c r="E113" s="46"/>
      <c r="F113" s="45"/>
      <c r="G113" s="45"/>
      <c r="H113" s="45"/>
      <c r="I113" s="45"/>
      <c r="J113" s="45"/>
      <c r="K113" s="45"/>
      <c r="L113" s="45"/>
      <c r="M113" s="45"/>
      <c r="N113" s="18"/>
      <c r="O113" s="18"/>
      <c r="P113" s="18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</row>
    <row r="114" spans="1:78">
      <c r="A114" s="18"/>
      <c r="B114" s="18"/>
      <c r="C114" s="45"/>
      <c r="D114" s="46"/>
      <c r="E114" s="46"/>
      <c r="F114" s="45"/>
      <c r="G114" s="45"/>
      <c r="H114" s="45"/>
      <c r="I114" s="45"/>
      <c r="J114" s="45"/>
      <c r="K114" s="45"/>
      <c r="L114" s="45"/>
      <c r="M114" s="45"/>
      <c r="N114" s="18"/>
      <c r="O114" s="18"/>
      <c r="P114" s="18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</row>
    <row r="115" spans="1:78">
      <c r="A115" s="18"/>
      <c r="B115" s="18"/>
      <c r="C115" s="45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</row>
    <row r="116" spans="1:78">
      <c r="A116" s="18"/>
      <c r="B116" s="18"/>
      <c r="C116" s="45"/>
      <c r="D116" s="46"/>
      <c r="E116" s="46"/>
      <c r="F116" s="18"/>
      <c r="G116" s="18"/>
      <c r="H116" s="18"/>
      <c r="I116" s="18"/>
      <c r="J116" s="18"/>
      <c r="K116" s="18"/>
      <c r="L116" s="18"/>
      <c r="M116" s="18"/>
      <c r="N116" s="47"/>
      <c r="O116" s="18"/>
      <c r="P116" s="18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</row>
    <row r="117" spans="1:78">
      <c r="A117" s="18"/>
      <c r="B117" s="18"/>
      <c r="C117" s="45"/>
      <c r="D117" s="47"/>
      <c r="E117" s="47"/>
      <c r="F117" s="18"/>
      <c r="G117" s="18"/>
      <c r="H117" s="18"/>
      <c r="I117" s="18"/>
      <c r="J117" s="18"/>
      <c r="K117" s="18"/>
      <c r="L117" s="18"/>
      <c r="M117" s="18"/>
      <c r="N117" s="47"/>
      <c r="O117" s="18"/>
      <c r="P117" s="18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</row>
    <row r="118" spans="1:78">
      <c r="A118" s="18"/>
      <c r="B118" s="18"/>
      <c r="C118" s="45"/>
      <c r="D118" s="47"/>
      <c r="E118" s="47"/>
      <c r="F118" s="18"/>
      <c r="G118" s="18"/>
      <c r="H118" s="18"/>
      <c r="I118" s="18"/>
      <c r="J118" s="18"/>
      <c r="K118" s="18"/>
      <c r="L118" s="18"/>
      <c r="M118" s="18"/>
      <c r="N118" s="47"/>
      <c r="O118" s="18"/>
      <c r="P118" s="18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</row>
    <row r="119" spans="1:78">
      <c r="A119" s="18"/>
      <c r="B119" s="18"/>
      <c r="C119" s="45"/>
      <c r="D119" s="46"/>
      <c r="E119" s="46"/>
      <c r="F119" s="45"/>
      <c r="G119" s="45"/>
      <c r="H119" s="45"/>
      <c r="I119" s="45"/>
      <c r="J119" s="45"/>
      <c r="K119" s="45"/>
      <c r="L119" s="45"/>
      <c r="M119" s="45"/>
      <c r="N119" s="18"/>
      <c r="O119" s="18"/>
      <c r="P119" s="18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</row>
    <row r="120" spans="1:78">
      <c r="A120" s="18"/>
      <c r="B120" s="18"/>
      <c r="C120" s="45"/>
      <c r="D120" s="46"/>
      <c r="E120" s="46"/>
      <c r="F120" s="45"/>
      <c r="G120" s="45"/>
      <c r="H120" s="45"/>
      <c r="I120" s="45"/>
      <c r="J120" s="45"/>
      <c r="K120" s="45"/>
      <c r="L120" s="45"/>
      <c r="M120" s="45"/>
      <c r="N120" s="18"/>
      <c r="O120" s="18"/>
      <c r="P120" s="18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</row>
    <row r="121" spans="1:78">
      <c r="A121" s="18"/>
      <c r="B121" s="18"/>
      <c r="C121" s="45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</row>
    <row r="122" spans="1:78">
      <c r="A122" s="18"/>
      <c r="B122" s="18"/>
      <c r="C122" s="45"/>
      <c r="D122" s="46"/>
      <c r="E122" s="46"/>
      <c r="F122" s="18"/>
      <c r="G122" s="18"/>
      <c r="H122" s="18"/>
      <c r="I122" s="18"/>
      <c r="J122" s="18"/>
      <c r="K122" s="18"/>
      <c r="L122" s="18"/>
      <c r="M122" s="18"/>
      <c r="N122" s="47"/>
      <c r="O122" s="18"/>
      <c r="P122" s="18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</row>
    <row r="123" spans="1:78">
      <c r="A123" s="18"/>
      <c r="B123" s="18"/>
      <c r="C123" s="45"/>
      <c r="D123" s="47"/>
      <c r="E123" s="47"/>
      <c r="F123" s="18"/>
      <c r="G123" s="18"/>
      <c r="H123" s="18"/>
      <c r="I123" s="18"/>
      <c r="J123" s="18"/>
      <c r="K123" s="18"/>
      <c r="L123" s="18"/>
      <c r="M123" s="18"/>
      <c r="N123" s="47"/>
      <c r="O123" s="18"/>
      <c r="P123" s="18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</row>
    <row r="124" spans="1:78">
      <c r="A124" s="18"/>
      <c r="B124" s="18"/>
      <c r="C124" s="45"/>
      <c r="D124" s="47"/>
      <c r="E124" s="47"/>
      <c r="F124" s="18"/>
      <c r="G124" s="18"/>
      <c r="H124" s="18"/>
      <c r="I124" s="18"/>
      <c r="J124" s="18"/>
      <c r="K124" s="18"/>
      <c r="L124" s="18"/>
      <c r="M124" s="18"/>
      <c r="N124" s="47"/>
      <c r="O124" s="18"/>
      <c r="P124" s="18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</row>
    <row r="125" spans="1:78">
      <c r="A125" s="18"/>
      <c r="B125" s="18"/>
      <c r="C125" s="45"/>
      <c r="D125" s="46"/>
      <c r="E125" s="46"/>
      <c r="F125" s="45"/>
      <c r="G125" s="45"/>
      <c r="H125" s="45"/>
      <c r="I125" s="45"/>
      <c r="J125" s="45"/>
      <c r="K125" s="45"/>
      <c r="L125" s="45"/>
      <c r="M125" s="45"/>
      <c r="N125" s="18"/>
      <c r="O125" s="18"/>
      <c r="P125" s="18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</row>
    <row r="126" spans="1:78">
      <c r="A126" s="18"/>
      <c r="B126" s="18"/>
      <c r="C126" s="45"/>
      <c r="D126" s="46"/>
      <c r="E126" s="46"/>
      <c r="F126" s="45"/>
      <c r="G126" s="45"/>
      <c r="H126" s="45"/>
      <c r="I126" s="45"/>
      <c r="J126" s="45"/>
      <c r="K126" s="45"/>
      <c r="L126" s="45"/>
      <c r="M126" s="45"/>
      <c r="N126" s="18"/>
      <c r="O126" s="18"/>
      <c r="P126" s="18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</row>
    <row r="127" spans="1:78">
      <c r="A127" s="18"/>
      <c r="B127" s="18"/>
      <c r="C127" s="45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</row>
    <row r="128" spans="1:78">
      <c r="A128" s="18"/>
      <c r="B128" s="18"/>
      <c r="C128" s="45"/>
      <c r="D128" s="46"/>
      <c r="E128" s="46"/>
      <c r="F128" s="18"/>
      <c r="G128" s="18"/>
      <c r="H128" s="18"/>
      <c r="I128" s="18"/>
      <c r="J128" s="18"/>
      <c r="K128" s="18"/>
      <c r="L128" s="18"/>
      <c r="M128" s="18"/>
      <c r="N128" s="47"/>
      <c r="O128" s="18"/>
      <c r="P128" s="18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</row>
    <row r="129" spans="1:78">
      <c r="A129" s="18"/>
      <c r="B129" s="18"/>
      <c r="C129" s="45"/>
      <c r="D129" s="47"/>
      <c r="E129" s="47"/>
      <c r="F129" s="18"/>
      <c r="G129" s="18"/>
      <c r="H129" s="18"/>
      <c r="I129" s="18"/>
      <c r="J129" s="18"/>
      <c r="K129" s="18"/>
      <c r="L129" s="18"/>
      <c r="M129" s="18"/>
      <c r="N129" s="47"/>
      <c r="O129" s="18"/>
      <c r="P129" s="18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</row>
    <row r="130" spans="1:78">
      <c r="A130" s="18"/>
      <c r="B130" s="18"/>
      <c r="C130" s="45"/>
      <c r="D130" s="47"/>
      <c r="E130" s="47"/>
      <c r="F130" s="18"/>
      <c r="G130" s="18"/>
      <c r="H130" s="18"/>
      <c r="I130" s="18"/>
      <c r="J130" s="18"/>
      <c r="K130" s="18"/>
      <c r="L130" s="18"/>
      <c r="M130" s="18"/>
      <c r="N130" s="47"/>
      <c r="O130" s="18"/>
      <c r="P130" s="18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</row>
    <row r="131" spans="1:78">
      <c r="A131" s="18"/>
      <c r="B131" s="18"/>
      <c r="C131" s="45"/>
      <c r="D131" s="46"/>
      <c r="E131" s="46"/>
      <c r="F131" s="45"/>
      <c r="G131" s="45"/>
      <c r="H131" s="45"/>
      <c r="I131" s="45"/>
      <c r="J131" s="45"/>
      <c r="K131" s="45"/>
      <c r="L131" s="45"/>
      <c r="M131" s="45"/>
      <c r="N131" s="18"/>
      <c r="O131" s="18"/>
      <c r="P131" s="18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</row>
    <row r="132" spans="1:78">
      <c r="A132" s="18"/>
      <c r="B132" s="18"/>
      <c r="C132" s="45"/>
      <c r="D132" s="46"/>
      <c r="E132" s="46"/>
      <c r="F132" s="45"/>
      <c r="G132" s="45"/>
      <c r="H132" s="45"/>
      <c r="I132" s="45"/>
      <c r="J132" s="45"/>
      <c r="K132" s="45"/>
      <c r="L132" s="45"/>
      <c r="M132" s="45"/>
      <c r="N132" s="18"/>
      <c r="O132" s="18"/>
      <c r="P132" s="18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</row>
    <row r="133" spans="1:78">
      <c r="A133" s="18"/>
      <c r="B133" s="18"/>
      <c r="C133" s="45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</row>
    <row r="134" spans="1:78">
      <c r="A134" s="18"/>
      <c r="B134" s="18"/>
      <c r="C134" s="45"/>
      <c r="D134" s="46"/>
      <c r="E134" s="46"/>
      <c r="F134" s="18"/>
      <c r="G134" s="18"/>
      <c r="H134" s="18"/>
      <c r="I134" s="18"/>
      <c r="J134" s="18"/>
      <c r="K134" s="18"/>
      <c r="L134" s="18"/>
      <c r="M134" s="18"/>
      <c r="N134" s="47"/>
      <c r="O134" s="18"/>
      <c r="P134" s="18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</row>
    <row r="135" spans="1:78">
      <c r="A135" s="18"/>
      <c r="B135" s="18"/>
      <c r="C135" s="45"/>
      <c r="D135" s="47"/>
      <c r="E135" s="47"/>
      <c r="F135" s="18"/>
      <c r="G135" s="18"/>
      <c r="H135" s="18"/>
      <c r="I135" s="18"/>
      <c r="J135" s="18"/>
      <c r="K135" s="18"/>
      <c r="L135" s="18"/>
      <c r="M135" s="18"/>
      <c r="N135" s="47"/>
      <c r="O135" s="18"/>
      <c r="P135" s="18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</row>
    <row r="136" spans="1:78">
      <c r="A136" s="18"/>
      <c r="B136" s="18"/>
      <c r="C136" s="45"/>
      <c r="D136" s="47"/>
      <c r="E136" s="47"/>
      <c r="F136" s="18"/>
      <c r="G136" s="18"/>
      <c r="H136" s="18"/>
      <c r="I136" s="18"/>
      <c r="J136" s="18"/>
      <c r="K136" s="18"/>
      <c r="L136" s="18"/>
      <c r="M136" s="18"/>
      <c r="N136" s="47"/>
      <c r="O136" s="18"/>
      <c r="P136" s="18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</row>
    <row r="137" spans="1:78">
      <c r="A137" s="18"/>
      <c r="B137" s="18"/>
      <c r="C137" s="45"/>
      <c r="D137" s="46"/>
      <c r="E137" s="46"/>
      <c r="F137" s="45"/>
      <c r="G137" s="45"/>
      <c r="H137" s="45"/>
      <c r="I137" s="45"/>
      <c r="J137" s="45"/>
      <c r="K137" s="45"/>
      <c r="L137" s="45"/>
      <c r="M137" s="45"/>
      <c r="N137" s="18"/>
      <c r="O137" s="18"/>
      <c r="P137" s="18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</row>
    <row r="138" spans="1:78">
      <c r="A138" s="18"/>
      <c r="B138" s="18"/>
      <c r="C138" s="45"/>
      <c r="D138" s="46"/>
      <c r="E138" s="46"/>
      <c r="F138" s="45"/>
      <c r="G138" s="45"/>
      <c r="H138" s="45"/>
      <c r="I138" s="45"/>
      <c r="J138" s="45"/>
      <c r="K138" s="45"/>
      <c r="L138" s="45"/>
      <c r="M138" s="45"/>
      <c r="N138" s="18"/>
      <c r="O138" s="18"/>
      <c r="P138" s="18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</row>
    <row r="139" spans="1:78">
      <c r="A139" s="18"/>
      <c r="B139" s="18"/>
      <c r="C139" s="45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</row>
    <row r="140" spans="1:78">
      <c r="A140" s="18"/>
      <c r="B140" s="18"/>
      <c r="C140" s="45"/>
      <c r="D140" s="46"/>
      <c r="E140" s="46"/>
      <c r="F140" s="18"/>
      <c r="G140" s="18"/>
      <c r="H140" s="18"/>
      <c r="I140" s="18"/>
      <c r="J140" s="18"/>
      <c r="K140" s="18"/>
      <c r="L140" s="18"/>
      <c r="M140" s="18"/>
      <c r="N140" s="47"/>
      <c r="O140" s="18"/>
      <c r="P140" s="18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</row>
    <row r="141" spans="1:78">
      <c r="A141" s="18"/>
      <c r="B141" s="18"/>
      <c r="C141" s="45"/>
      <c r="D141" s="47"/>
      <c r="E141" s="47"/>
      <c r="F141" s="18"/>
      <c r="G141" s="18"/>
      <c r="H141" s="18"/>
      <c r="I141" s="18"/>
      <c r="J141" s="18"/>
      <c r="K141" s="18"/>
      <c r="L141" s="18"/>
      <c r="M141" s="18"/>
      <c r="N141" s="47"/>
      <c r="O141" s="18"/>
      <c r="P141" s="18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</row>
    <row r="142" spans="1:78">
      <c r="A142" s="18"/>
      <c r="B142" s="18"/>
      <c r="C142" s="45"/>
      <c r="D142" s="47"/>
      <c r="E142" s="47"/>
      <c r="F142" s="18"/>
      <c r="G142" s="18"/>
      <c r="H142" s="18"/>
      <c r="I142" s="18"/>
      <c r="J142" s="18"/>
      <c r="K142" s="18"/>
      <c r="L142" s="18"/>
      <c r="M142" s="18"/>
      <c r="N142" s="47"/>
      <c r="O142" s="18"/>
      <c r="P142" s="18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</row>
    <row r="143" spans="1:78">
      <c r="A143" s="18"/>
      <c r="B143" s="18"/>
      <c r="C143" s="45"/>
      <c r="D143" s="46"/>
      <c r="E143" s="46"/>
      <c r="F143" s="45"/>
      <c r="G143" s="45"/>
      <c r="H143" s="45"/>
      <c r="I143" s="45"/>
      <c r="J143" s="45"/>
      <c r="K143" s="45"/>
      <c r="L143" s="45"/>
      <c r="M143" s="45"/>
      <c r="N143" s="18"/>
      <c r="O143" s="18"/>
      <c r="P143" s="18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</row>
    <row r="144" spans="1:78">
      <c r="A144" s="18"/>
      <c r="B144" s="18"/>
      <c r="C144" s="45"/>
      <c r="D144" s="46"/>
      <c r="E144" s="46"/>
      <c r="F144" s="45"/>
      <c r="G144" s="45"/>
      <c r="H144" s="45"/>
      <c r="I144" s="45"/>
      <c r="J144" s="45"/>
      <c r="K144" s="45"/>
      <c r="L144" s="45"/>
      <c r="M144" s="45"/>
      <c r="N144" s="18"/>
      <c r="O144" s="18"/>
      <c r="P144" s="18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</row>
    <row r="145" spans="1:78">
      <c r="A145" s="18"/>
      <c r="B145" s="18"/>
      <c r="C145" s="45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  <c r="BX145" s="2"/>
      <c r="BY145" s="2"/>
      <c r="BZ145" s="2"/>
    </row>
    <row r="146" spans="1:78">
      <c r="A146" s="18"/>
      <c r="B146" s="18"/>
      <c r="C146" s="45"/>
      <c r="D146" s="46"/>
      <c r="E146" s="46"/>
      <c r="F146" s="18"/>
      <c r="G146" s="18"/>
      <c r="H146" s="18"/>
      <c r="I146" s="18"/>
      <c r="J146" s="18"/>
      <c r="K146" s="18"/>
      <c r="L146" s="18"/>
      <c r="M146" s="18"/>
      <c r="N146" s="47"/>
      <c r="O146" s="18"/>
      <c r="P146" s="18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</row>
    <row r="147" spans="1:78">
      <c r="A147" s="18"/>
      <c r="B147" s="18"/>
      <c r="C147" s="45"/>
      <c r="D147" s="47"/>
      <c r="E147" s="47"/>
      <c r="F147" s="18"/>
      <c r="G147" s="18"/>
      <c r="H147" s="18"/>
      <c r="I147" s="18"/>
      <c r="J147" s="18"/>
      <c r="K147" s="18"/>
      <c r="L147" s="18"/>
      <c r="M147" s="18"/>
      <c r="N147" s="47"/>
      <c r="O147" s="18"/>
      <c r="P147" s="18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</row>
    <row r="148" spans="1:78">
      <c r="A148" s="18"/>
      <c r="B148" s="18"/>
      <c r="C148" s="45"/>
      <c r="D148" s="47"/>
      <c r="E148" s="47"/>
      <c r="F148" s="18"/>
      <c r="G148" s="18"/>
      <c r="H148" s="18"/>
      <c r="I148" s="18"/>
      <c r="J148" s="18"/>
      <c r="K148" s="18"/>
      <c r="L148" s="18"/>
      <c r="M148" s="18"/>
      <c r="N148" s="47"/>
      <c r="O148" s="18"/>
      <c r="P148" s="18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</row>
    <row r="149" spans="1:78">
      <c r="A149" s="18"/>
      <c r="B149" s="18"/>
      <c r="C149" s="45"/>
      <c r="D149" s="46"/>
      <c r="E149" s="46"/>
      <c r="F149" s="45"/>
      <c r="G149" s="45"/>
      <c r="H149" s="45"/>
      <c r="I149" s="45"/>
      <c r="J149" s="45"/>
      <c r="K149" s="45"/>
      <c r="L149" s="45"/>
      <c r="M149" s="45"/>
      <c r="N149" s="18"/>
      <c r="O149" s="18"/>
      <c r="P149" s="18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</row>
    <row r="150" spans="1:78">
      <c r="A150" s="18"/>
      <c r="B150" s="18"/>
      <c r="C150" s="45"/>
      <c r="D150" s="46"/>
      <c r="E150" s="46"/>
      <c r="F150" s="45"/>
      <c r="G150" s="45"/>
      <c r="H150" s="45"/>
      <c r="I150" s="45"/>
      <c r="J150" s="45"/>
      <c r="K150" s="45"/>
      <c r="L150" s="45"/>
      <c r="M150" s="45"/>
      <c r="N150" s="18"/>
      <c r="O150" s="18"/>
      <c r="P150" s="18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</row>
    <row r="151" spans="1:78">
      <c r="A151" s="18"/>
      <c r="B151" s="18"/>
      <c r="C151" s="45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</row>
    <row r="152" spans="1:78">
      <c r="A152" s="18"/>
      <c r="B152" s="18"/>
      <c r="C152" s="45"/>
      <c r="D152" s="46"/>
      <c r="E152" s="46"/>
      <c r="F152" s="18"/>
      <c r="G152" s="18"/>
      <c r="H152" s="18"/>
      <c r="I152" s="18"/>
      <c r="J152" s="18"/>
      <c r="K152" s="18"/>
      <c r="L152" s="18"/>
      <c r="M152" s="18"/>
      <c r="N152" s="47"/>
      <c r="O152" s="18"/>
      <c r="P152" s="18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</row>
    <row r="153" spans="1:78">
      <c r="A153" s="18"/>
      <c r="B153" s="18"/>
      <c r="C153" s="45"/>
      <c r="D153" s="47"/>
      <c r="E153" s="47"/>
      <c r="F153" s="18"/>
      <c r="G153" s="18"/>
      <c r="H153" s="18"/>
      <c r="I153" s="18"/>
      <c r="J153" s="18"/>
      <c r="K153" s="18"/>
      <c r="L153" s="18"/>
      <c r="M153" s="18"/>
      <c r="N153" s="47"/>
      <c r="O153" s="18"/>
      <c r="P153" s="18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</row>
    <row r="154" spans="1:78">
      <c r="A154" s="18"/>
      <c r="B154" s="18"/>
      <c r="C154" s="45"/>
      <c r="D154" s="47"/>
      <c r="E154" s="47"/>
      <c r="F154" s="18"/>
      <c r="G154" s="18"/>
      <c r="H154" s="18"/>
      <c r="I154" s="18"/>
      <c r="J154" s="18"/>
      <c r="K154" s="18"/>
      <c r="L154" s="18"/>
      <c r="M154" s="18"/>
      <c r="N154" s="47"/>
      <c r="O154" s="18"/>
      <c r="P154" s="18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</row>
    <row r="155" spans="1:78">
      <c r="A155" s="18"/>
      <c r="B155" s="18"/>
      <c r="C155" s="45"/>
      <c r="D155" s="46"/>
      <c r="E155" s="46"/>
      <c r="F155" s="45"/>
      <c r="G155" s="45"/>
      <c r="H155" s="45"/>
      <c r="I155" s="45"/>
      <c r="J155" s="45"/>
      <c r="K155" s="45"/>
      <c r="L155" s="45"/>
      <c r="M155" s="45"/>
      <c r="N155" s="18"/>
      <c r="O155" s="18"/>
      <c r="P155" s="18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</row>
    <row r="156" spans="1:78">
      <c r="A156" s="18"/>
      <c r="B156" s="18"/>
      <c r="C156" s="45"/>
      <c r="D156" s="46"/>
      <c r="E156" s="46"/>
      <c r="F156" s="45"/>
      <c r="G156" s="45"/>
      <c r="H156" s="45"/>
      <c r="I156" s="45"/>
      <c r="J156" s="45"/>
      <c r="K156" s="45"/>
      <c r="L156" s="45"/>
      <c r="M156" s="45"/>
      <c r="N156" s="18"/>
      <c r="O156" s="18"/>
      <c r="P156" s="18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</row>
    <row r="157" spans="1:78">
      <c r="A157" s="18"/>
      <c r="B157" s="18"/>
      <c r="C157" s="45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</row>
    <row r="158" spans="1:78">
      <c r="A158" s="18"/>
      <c r="B158" s="18"/>
      <c r="C158" s="45"/>
      <c r="D158" s="46"/>
      <c r="E158" s="46"/>
      <c r="F158" s="18"/>
      <c r="G158" s="18"/>
      <c r="H158" s="18"/>
      <c r="I158" s="18"/>
      <c r="J158" s="18"/>
      <c r="K158" s="18"/>
      <c r="L158" s="18"/>
      <c r="M158" s="18"/>
      <c r="N158" s="47"/>
      <c r="O158" s="18"/>
      <c r="P158" s="18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</row>
    <row r="159" spans="1:78">
      <c r="A159" s="18"/>
      <c r="B159" s="18"/>
      <c r="C159" s="45"/>
      <c r="D159" s="47"/>
      <c r="E159" s="47"/>
      <c r="F159" s="18"/>
      <c r="G159" s="18"/>
      <c r="H159" s="18"/>
      <c r="I159" s="18"/>
      <c r="J159" s="18"/>
      <c r="K159" s="18"/>
      <c r="L159" s="18"/>
      <c r="M159" s="18"/>
      <c r="N159" s="47"/>
      <c r="O159" s="18"/>
      <c r="P159" s="18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</row>
    <row r="160" spans="1:78">
      <c r="A160" s="18"/>
      <c r="B160" s="18"/>
      <c r="C160" s="45"/>
      <c r="D160" s="47"/>
      <c r="E160" s="47"/>
      <c r="F160" s="18"/>
      <c r="G160" s="18"/>
      <c r="H160" s="18"/>
      <c r="I160" s="18"/>
      <c r="J160" s="18"/>
      <c r="K160" s="18"/>
      <c r="L160" s="18"/>
      <c r="M160" s="18"/>
      <c r="N160" s="47"/>
      <c r="O160" s="18"/>
      <c r="P160" s="18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</row>
    <row r="161" spans="1:78">
      <c r="A161" s="18"/>
      <c r="B161" s="18"/>
      <c r="C161" s="45"/>
      <c r="D161" s="46"/>
      <c r="E161" s="46"/>
      <c r="F161" s="45"/>
      <c r="G161" s="45"/>
      <c r="H161" s="45"/>
      <c r="I161" s="45"/>
      <c r="J161" s="45"/>
      <c r="K161" s="45"/>
      <c r="L161" s="45"/>
      <c r="M161" s="45"/>
      <c r="N161" s="18"/>
      <c r="O161" s="18"/>
      <c r="P161" s="18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</row>
    <row r="162" spans="1:78">
      <c r="A162" s="18"/>
      <c r="B162" s="18"/>
      <c r="C162" s="45"/>
      <c r="D162" s="46"/>
      <c r="E162" s="46"/>
      <c r="F162" s="45"/>
      <c r="G162" s="45"/>
      <c r="H162" s="45"/>
      <c r="I162" s="45"/>
      <c r="J162" s="45"/>
      <c r="K162" s="45"/>
      <c r="L162" s="45"/>
      <c r="M162" s="45"/>
      <c r="N162" s="18"/>
      <c r="O162" s="18"/>
      <c r="P162" s="18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</row>
    <row r="163" spans="1:78">
      <c r="A163" s="18"/>
      <c r="B163" s="18"/>
      <c r="C163" s="45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</row>
    <row r="164" spans="1:78">
      <c r="A164" s="18"/>
      <c r="B164" s="18"/>
      <c r="C164" s="45"/>
      <c r="D164" s="46"/>
      <c r="E164" s="46"/>
      <c r="F164" s="18"/>
      <c r="G164" s="18"/>
      <c r="H164" s="18"/>
      <c r="I164" s="18"/>
      <c r="J164" s="18"/>
      <c r="K164" s="18"/>
      <c r="L164" s="18"/>
      <c r="M164" s="18"/>
      <c r="N164" s="47"/>
      <c r="O164" s="18"/>
      <c r="P164" s="18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</row>
    <row r="165" spans="1:78">
      <c r="A165" s="18"/>
      <c r="B165" s="18"/>
      <c r="C165" s="45"/>
      <c r="D165" s="47"/>
      <c r="E165" s="47"/>
      <c r="F165" s="18"/>
      <c r="G165" s="18"/>
      <c r="H165" s="18"/>
      <c r="I165" s="18"/>
      <c r="J165" s="18"/>
      <c r="K165" s="18"/>
      <c r="L165" s="18"/>
      <c r="M165" s="18"/>
      <c r="N165" s="47"/>
      <c r="O165" s="18"/>
      <c r="P165" s="18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  <c r="BX165" s="2"/>
      <c r="BY165" s="2"/>
      <c r="BZ165" s="2"/>
    </row>
    <row r="166" spans="1:78">
      <c r="A166" s="18"/>
      <c r="B166" s="18"/>
      <c r="C166" s="45"/>
      <c r="D166" s="47"/>
      <c r="E166" s="47"/>
      <c r="F166" s="18"/>
      <c r="G166" s="18"/>
      <c r="H166" s="18"/>
      <c r="I166" s="18"/>
      <c r="J166" s="18"/>
      <c r="K166" s="18"/>
      <c r="L166" s="18"/>
      <c r="M166" s="18"/>
      <c r="N166" s="47"/>
      <c r="O166" s="18"/>
      <c r="P166" s="18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</row>
    <row r="167" spans="1:78">
      <c r="A167" s="18"/>
      <c r="B167" s="18"/>
      <c r="C167" s="45"/>
      <c r="D167" s="46"/>
      <c r="E167" s="46"/>
      <c r="F167" s="45"/>
      <c r="G167" s="45"/>
      <c r="H167" s="45"/>
      <c r="I167" s="45"/>
      <c r="J167" s="45"/>
      <c r="K167" s="45"/>
      <c r="L167" s="45"/>
      <c r="M167" s="45"/>
      <c r="N167" s="18"/>
      <c r="O167" s="18"/>
      <c r="P167" s="18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</row>
    <row r="168" spans="1:78">
      <c r="A168" s="18"/>
      <c r="B168" s="18"/>
      <c r="C168" s="45"/>
      <c r="D168" s="46"/>
      <c r="E168" s="46"/>
      <c r="F168" s="45"/>
      <c r="G168" s="45"/>
      <c r="H168" s="45"/>
      <c r="I168" s="45"/>
      <c r="J168" s="45"/>
      <c r="K168" s="45"/>
      <c r="L168" s="45"/>
      <c r="M168" s="45"/>
      <c r="N168" s="18"/>
      <c r="O168" s="18"/>
      <c r="P168" s="18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</row>
    <row r="169" spans="1:78">
      <c r="A169" s="18"/>
      <c r="B169" s="18"/>
      <c r="C169" s="45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</row>
    <row r="170" spans="1:78">
      <c r="A170" s="18"/>
      <c r="B170" s="18"/>
      <c r="C170" s="45"/>
      <c r="D170" s="46"/>
      <c r="E170" s="46"/>
      <c r="F170" s="18"/>
      <c r="G170" s="18"/>
      <c r="H170" s="18"/>
      <c r="I170" s="18"/>
      <c r="J170" s="18"/>
      <c r="K170" s="18"/>
      <c r="L170" s="18"/>
      <c r="M170" s="18"/>
      <c r="N170" s="47"/>
      <c r="O170" s="18"/>
      <c r="P170" s="18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</row>
    <row r="171" spans="1:78">
      <c r="A171" s="18"/>
      <c r="B171" s="18"/>
      <c r="C171" s="45"/>
      <c r="D171" s="47"/>
      <c r="E171" s="47"/>
      <c r="F171" s="18"/>
      <c r="G171" s="18"/>
      <c r="H171" s="18"/>
      <c r="I171" s="18"/>
      <c r="J171" s="18"/>
      <c r="K171" s="18"/>
      <c r="L171" s="18"/>
      <c r="M171" s="18"/>
      <c r="N171" s="47"/>
      <c r="O171" s="18"/>
      <c r="P171" s="18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</row>
    <row r="172" spans="1:78">
      <c r="A172" s="18"/>
      <c r="B172" s="18"/>
      <c r="C172" s="45"/>
      <c r="D172" s="47"/>
      <c r="E172" s="47"/>
      <c r="F172" s="18"/>
      <c r="G172" s="18"/>
      <c r="H172" s="18"/>
      <c r="I172" s="18"/>
      <c r="J172" s="18"/>
      <c r="K172" s="18"/>
      <c r="L172" s="18"/>
      <c r="M172" s="18"/>
      <c r="N172" s="47"/>
      <c r="O172" s="18"/>
      <c r="P172" s="18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</row>
    <row r="173" spans="1:78">
      <c r="A173" s="18"/>
      <c r="B173" s="18"/>
      <c r="C173" s="45"/>
      <c r="D173" s="46"/>
      <c r="E173" s="46"/>
      <c r="F173" s="45"/>
      <c r="G173" s="45"/>
      <c r="H173" s="45"/>
      <c r="I173" s="45"/>
      <c r="J173" s="45"/>
      <c r="K173" s="45"/>
      <c r="L173" s="45"/>
      <c r="M173" s="45"/>
      <c r="N173" s="18"/>
      <c r="O173" s="18"/>
      <c r="P173" s="18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</row>
    <row r="174" spans="1:78">
      <c r="A174" s="18"/>
      <c r="B174" s="18"/>
      <c r="C174" s="45"/>
      <c r="D174" s="46"/>
      <c r="E174" s="46"/>
      <c r="F174" s="45"/>
      <c r="G174" s="45"/>
      <c r="H174" s="45"/>
      <c r="I174" s="45"/>
      <c r="J174" s="45"/>
      <c r="K174" s="45"/>
      <c r="L174" s="45"/>
      <c r="M174" s="45"/>
      <c r="N174" s="18"/>
      <c r="O174" s="18"/>
      <c r="P174" s="18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</row>
    <row r="175" spans="1:78">
      <c r="A175" s="18"/>
      <c r="B175" s="18"/>
      <c r="C175" s="45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</row>
    <row r="176" spans="1:78">
      <c r="A176" s="18"/>
      <c r="B176" s="18"/>
      <c r="C176" s="45"/>
      <c r="D176" s="46"/>
      <c r="E176" s="46"/>
      <c r="F176" s="18"/>
      <c r="G176" s="18"/>
      <c r="H176" s="18"/>
      <c r="I176" s="18"/>
      <c r="J176" s="18"/>
      <c r="K176" s="18"/>
      <c r="L176" s="18"/>
      <c r="M176" s="18"/>
      <c r="N176" s="47"/>
      <c r="O176" s="18"/>
      <c r="P176" s="18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</row>
    <row r="177" spans="1:78">
      <c r="A177" s="18"/>
      <c r="B177" s="18"/>
      <c r="C177" s="45"/>
      <c r="D177" s="47"/>
      <c r="E177" s="47"/>
      <c r="F177" s="18"/>
      <c r="G177" s="18"/>
      <c r="H177" s="18"/>
      <c r="I177" s="18"/>
      <c r="J177" s="18"/>
      <c r="K177" s="18"/>
      <c r="L177" s="18"/>
      <c r="M177" s="18"/>
      <c r="N177" s="47"/>
      <c r="O177" s="18"/>
      <c r="P177" s="18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</row>
    <row r="178" spans="1:78">
      <c r="A178" s="18"/>
      <c r="B178" s="18"/>
      <c r="C178" s="45"/>
      <c r="D178" s="47"/>
      <c r="E178" s="47"/>
      <c r="F178" s="18"/>
      <c r="G178" s="18"/>
      <c r="H178" s="18"/>
      <c r="I178" s="18"/>
      <c r="J178" s="18"/>
      <c r="K178" s="18"/>
      <c r="L178" s="18"/>
      <c r="M178" s="18"/>
      <c r="N178" s="47"/>
      <c r="O178" s="18"/>
      <c r="P178" s="18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</row>
    <row r="179" spans="1:78">
      <c r="A179" s="18"/>
      <c r="B179" s="18"/>
      <c r="C179" s="45"/>
      <c r="D179" s="46"/>
      <c r="E179" s="46"/>
      <c r="F179" s="45"/>
      <c r="G179" s="45"/>
      <c r="H179" s="45"/>
      <c r="I179" s="45"/>
      <c r="J179" s="45"/>
      <c r="K179" s="45"/>
      <c r="L179" s="45"/>
      <c r="M179" s="45"/>
      <c r="N179" s="18"/>
      <c r="O179" s="18"/>
      <c r="P179" s="18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</row>
    <row r="180" spans="1:78">
      <c r="A180" s="18"/>
      <c r="B180" s="18"/>
      <c r="C180" s="45"/>
      <c r="D180" s="46"/>
      <c r="E180" s="46"/>
      <c r="F180" s="45"/>
      <c r="G180" s="45"/>
      <c r="H180" s="45"/>
      <c r="I180" s="45"/>
      <c r="J180" s="45"/>
      <c r="K180" s="45"/>
      <c r="L180" s="45"/>
      <c r="M180" s="45"/>
      <c r="N180" s="18"/>
      <c r="O180" s="18"/>
      <c r="P180" s="18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</row>
    <row r="181" spans="1:78">
      <c r="A181" s="18"/>
      <c r="B181" s="18"/>
      <c r="C181" s="45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</row>
    <row r="182" spans="1:78">
      <c r="A182" s="18"/>
      <c r="B182" s="18"/>
      <c r="C182" s="45"/>
      <c r="D182" s="46"/>
      <c r="E182" s="46"/>
      <c r="F182" s="18"/>
      <c r="G182" s="18"/>
      <c r="H182" s="18"/>
      <c r="I182" s="18"/>
      <c r="J182" s="18"/>
      <c r="K182" s="18"/>
      <c r="L182" s="18"/>
      <c r="M182" s="18"/>
      <c r="N182" s="47"/>
      <c r="O182" s="18"/>
      <c r="P182" s="18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</row>
    <row r="183" spans="1:78">
      <c r="A183" s="18"/>
      <c r="B183" s="18"/>
      <c r="C183" s="45"/>
      <c r="D183" s="47"/>
      <c r="E183" s="47"/>
      <c r="F183" s="18"/>
      <c r="G183" s="18"/>
      <c r="H183" s="18"/>
      <c r="I183" s="18"/>
      <c r="J183" s="18"/>
      <c r="K183" s="18"/>
      <c r="L183" s="18"/>
      <c r="M183" s="18"/>
      <c r="N183" s="47"/>
      <c r="O183" s="18"/>
      <c r="P183" s="18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</row>
    <row r="184" spans="1:78">
      <c r="A184" s="18"/>
      <c r="B184" s="18"/>
      <c r="C184" s="45"/>
      <c r="D184" s="47"/>
      <c r="E184" s="47"/>
      <c r="F184" s="18"/>
      <c r="G184" s="18"/>
      <c r="H184" s="18"/>
      <c r="I184" s="18"/>
      <c r="J184" s="18"/>
      <c r="K184" s="18"/>
      <c r="L184" s="18"/>
      <c r="M184" s="18"/>
      <c r="N184" s="47"/>
      <c r="O184" s="18"/>
      <c r="P184" s="18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</row>
    <row r="185" spans="1:78">
      <c r="A185" s="18"/>
      <c r="B185" s="18"/>
      <c r="C185" s="45"/>
      <c r="D185" s="46"/>
      <c r="E185" s="46"/>
      <c r="F185" s="45"/>
      <c r="G185" s="45"/>
      <c r="H185" s="45"/>
      <c r="I185" s="45"/>
      <c r="J185" s="45"/>
      <c r="K185" s="45"/>
      <c r="L185" s="45"/>
      <c r="M185" s="45"/>
      <c r="N185" s="18"/>
      <c r="O185" s="18"/>
      <c r="P185" s="18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</row>
    <row r="186" spans="1:78">
      <c r="A186" s="18"/>
      <c r="B186" s="18"/>
      <c r="C186" s="45"/>
      <c r="D186" s="46"/>
      <c r="E186" s="46"/>
      <c r="F186" s="45"/>
      <c r="G186" s="45"/>
      <c r="H186" s="45"/>
      <c r="I186" s="45"/>
      <c r="J186" s="45"/>
      <c r="K186" s="45"/>
      <c r="L186" s="45"/>
      <c r="M186" s="45"/>
      <c r="N186" s="18"/>
      <c r="O186" s="18"/>
      <c r="P186" s="18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</row>
    <row r="187" spans="1:78">
      <c r="A187" s="18"/>
      <c r="B187" s="18"/>
      <c r="C187" s="45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</row>
    <row r="188" spans="1:78">
      <c r="A188" s="18"/>
      <c r="B188" s="18"/>
      <c r="C188" s="45"/>
      <c r="D188" s="46"/>
      <c r="E188" s="46"/>
      <c r="F188" s="18"/>
      <c r="G188" s="18"/>
      <c r="H188" s="18"/>
      <c r="I188" s="18"/>
      <c r="J188" s="18"/>
      <c r="K188" s="18"/>
      <c r="L188" s="18"/>
      <c r="M188" s="18"/>
      <c r="N188" s="47"/>
      <c r="O188" s="18"/>
      <c r="P188" s="18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</row>
    <row r="189" spans="1:78">
      <c r="A189" s="18"/>
      <c r="B189" s="18"/>
      <c r="C189" s="45"/>
      <c r="D189" s="47"/>
      <c r="E189" s="47"/>
      <c r="F189" s="18"/>
      <c r="G189" s="18"/>
      <c r="H189" s="18"/>
      <c r="I189" s="18"/>
      <c r="J189" s="18"/>
      <c r="K189" s="18"/>
      <c r="L189" s="18"/>
      <c r="M189" s="18"/>
      <c r="N189" s="47"/>
      <c r="O189" s="18"/>
      <c r="P189" s="18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</row>
    <row r="190" spans="1:78">
      <c r="A190" s="18"/>
      <c r="B190" s="18"/>
      <c r="C190" s="45"/>
      <c r="D190" s="47"/>
      <c r="E190" s="47"/>
      <c r="F190" s="18"/>
      <c r="G190" s="18"/>
      <c r="H190" s="18"/>
      <c r="I190" s="18"/>
      <c r="J190" s="18"/>
      <c r="K190" s="18"/>
      <c r="L190" s="18"/>
      <c r="M190" s="18"/>
      <c r="N190" s="47"/>
      <c r="O190" s="18"/>
      <c r="P190" s="18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</row>
    <row r="191" spans="1:78">
      <c r="A191" s="18"/>
      <c r="B191" s="18"/>
      <c r="C191" s="45"/>
      <c r="D191" s="46"/>
      <c r="E191" s="46"/>
      <c r="F191" s="45"/>
      <c r="G191" s="45"/>
      <c r="H191" s="45"/>
      <c r="I191" s="45"/>
      <c r="J191" s="45"/>
      <c r="K191" s="45"/>
      <c r="L191" s="45"/>
      <c r="M191" s="45"/>
      <c r="N191" s="18"/>
      <c r="O191" s="18"/>
      <c r="P191" s="18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</row>
    <row r="192" spans="1:78">
      <c r="A192" s="18"/>
      <c r="B192" s="18"/>
      <c r="C192" s="45"/>
      <c r="D192" s="46"/>
      <c r="E192" s="46"/>
      <c r="F192" s="45"/>
      <c r="G192" s="45"/>
      <c r="H192" s="45"/>
      <c r="I192" s="45"/>
      <c r="J192" s="45"/>
      <c r="K192" s="45"/>
      <c r="L192" s="45"/>
      <c r="M192" s="45"/>
      <c r="N192" s="18"/>
      <c r="O192" s="18"/>
      <c r="P192" s="18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</row>
    <row r="193" spans="1:78">
      <c r="A193" s="18"/>
      <c r="B193" s="18"/>
      <c r="C193" s="45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</row>
    <row r="194" spans="1:78">
      <c r="A194" s="18"/>
      <c r="B194" s="18"/>
      <c r="C194" s="45"/>
      <c r="D194" s="46"/>
      <c r="E194" s="46"/>
      <c r="F194" s="18"/>
      <c r="G194" s="18"/>
      <c r="H194" s="18"/>
      <c r="I194" s="18"/>
      <c r="J194" s="18"/>
      <c r="K194" s="18"/>
      <c r="L194" s="18"/>
      <c r="M194" s="18"/>
      <c r="N194" s="47"/>
      <c r="O194" s="18"/>
      <c r="P194" s="18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</row>
    <row r="195" spans="1:78">
      <c r="A195" s="18"/>
      <c r="B195" s="18"/>
      <c r="C195" s="45"/>
      <c r="D195" s="47"/>
      <c r="E195" s="47"/>
      <c r="F195" s="18"/>
      <c r="G195" s="18"/>
      <c r="H195" s="18"/>
      <c r="I195" s="18"/>
      <c r="J195" s="18"/>
      <c r="K195" s="18"/>
      <c r="L195" s="18"/>
      <c r="M195" s="18"/>
      <c r="N195" s="47"/>
      <c r="O195" s="18"/>
      <c r="P195" s="18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</row>
    <row r="196" spans="1:78">
      <c r="A196" s="18"/>
      <c r="B196" s="18"/>
      <c r="C196" s="45"/>
      <c r="D196" s="47"/>
      <c r="E196" s="47"/>
      <c r="F196" s="18"/>
      <c r="G196" s="18"/>
      <c r="H196" s="18"/>
      <c r="I196" s="18"/>
      <c r="J196" s="18"/>
      <c r="K196" s="18"/>
      <c r="L196" s="18"/>
      <c r="M196" s="18"/>
      <c r="N196" s="47"/>
      <c r="O196" s="18"/>
      <c r="P196" s="18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</row>
    <row r="197" spans="1:78">
      <c r="A197" s="18"/>
      <c r="B197" s="18"/>
      <c r="C197" s="45"/>
      <c r="D197" s="46"/>
      <c r="E197" s="46"/>
      <c r="F197" s="45"/>
      <c r="G197" s="45"/>
      <c r="H197" s="45"/>
      <c r="I197" s="45"/>
      <c r="J197" s="45"/>
      <c r="K197" s="45"/>
      <c r="L197" s="45"/>
      <c r="M197" s="45"/>
      <c r="N197" s="18"/>
      <c r="O197" s="18"/>
      <c r="P197" s="18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</row>
    <row r="198" spans="1:78">
      <c r="A198" s="18"/>
      <c r="B198" s="18"/>
      <c r="C198" s="45"/>
      <c r="D198" s="46"/>
      <c r="E198" s="46"/>
      <c r="F198" s="45"/>
      <c r="G198" s="45"/>
      <c r="H198" s="45"/>
      <c r="I198" s="45"/>
      <c r="J198" s="45"/>
      <c r="K198" s="45"/>
      <c r="L198" s="45"/>
      <c r="M198" s="45"/>
      <c r="N198" s="18"/>
      <c r="O198" s="18"/>
      <c r="P198" s="18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</row>
    <row r="199" spans="1:78">
      <c r="A199" s="18"/>
      <c r="B199" s="18"/>
      <c r="C199" s="45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</row>
    <row r="200" spans="1:78">
      <c r="A200" s="18"/>
      <c r="B200" s="18"/>
      <c r="C200" s="45"/>
      <c r="D200" s="46"/>
      <c r="E200" s="46"/>
      <c r="F200" s="18"/>
      <c r="G200" s="18"/>
      <c r="H200" s="18"/>
      <c r="I200" s="18"/>
      <c r="J200" s="18"/>
      <c r="K200" s="18"/>
      <c r="L200" s="18"/>
      <c r="M200" s="18"/>
      <c r="N200" s="47"/>
      <c r="O200" s="18"/>
      <c r="P200" s="18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</row>
    <row r="201" spans="1:78">
      <c r="A201" s="18"/>
      <c r="B201" s="18"/>
      <c r="C201" s="45"/>
      <c r="D201" s="47"/>
      <c r="E201" s="47"/>
      <c r="F201" s="18"/>
      <c r="G201" s="18"/>
      <c r="H201" s="18"/>
      <c r="I201" s="18"/>
      <c r="J201" s="18"/>
      <c r="K201" s="18"/>
      <c r="L201" s="18"/>
      <c r="M201" s="18"/>
      <c r="N201" s="47"/>
      <c r="O201" s="18"/>
      <c r="P201" s="18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</row>
    <row r="202" spans="1:78">
      <c r="A202" s="18"/>
      <c r="B202" s="18"/>
      <c r="C202" s="45"/>
      <c r="D202" s="47"/>
      <c r="E202" s="47"/>
      <c r="F202" s="18"/>
      <c r="G202" s="18"/>
      <c r="H202" s="18"/>
      <c r="I202" s="18"/>
      <c r="J202" s="18"/>
      <c r="K202" s="18"/>
      <c r="L202" s="18"/>
      <c r="M202" s="18"/>
      <c r="N202" s="47"/>
      <c r="O202" s="18"/>
      <c r="P202" s="18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</row>
    <row r="203" spans="1:78">
      <c r="A203" s="18"/>
      <c r="B203" s="18"/>
      <c r="C203" s="45"/>
      <c r="D203" s="46"/>
      <c r="E203" s="46"/>
      <c r="F203" s="45"/>
      <c r="G203" s="45"/>
      <c r="H203" s="45"/>
      <c r="I203" s="45"/>
      <c r="J203" s="45"/>
      <c r="K203" s="45"/>
      <c r="L203" s="45"/>
      <c r="M203" s="45"/>
      <c r="N203" s="18"/>
      <c r="O203" s="18"/>
      <c r="P203" s="18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</row>
    <row r="204" spans="1:78">
      <c r="A204" s="18"/>
      <c r="B204" s="18"/>
      <c r="C204" s="45"/>
      <c r="D204" s="46"/>
      <c r="E204" s="46"/>
      <c r="F204" s="45"/>
      <c r="G204" s="45"/>
      <c r="H204" s="45"/>
      <c r="I204" s="45"/>
      <c r="J204" s="45"/>
      <c r="K204" s="45"/>
      <c r="L204" s="45"/>
      <c r="M204" s="45"/>
      <c r="N204" s="18"/>
      <c r="O204" s="18"/>
      <c r="P204" s="18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</row>
    <row r="205" spans="1:78">
      <c r="A205" s="18"/>
      <c r="B205" s="18"/>
      <c r="C205" s="45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</row>
    <row r="206" spans="1:78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</row>
    <row r="207" spans="1:78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</row>
    <row r="208" spans="1:78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</row>
    <row r="209" spans="1:78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</row>
    <row r="210" spans="1:78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</row>
    <row r="211" spans="1:78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</row>
    <row r="212" spans="1:78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</row>
    <row r="213" spans="1:78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  <c r="BX213" s="2"/>
      <c r="BY213" s="2"/>
      <c r="BZ213" s="2"/>
    </row>
    <row r="214" spans="1:78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</row>
    <row r="215" spans="1:78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</row>
    <row r="216" spans="1:78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</row>
    <row r="217" spans="1:78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  <c r="BX217" s="2"/>
      <c r="BY217" s="2"/>
      <c r="BZ217" s="2"/>
    </row>
    <row r="218" spans="1:78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  <c r="BX218" s="2"/>
      <c r="BY218" s="2"/>
      <c r="BZ218" s="2"/>
    </row>
    <row r="219" spans="1:78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  <c r="BX219" s="2"/>
      <c r="BY219" s="2"/>
      <c r="BZ219" s="2"/>
    </row>
    <row r="220" spans="1:78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  <c r="BX220" s="2"/>
      <c r="BY220" s="2"/>
      <c r="BZ220" s="2"/>
    </row>
    <row r="221" spans="1:78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  <c r="BX221" s="2"/>
      <c r="BY221" s="2"/>
      <c r="BZ221" s="2"/>
    </row>
    <row r="222" spans="1:78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  <c r="BX222" s="2"/>
      <c r="BY222" s="2"/>
      <c r="BZ222" s="2"/>
    </row>
    <row r="223" spans="1:78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  <c r="BX223" s="2"/>
      <c r="BY223" s="2"/>
      <c r="BZ223" s="2"/>
    </row>
    <row r="224" spans="1:78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  <c r="BX224" s="2"/>
      <c r="BY224" s="2"/>
      <c r="BZ224" s="2"/>
    </row>
    <row r="225" spans="1:78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  <c r="BX225" s="2"/>
      <c r="BY225" s="2"/>
      <c r="BZ225" s="2"/>
    </row>
    <row r="226" spans="1:78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</row>
    <row r="227" spans="1:78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</row>
    <row r="228" spans="1:78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</row>
    <row r="229" spans="1:78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  <c r="BX229" s="2"/>
      <c r="BY229" s="2"/>
      <c r="BZ229" s="2"/>
    </row>
    <row r="230" spans="1:78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  <c r="BX230" s="2"/>
      <c r="BY230" s="2"/>
      <c r="BZ230" s="2"/>
    </row>
    <row r="231" spans="1:78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  <c r="BX231" s="2"/>
      <c r="BY231" s="2"/>
      <c r="BZ231" s="2"/>
    </row>
    <row r="232" spans="1:78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  <c r="BX232" s="2"/>
      <c r="BY232" s="2"/>
      <c r="BZ232" s="2"/>
    </row>
    <row r="233" spans="1:78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  <c r="AW233" s="2"/>
      <c r="AX233" s="2"/>
      <c r="AY233" s="2"/>
      <c r="AZ233" s="2"/>
      <c r="BA233" s="2"/>
      <c r="BB233" s="2"/>
      <c r="BC233" s="2"/>
      <c r="BD233" s="2"/>
      <c r="BE233" s="2"/>
      <c r="BF233" s="2"/>
      <c r="BG233" s="2"/>
      <c r="BH233" s="2"/>
      <c r="BI233" s="2"/>
      <c r="BJ233" s="2"/>
      <c r="BK233" s="2"/>
      <c r="BL233" s="2"/>
      <c r="BM233" s="2"/>
      <c r="BN233" s="2"/>
      <c r="BO233" s="2"/>
      <c r="BP233" s="2"/>
      <c r="BQ233" s="2"/>
      <c r="BR233" s="2"/>
      <c r="BS233" s="2"/>
      <c r="BT233" s="2"/>
      <c r="BU233" s="2"/>
      <c r="BV233" s="2"/>
      <c r="BW233" s="2"/>
      <c r="BX233" s="2"/>
      <c r="BY233" s="2"/>
      <c r="BZ233" s="2"/>
    </row>
    <row r="234" spans="1:78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  <c r="AW234" s="2"/>
      <c r="AX234" s="2"/>
      <c r="AY234" s="2"/>
      <c r="AZ234" s="2"/>
      <c r="BA234" s="2"/>
      <c r="BB234" s="2"/>
      <c r="BC234" s="2"/>
      <c r="BD234" s="2"/>
      <c r="BE234" s="2"/>
      <c r="BF234" s="2"/>
      <c r="BG234" s="2"/>
      <c r="BH234" s="2"/>
      <c r="BI234" s="2"/>
      <c r="BJ234" s="2"/>
      <c r="BK234" s="2"/>
      <c r="BL234" s="2"/>
      <c r="BM234" s="2"/>
      <c r="BN234" s="2"/>
      <c r="BO234" s="2"/>
      <c r="BP234" s="2"/>
      <c r="BQ234" s="2"/>
      <c r="BR234" s="2"/>
      <c r="BS234" s="2"/>
      <c r="BT234" s="2"/>
      <c r="BU234" s="2"/>
      <c r="BV234" s="2"/>
      <c r="BW234" s="2"/>
      <c r="BX234" s="2"/>
      <c r="BY234" s="2"/>
      <c r="BZ234" s="2"/>
    </row>
    <row r="235" spans="1:78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  <c r="AW235" s="2"/>
      <c r="AX235" s="2"/>
      <c r="AY235" s="2"/>
      <c r="AZ235" s="2"/>
      <c r="BA235" s="2"/>
      <c r="BB235" s="2"/>
      <c r="BC235" s="2"/>
      <c r="BD235" s="2"/>
      <c r="BE235" s="2"/>
      <c r="BF235" s="2"/>
      <c r="BG235" s="2"/>
      <c r="BH235" s="2"/>
      <c r="BI235" s="2"/>
      <c r="BJ235" s="2"/>
      <c r="BK235" s="2"/>
      <c r="BL235" s="2"/>
      <c r="BM235" s="2"/>
      <c r="BN235" s="2"/>
      <c r="BO235" s="2"/>
      <c r="BP235" s="2"/>
      <c r="BQ235" s="2"/>
      <c r="BR235" s="2"/>
      <c r="BS235" s="2"/>
      <c r="BT235" s="2"/>
      <c r="BU235" s="2"/>
      <c r="BV235" s="2"/>
      <c r="BW235" s="2"/>
      <c r="BX235" s="2"/>
      <c r="BY235" s="2"/>
      <c r="BZ235" s="2"/>
    </row>
    <row r="236" spans="1:78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  <c r="AW236" s="2"/>
      <c r="AX236" s="2"/>
      <c r="AY236" s="2"/>
      <c r="AZ236" s="2"/>
      <c r="BA236" s="2"/>
      <c r="BB236" s="2"/>
      <c r="BC236" s="2"/>
      <c r="BD236" s="2"/>
      <c r="BE236" s="2"/>
      <c r="BF236" s="2"/>
      <c r="BG236" s="2"/>
      <c r="BH236" s="2"/>
      <c r="BI236" s="2"/>
      <c r="BJ236" s="2"/>
      <c r="BK236" s="2"/>
      <c r="BL236" s="2"/>
      <c r="BM236" s="2"/>
      <c r="BN236" s="2"/>
      <c r="BO236" s="2"/>
      <c r="BP236" s="2"/>
      <c r="BQ236" s="2"/>
      <c r="BR236" s="2"/>
      <c r="BS236" s="2"/>
      <c r="BT236" s="2"/>
      <c r="BU236" s="2"/>
      <c r="BV236" s="2"/>
      <c r="BW236" s="2"/>
      <c r="BX236" s="2"/>
      <c r="BY236" s="2"/>
      <c r="BZ236" s="2"/>
    </row>
    <row r="237" spans="1:78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  <c r="AW237" s="2"/>
      <c r="AX237" s="2"/>
      <c r="AY237" s="2"/>
      <c r="AZ237" s="2"/>
      <c r="BA237" s="2"/>
      <c r="BB237" s="2"/>
      <c r="BC237" s="2"/>
      <c r="BD237" s="2"/>
      <c r="BE237" s="2"/>
      <c r="BF237" s="2"/>
      <c r="BG237" s="2"/>
      <c r="BH237" s="2"/>
      <c r="BI237" s="2"/>
      <c r="BJ237" s="2"/>
      <c r="BK237" s="2"/>
      <c r="BL237" s="2"/>
      <c r="BM237" s="2"/>
      <c r="BN237" s="2"/>
      <c r="BO237" s="2"/>
      <c r="BP237" s="2"/>
      <c r="BQ237" s="2"/>
      <c r="BR237" s="2"/>
      <c r="BS237" s="2"/>
      <c r="BT237" s="2"/>
      <c r="BU237" s="2"/>
      <c r="BV237" s="2"/>
      <c r="BW237" s="2"/>
      <c r="BX237" s="2"/>
      <c r="BY237" s="2"/>
      <c r="BZ237" s="2"/>
    </row>
    <row r="238" spans="1:78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  <c r="AW238" s="2"/>
      <c r="AX238" s="2"/>
      <c r="AY238" s="2"/>
      <c r="AZ238" s="2"/>
      <c r="BA238" s="2"/>
      <c r="BB238" s="2"/>
      <c r="BC238" s="2"/>
      <c r="BD238" s="2"/>
      <c r="BE238" s="2"/>
      <c r="BF238" s="2"/>
      <c r="BG238" s="2"/>
      <c r="BH238" s="2"/>
      <c r="BI238" s="2"/>
      <c r="BJ238" s="2"/>
      <c r="BK238" s="2"/>
      <c r="BL238" s="2"/>
      <c r="BM238" s="2"/>
      <c r="BN238" s="2"/>
      <c r="BO238" s="2"/>
      <c r="BP238" s="2"/>
      <c r="BQ238" s="2"/>
      <c r="BR238" s="2"/>
      <c r="BS238" s="2"/>
      <c r="BT238" s="2"/>
      <c r="BU238" s="2"/>
      <c r="BV238" s="2"/>
      <c r="BW238" s="2"/>
      <c r="BX238" s="2"/>
      <c r="BY238" s="2"/>
      <c r="BZ238" s="2"/>
    </row>
    <row r="239" spans="1:78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  <c r="AW239" s="2"/>
      <c r="AX239" s="2"/>
      <c r="AY239" s="2"/>
      <c r="AZ239" s="2"/>
      <c r="BA239" s="2"/>
      <c r="BB239" s="2"/>
      <c r="BC239" s="2"/>
      <c r="BD239" s="2"/>
      <c r="BE239" s="2"/>
      <c r="BF239" s="2"/>
      <c r="BG239" s="2"/>
      <c r="BH239" s="2"/>
      <c r="BI239" s="2"/>
      <c r="BJ239" s="2"/>
      <c r="BK239" s="2"/>
      <c r="BL239" s="2"/>
      <c r="BM239" s="2"/>
      <c r="BN239" s="2"/>
      <c r="BO239" s="2"/>
      <c r="BP239" s="2"/>
      <c r="BQ239" s="2"/>
      <c r="BR239" s="2"/>
      <c r="BS239" s="2"/>
      <c r="BT239" s="2"/>
      <c r="BU239" s="2"/>
      <c r="BV239" s="2"/>
      <c r="BW239" s="2"/>
      <c r="BX239" s="2"/>
      <c r="BY239" s="2"/>
      <c r="BZ239" s="2"/>
    </row>
    <row r="240" spans="1:78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2"/>
      <c r="AY240" s="2"/>
      <c r="AZ240" s="2"/>
      <c r="BA240" s="2"/>
      <c r="BB240" s="2"/>
      <c r="BC240" s="2"/>
      <c r="BD240" s="2"/>
      <c r="BE240" s="2"/>
      <c r="BF240" s="2"/>
      <c r="BG240" s="2"/>
      <c r="BH240" s="2"/>
      <c r="BI240" s="2"/>
      <c r="BJ240" s="2"/>
      <c r="BK240" s="2"/>
      <c r="BL240" s="2"/>
      <c r="BM240" s="2"/>
      <c r="BN240" s="2"/>
      <c r="BO240" s="2"/>
      <c r="BP240" s="2"/>
      <c r="BQ240" s="2"/>
      <c r="BR240" s="2"/>
      <c r="BS240" s="2"/>
      <c r="BT240" s="2"/>
      <c r="BU240" s="2"/>
      <c r="BV240" s="2"/>
      <c r="BW240" s="2"/>
      <c r="BX240" s="2"/>
      <c r="BY240" s="2"/>
      <c r="BZ240" s="2"/>
    </row>
    <row r="241" spans="1:78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  <c r="AW241" s="2"/>
      <c r="AX241" s="2"/>
      <c r="AY241" s="2"/>
      <c r="AZ241" s="2"/>
      <c r="BA241" s="2"/>
      <c r="BB241" s="2"/>
      <c r="BC241" s="2"/>
      <c r="BD241" s="2"/>
      <c r="BE241" s="2"/>
      <c r="BF241" s="2"/>
      <c r="BG241" s="2"/>
      <c r="BH241" s="2"/>
      <c r="BI241" s="2"/>
      <c r="BJ241" s="2"/>
      <c r="BK241" s="2"/>
      <c r="BL241" s="2"/>
      <c r="BM241" s="2"/>
      <c r="BN241" s="2"/>
      <c r="BO241" s="2"/>
      <c r="BP241" s="2"/>
      <c r="BQ241" s="2"/>
      <c r="BR241" s="2"/>
      <c r="BS241" s="2"/>
      <c r="BT241" s="2"/>
      <c r="BU241" s="2"/>
      <c r="BV241" s="2"/>
      <c r="BW241" s="2"/>
      <c r="BX241" s="2"/>
      <c r="BY241" s="2"/>
      <c r="BZ241" s="2"/>
    </row>
    <row r="242" spans="1:78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  <c r="AW242" s="2"/>
      <c r="AX242" s="2"/>
      <c r="AY242" s="2"/>
      <c r="AZ242" s="2"/>
      <c r="BA242" s="2"/>
      <c r="BB242" s="2"/>
      <c r="BC242" s="2"/>
      <c r="BD242" s="2"/>
      <c r="BE242" s="2"/>
      <c r="BF242" s="2"/>
      <c r="BG242" s="2"/>
      <c r="BH242" s="2"/>
      <c r="BI242" s="2"/>
      <c r="BJ242" s="2"/>
      <c r="BK242" s="2"/>
      <c r="BL242" s="2"/>
      <c r="BM242" s="2"/>
      <c r="BN242" s="2"/>
      <c r="BO242" s="2"/>
      <c r="BP242" s="2"/>
      <c r="BQ242" s="2"/>
      <c r="BR242" s="2"/>
      <c r="BS242" s="2"/>
      <c r="BT242" s="2"/>
      <c r="BU242" s="2"/>
      <c r="BV242" s="2"/>
      <c r="BW242" s="2"/>
      <c r="BX242" s="2"/>
      <c r="BY242" s="2"/>
      <c r="BZ242" s="2"/>
    </row>
    <row r="243" spans="1:78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  <c r="AW243" s="2"/>
      <c r="AX243" s="2"/>
      <c r="AY243" s="2"/>
      <c r="AZ243" s="2"/>
      <c r="BA243" s="2"/>
      <c r="BB243" s="2"/>
      <c r="BC243" s="2"/>
      <c r="BD243" s="2"/>
      <c r="BE243" s="2"/>
      <c r="BF243" s="2"/>
      <c r="BG243" s="2"/>
      <c r="BH243" s="2"/>
      <c r="BI243" s="2"/>
      <c r="BJ243" s="2"/>
      <c r="BK243" s="2"/>
      <c r="BL243" s="2"/>
      <c r="BM243" s="2"/>
      <c r="BN243" s="2"/>
      <c r="BO243" s="2"/>
      <c r="BP243" s="2"/>
      <c r="BQ243" s="2"/>
      <c r="BR243" s="2"/>
      <c r="BS243" s="2"/>
      <c r="BT243" s="2"/>
      <c r="BU243" s="2"/>
      <c r="BV243" s="2"/>
      <c r="BW243" s="2"/>
      <c r="BX243" s="2"/>
      <c r="BY243" s="2"/>
      <c r="BZ243" s="2"/>
    </row>
    <row r="244" spans="1:78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  <c r="AW244" s="2"/>
      <c r="AX244" s="2"/>
      <c r="AY244" s="2"/>
      <c r="AZ244" s="2"/>
      <c r="BA244" s="2"/>
      <c r="BB244" s="2"/>
      <c r="BC244" s="2"/>
      <c r="BD244" s="2"/>
      <c r="BE244" s="2"/>
      <c r="BF244" s="2"/>
      <c r="BG244" s="2"/>
      <c r="BH244" s="2"/>
      <c r="BI244" s="2"/>
      <c r="BJ244" s="2"/>
      <c r="BK244" s="2"/>
      <c r="BL244" s="2"/>
      <c r="BM244" s="2"/>
      <c r="BN244" s="2"/>
      <c r="BO244" s="2"/>
      <c r="BP244" s="2"/>
      <c r="BQ244" s="2"/>
      <c r="BR244" s="2"/>
      <c r="BS244" s="2"/>
      <c r="BT244" s="2"/>
      <c r="BU244" s="2"/>
      <c r="BV244" s="2"/>
      <c r="BW244" s="2"/>
      <c r="BX244" s="2"/>
      <c r="BY244" s="2"/>
      <c r="BZ244" s="2"/>
    </row>
    <row r="245" spans="1:78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</row>
    <row r="246" spans="1:78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</row>
    <row r="247" spans="1:78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</row>
    <row r="248" spans="1:78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  <c r="AW248" s="2"/>
      <c r="AX248" s="2"/>
      <c r="AY248" s="2"/>
      <c r="AZ248" s="2"/>
      <c r="BA248" s="2"/>
      <c r="BB248" s="2"/>
      <c r="BC248" s="2"/>
      <c r="BD248" s="2"/>
      <c r="BE248" s="2"/>
      <c r="BF248" s="2"/>
      <c r="BG248" s="2"/>
      <c r="BH248" s="2"/>
      <c r="BI248" s="2"/>
      <c r="BJ248" s="2"/>
      <c r="BK248" s="2"/>
      <c r="BL248" s="2"/>
      <c r="BM248" s="2"/>
      <c r="BN248" s="2"/>
      <c r="BO248" s="2"/>
      <c r="BP248" s="2"/>
      <c r="BQ248" s="2"/>
      <c r="BR248" s="2"/>
      <c r="BS248" s="2"/>
      <c r="BT248" s="2"/>
      <c r="BU248" s="2"/>
      <c r="BV248" s="2"/>
      <c r="BW248" s="2"/>
      <c r="BX248" s="2"/>
      <c r="BY248" s="2"/>
      <c r="BZ248" s="2"/>
    </row>
    <row r="249" spans="1:78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  <c r="AW249" s="2"/>
      <c r="AX249" s="2"/>
      <c r="AY249" s="2"/>
      <c r="AZ249" s="2"/>
      <c r="BA249" s="2"/>
      <c r="BB249" s="2"/>
      <c r="BC249" s="2"/>
      <c r="BD249" s="2"/>
      <c r="BE249" s="2"/>
      <c r="BF249" s="2"/>
      <c r="BG249" s="2"/>
      <c r="BH249" s="2"/>
      <c r="BI249" s="2"/>
      <c r="BJ249" s="2"/>
      <c r="BK249" s="2"/>
      <c r="BL249" s="2"/>
      <c r="BM249" s="2"/>
      <c r="BN249" s="2"/>
      <c r="BO249" s="2"/>
      <c r="BP249" s="2"/>
      <c r="BQ249" s="2"/>
      <c r="BR249" s="2"/>
      <c r="BS249" s="2"/>
      <c r="BT249" s="2"/>
      <c r="BU249" s="2"/>
      <c r="BV249" s="2"/>
      <c r="BW249" s="2"/>
      <c r="BX249" s="2"/>
      <c r="BY249" s="2"/>
      <c r="BZ249" s="2"/>
    </row>
    <row r="250" spans="1:78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  <c r="AW250" s="2"/>
      <c r="AX250" s="2"/>
      <c r="AY250" s="2"/>
      <c r="AZ250" s="2"/>
      <c r="BA250" s="2"/>
      <c r="BB250" s="2"/>
      <c r="BC250" s="2"/>
      <c r="BD250" s="2"/>
      <c r="BE250" s="2"/>
      <c r="BF250" s="2"/>
      <c r="BG250" s="2"/>
      <c r="BH250" s="2"/>
      <c r="BI250" s="2"/>
      <c r="BJ250" s="2"/>
      <c r="BK250" s="2"/>
      <c r="BL250" s="2"/>
      <c r="BM250" s="2"/>
      <c r="BN250" s="2"/>
      <c r="BO250" s="2"/>
      <c r="BP250" s="2"/>
      <c r="BQ250" s="2"/>
      <c r="BR250" s="2"/>
      <c r="BS250" s="2"/>
      <c r="BT250" s="2"/>
      <c r="BU250" s="2"/>
      <c r="BV250" s="2"/>
      <c r="BW250" s="2"/>
      <c r="BX250" s="2"/>
      <c r="BY250" s="2"/>
      <c r="BZ250" s="2"/>
    </row>
    <row r="251" spans="1:78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  <c r="AW251" s="2"/>
      <c r="AX251" s="2"/>
      <c r="AY251" s="2"/>
      <c r="AZ251" s="2"/>
      <c r="BA251" s="2"/>
      <c r="BB251" s="2"/>
      <c r="BC251" s="2"/>
      <c r="BD251" s="2"/>
      <c r="BE251" s="2"/>
      <c r="BF251" s="2"/>
      <c r="BG251" s="2"/>
      <c r="BH251" s="2"/>
      <c r="BI251" s="2"/>
      <c r="BJ251" s="2"/>
      <c r="BK251" s="2"/>
      <c r="BL251" s="2"/>
      <c r="BM251" s="2"/>
      <c r="BN251" s="2"/>
      <c r="BO251" s="2"/>
      <c r="BP251" s="2"/>
      <c r="BQ251" s="2"/>
      <c r="BR251" s="2"/>
      <c r="BS251" s="2"/>
      <c r="BT251" s="2"/>
      <c r="BU251" s="2"/>
      <c r="BV251" s="2"/>
      <c r="BW251" s="2"/>
      <c r="BX251" s="2"/>
      <c r="BY251" s="2"/>
      <c r="BZ251" s="2"/>
    </row>
    <row r="252" spans="1:78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  <c r="AW252" s="2"/>
      <c r="AX252" s="2"/>
      <c r="AY252" s="2"/>
      <c r="AZ252" s="2"/>
      <c r="BA252" s="2"/>
      <c r="BB252" s="2"/>
      <c r="BC252" s="2"/>
      <c r="BD252" s="2"/>
      <c r="BE252" s="2"/>
      <c r="BF252" s="2"/>
      <c r="BG252" s="2"/>
      <c r="BH252" s="2"/>
      <c r="BI252" s="2"/>
      <c r="BJ252" s="2"/>
      <c r="BK252" s="2"/>
      <c r="BL252" s="2"/>
      <c r="BM252" s="2"/>
      <c r="BN252" s="2"/>
      <c r="BO252" s="2"/>
      <c r="BP252" s="2"/>
      <c r="BQ252" s="2"/>
      <c r="BR252" s="2"/>
      <c r="BS252" s="2"/>
      <c r="BT252" s="2"/>
      <c r="BU252" s="2"/>
      <c r="BV252" s="2"/>
      <c r="BW252" s="2"/>
      <c r="BX252" s="2"/>
      <c r="BY252" s="2"/>
      <c r="BZ252" s="2"/>
    </row>
    <row r="253" spans="1:78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  <c r="AW253" s="2"/>
      <c r="AX253" s="2"/>
      <c r="AY253" s="2"/>
      <c r="AZ253" s="2"/>
      <c r="BA253" s="2"/>
      <c r="BB253" s="2"/>
      <c r="BC253" s="2"/>
      <c r="BD253" s="2"/>
      <c r="BE253" s="2"/>
      <c r="BF253" s="2"/>
      <c r="BG253" s="2"/>
      <c r="BH253" s="2"/>
      <c r="BI253" s="2"/>
      <c r="BJ253" s="2"/>
      <c r="BK253" s="2"/>
      <c r="BL253" s="2"/>
      <c r="BM253" s="2"/>
      <c r="BN253" s="2"/>
      <c r="BO253" s="2"/>
      <c r="BP253" s="2"/>
      <c r="BQ253" s="2"/>
      <c r="BR253" s="2"/>
      <c r="BS253" s="2"/>
      <c r="BT253" s="2"/>
      <c r="BU253" s="2"/>
      <c r="BV253" s="2"/>
      <c r="BW253" s="2"/>
      <c r="BX253" s="2"/>
      <c r="BY253" s="2"/>
      <c r="BZ253" s="2"/>
    </row>
    <row r="254" spans="1:78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  <c r="AW254" s="2"/>
      <c r="AX254" s="2"/>
      <c r="AY254" s="2"/>
      <c r="AZ254" s="2"/>
      <c r="BA254" s="2"/>
      <c r="BB254" s="2"/>
      <c r="BC254" s="2"/>
      <c r="BD254" s="2"/>
      <c r="BE254" s="2"/>
      <c r="BF254" s="2"/>
      <c r="BG254" s="2"/>
      <c r="BH254" s="2"/>
      <c r="BI254" s="2"/>
      <c r="BJ254" s="2"/>
      <c r="BK254" s="2"/>
      <c r="BL254" s="2"/>
      <c r="BM254" s="2"/>
      <c r="BN254" s="2"/>
      <c r="BO254" s="2"/>
      <c r="BP254" s="2"/>
      <c r="BQ254" s="2"/>
      <c r="BR254" s="2"/>
      <c r="BS254" s="2"/>
      <c r="BT254" s="2"/>
      <c r="BU254" s="2"/>
      <c r="BV254" s="2"/>
      <c r="BW254" s="2"/>
      <c r="BX254" s="2"/>
      <c r="BY254" s="2"/>
      <c r="BZ254" s="2"/>
    </row>
    <row r="255" spans="1:78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  <c r="AW255" s="2"/>
      <c r="AX255" s="2"/>
      <c r="AY255" s="2"/>
      <c r="AZ255" s="2"/>
      <c r="BA255" s="2"/>
      <c r="BB255" s="2"/>
      <c r="BC255" s="2"/>
      <c r="BD255" s="2"/>
      <c r="BE255" s="2"/>
      <c r="BF255" s="2"/>
      <c r="BG255" s="2"/>
      <c r="BH255" s="2"/>
      <c r="BI255" s="2"/>
      <c r="BJ255" s="2"/>
      <c r="BK255" s="2"/>
      <c r="BL255" s="2"/>
      <c r="BM255" s="2"/>
      <c r="BN255" s="2"/>
      <c r="BO255" s="2"/>
      <c r="BP255" s="2"/>
      <c r="BQ255" s="2"/>
      <c r="BR255" s="2"/>
      <c r="BS255" s="2"/>
      <c r="BT255" s="2"/>
      <c r="BU255" s="2"/>
      <c r="BV255" s="2"/>
      <c r="BW255" s="2"/>
      <c r="BX255" s="2"/>
      <c r="BY255" s="2"/>
      <c r="BZ255" s="2"/>
    </row>
    <row r="256" spans="1:78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  <c r="AW256" s="2"/>
      <c r="AX256" s="2"/>
      <c r="AY256" s="2"/>
      <c r="AZ256" s="2"/>
      <c r="BA256" s="2"/>
      <c r="BB256" s="2"/>
      <c r="BC256" s="2"/>
      <c r="BD256" s="2"/>
      <c r="BE256" s="2"/>
      <c r="BF256" s="2"/>
      <c r="BG256" s="2"/>
      <c r="BH256" s="2"/>
      <c r="BI256" s="2"/>
      <c r="BJ256" s="2"/>
      <c r="BK256" s="2"/>
      <c r="BL256" s="2"/>
      <c r="BM256" s="2"/>
      <c r="BN256" s="2"/>
      <c r="BO256" s="2"/>
      <c r="BP256" s="2"/>
      <c r="BQ256" s="2"/>
      <c r="BR256" s="2"/>
      <c r="BS256" s="2"/>
      <c r="BT256" s="2"/>
      <c r="BU256" s="2"/>
      <c r="BV256" s="2"/>
      <c r="BW256" s="2"/>
      <c r="BX256" s="2"/>
      <c r="BY256" s="2"/>
      <c r="BZ256" s="2"/>
    </row>
    <row r="257" spans="1:78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  <c r="AW257" s="2"/>
      <c r="AX257" s="2"/>
      <c r="AY257" s="2"/>
      <c r="AZ257" s="2"/>
      <c r="BA257" s="2"/>
      <c r="BB257" s="2"/>
      <c r="BC257" s="2"/>
      <c r="BD257" s="2"/>
      <c r="BE257" s="2"/>
      <c r="BF257" s="2"/>
      <c r="BG257" s="2"/>
      <c r="BH257" s="2"/>
      <c r="BI257" s="2"/>
      <c r="BJ257" s="2"/>
      <c r="BK257" s="2"/>
      <c r="BL257" s="2"/>
      <c r="BM257" s="2"/>
      <c r="BN257" s="2"/>
      <c r="BO257" s="2"/>
      <c r="BP257" s="2"/>
      <c r="BQ257" s="2"/>
      <c r="BR257" s="2"/>
      <c r="BS257" s="2"/>
      <c r="BT257" s="2"/>
      <c r="BU257" s="2"/>
      <c r="BV257" s="2"/>
      <c r="BW257" s="2"/>
      <c r="BX257" s="2"/>
      <c r="BY257" s="2"/>
      <c r="BZ257" s="2"/>
    </row>
    <row r="258" spans="1:78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  <c r="AW258" s="2"/>
      <c r="AX258" s="2"/>
      <c r="AY258" s="2"/>
      <c r="AZ258" s="2"/>
      <c r="BA258" s="2"/>
      <c r="BB258" s="2"/>
      <c r="BC258" s="2"/>
      <c r="BD258" s="2"/>
      <c r="BE258" s="2"/>
      <c r="BF258" s="2"/>
      <c r="BG258" s="2"/>
      <c r="BH258" s="2"/>
      <c r="BI258" s="2"/>
      <c r="BJ258" s="2"/>
      <c r="BK258" s="2"/>
      <c r="BL258" s="2"/>
      <c r="BM258" s="2"/>
      <c r="BN258" s="2"/>
      <c r="BO258" s="2"/>
      <c r="BP258" s="2"/>
      <c r="BQ258" s="2"/>
      <c r="BR258" s="2"/>
      <c r="BS258" s="2"/>
      <c r="BT258" s="2"/>
      <c r="BU258" s="2"/>
      <c r="BV258" s="2"/>
      <c r="BW258" s="2"/>
      <c r="BX258" s="2"/>
      <c r="BY258" s="2"/>
      <c r="BZ258" s="2"/>
    </row>
    <row r="259" spans="1:78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  <c r="AW259" s="2"/>
      <c r="AX259" s="2"/>
      <c r="AY259" s="2"/>
      <c r="AZ259" s="2"/>
      <c r="BA259" s="2"/>
      <c r="BB259" s="2"/>
      <c r="BC259" s="2"/>
      <c r="BD259" s="2"/>
      <c r="BE259" s="2"/>
      <c r="BF259" s="2"/>
      <c r="BG259" s="2"/>
      <c r="BH259" s="2"/>
      <c r="BI259" s="2"/>
      <c r="BJ259" s="2"/>
      <c r="BK259" s="2"/>
      <c r="BL259" s="2"/>
      <c r="BM259" s="2"/>
      <c r="BN259" s="2"/>
      <c r="BO259" s="2"/>
      <c r="BP259" s="2"/>
      <c r="BQ259" s="2"/>
      <c r="BR259" s="2"/>
      <c r="BS259" s="2"/>
      <c r="BT259" s="2"/>
      <c r="BU259" s="2"/>
      <c r="BV259" s="2"/>
      <c r="BW259" s="2"/>
      <c r="BX259" s="2"/>
      <c r="BY259" s="2"/>
      <c r="BZ259" s="2"/>
    </row>
    <row r="260" spans="1:78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  <c r="AW260" s="2"/>
      <c r="AX260" s="2"/>
      <c r="AY260" s="2"/>
      <c r="AZ260" s="2"/>
      <c r="BA260" s="2"/>
      <c r="BB260" s="2"/>
      <c r="BC260" s="2"/>
      <c r="BD260" s="2"/>
      <c r="BE260" s="2"/>
      <c r="BF260" s="2"/>
      <c r="BG260" s="2"/>
      <c r="BH260" s="2"/>
      <c r="BI260" s="2"/>
      <c r="BJ260" s="2"/>
      <c r="BK260" s="2"/>
      <c r="BL260" s="2"/>
      <c r="BM260" s="2"/>
      <c r="BN260" s="2"/>
      <c r="BO260" s="2"/>
      <c r="BP260" s="2"/>
      <c r="BQ260" s="2"/>
      <c r="BR260" s="2"/>
      <c r="BS260" s="2"/>
      <c r="BT260" s="2"/>
      <c r="BU260" s="2"/>
      <c r="BV260" s="2"/>
      <c r="BW260" s="2"/>
      <c r="BX260" s="2"/>
      <c r="BY260" s="2"/>
      <c r="BZ260" s="2"/>
    </row>
    <row r="261" spans="1:78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  <c r="AW261" s="2"/>
      <c r="AX261" s="2"/>
      <c r="AY261" s="2"/>
      <c r="AZ261" s="2"/>
      <c r="BA261" s="2"/>
      <c r="BB261" s="2"/>
      <c r="BC261" s="2"/>
      <c r="BD261" s="2"/>
      <c r="BE261" s="2"/>
      <c r="BF261" s="2"/>
      <c r="BG261" s="2"/>
      <c r="BH261" s="2"/>
      <c r="BI261" s="2"/>
      <c r="BJ261" s="2"/>
      <c r="BK261" s="2"/>
      <c r="BL261" s="2"/>
      <c r="BM261" s="2"/>
      <c r="BN261" s="2"/>
      <c r="BO261" s="2"/>
      <c r="BP261" s="2"/>
      <c r="BQ261" s="2"/>
      <c r="BR261" s="2"/>
      <c r="BS261" s="2"/>
      <c r="BT261" s="2"/>
      <c r="BU261" s="2"/>
      <c r="BV261" s="2"/>
      <c r="BW261" s="2"/>
      <c r="BX261" s="2"/>
      <c r="BY261" s="2"/>
      <c r="BZ261" s="2"/>
    </row>
    <row r="262" spans="1:78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  <c r="AW262" s="2"/>
      <c r="AX262" s="2"/>
      <c r="AY262" s="2"/>
      <c r="AZ262" s="2"/>
      <c r="BA262" s="2"/>
      <c r="BB262" s="2"/>
      <c r="BC262" s="2"/>
      <c r="BD262" s="2"/>
      <c r="BE262" s="2"/>
      <c r="BF262" s="2"/>
      <c r="BG262" s="2"/>
      <c r="BH262" s="2"/>
      <c r="BI262" s="2"/>
      <c r="BJ262" s="2"/>
      <c r="BK262" s="2"/>
      <c r="BL262" s="2"/>
      <c r="BM262" s="2"/>
      <c r="BN262" s="2"/>
      <c r="BO262" s="2"/>
      <c r="BP262" s="2"/>
      <c r="BQ262" s="2"/>
      <c r="BR262" s="2"/>
      <c r="BS262" s="2"/>
      <c r="BT262" s="2"/>
      <c r="BU262" s="2"/>
      <c r="BV262" s="2"/>
      <c r="BW262" s="2"/>
      <c r="BX262" s="2"/>
      <c r="BY262" s="2"/>
      <c r="BZ262" s="2"/>
    </row>
    <row r="263" spans="1:78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  <c r="AW263" s="2"/>
      <c r="AX263" s="2"/>
      <c r="AY263" s="2"/>
      <c r="AZ263" s="2"/>
      <c r="BA263" s="2"/>
      <c r="BB263" s="2"/>
      <c r="BC263" s="2"/>
      <c r="BD263" s="2"/>
      <c r="BE263" s="2"/>
      <c r="BF263" s="2"/>
      <c r="BG263" s="2"/>
      <c r="BH263" s="2"/>
      <c r="BI263" s="2"/>
      <c r="BJ263" s="2"/>
      <c r="BK263" s="2"/>
      <c r="BL263" s="2"/>
      <c r="BM263" s="2"/>
      <c r="BN263" s="2"/>
      <c r="BO263" s="2"/>
      <c r="BP263" s="2"/>
      <c r="BQ263" s="2"/>
      <c r="BR263" s="2"/>
      <c r="BS263" s="2"/>
      <c r="BT263" s="2"/>
      <c r="BU263" s="2"/>
      <c r="BV263" s="2"/>
      <c r="BW263" s="2"/>
      <c r="BX263" s="2"/>
      <c r="BY263" s="2"/>
      <c r="BZ263" s="2"/>
    </row>
    <row r="264" spans="1:78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  <c r="AW264" s="2"/>
      <c r="AX264" s="2"/>
      <c r="AY264" s="2"/>
      <c r="AZ264" s="2"/>
      <c r="BA264" s="2"/>
      <c r="BB264" s="2"/>
      <c r="BC264" s="2"/>
      <c r="BD264" s="2"/>
      <c r="BE264" s="2"/>
      <c r="BF264" s="2"/>
      <c r="BG264" s="2"/>
      <c r="BH264" s="2"/>
      <c r="BI264" s="2"/>
      <c r="BJ264" s="2"/>
      <c r="BK264" s="2"/>
      <c r="BL264" s="2"/>
      <c r="BM264" s="2"/>
      <c r="BN264" s="2"/>
      <c r="BO264" s="2"/>
      <c r="BP264" s="2"/>
      <c r="BQ264" s="2"/>
      <c r="BR264" s="2"/>
      <c r="BS264" s="2"/>
      <c r="BT264" s="2"/>
      <c r="BU264" s="2"/>
      <c r="BV264" s="2"/>
      <c r="BW264" s="2"/>
      <c r="BX264" s="2"/>
      <c r="BY264" s="2"/>
      <c r="BZ264" s="2"/>
    </row>
    <row r="265" spans="1:78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  <c r="AW265" s="2"/>
      <c r="AX265" s="2"/>
      <c r="AY265" s="2"/>
      <c r="AZ265" s="2"/>
      <c r="BA265" s="2"/>
      <c r="BB265" s="2"/>
      <c r="BC265" s="2"/>
      <c r="BD265" s="2"/>
      <c r="BE265" s="2"/>
      <c r="BF265" s="2"/>
      <c r="BG265" s="2"/>
      <c r="BH265" s="2"/>
      <c r="BI265" s="2"/>
      <c r="BJ265" s="2"/>
      <c r="BK265" s="2"/>
      <c r="BL265" s="2"/>
      <c r="BM265" s="2"/>
      <c r="BN265" s="2"/>
      <c r="BO265" s="2"/>
      <c r="BP265" s="2"/>
      <c r="BQ265" s="2"/>
      <c r="BR265" s="2"/>
      <c r="BS265" s="2"/>
      <c r="BT265" s="2"/>
      <c r="BU265" s="2"/>
      <c r="BV265" s="2"/>
      <c r="BW265" s="2"/>
      <c r="BX265" s="2"/>
      <c r="BY265" s="2"/>
      <c r="BZ265" s="2"/>
    </row>
    <row r="266" spans="1:78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  <c r="AW266" s="2"/>
      <c r="AX266" s="2"/>
      <c r="AY266" s="2"/>
      <c r="AZ266" s="2"/>
      <c r="BA266" s="2"/>
      <c r="BB266" s="2"/>
      <c r="BC266" s="2"/>
      <c r="BD266" s="2"/>
      <c r="BE266" s="2"/>
      <c r="BF266" s="2"/>
      <c r="BG266" s="2"/>
      <c r="BH266" s="2"/>
      <c r="BI266" s="2"/>
      <c r="BJ266" s="2"/>
      <c r="BK266" s="2"/>
      <c r="BL266" s="2"/>
      <c r="BM266" s="2"/>
      <c r="BN266" s="2"/>
      <c r="BO266" s="2"/>
      <c r="BP266" s="2"/>
      <c r="BQ266" s="2"/>
      <c r="BR266" s="2"/>
      <c r="BS266" s="2"/>
      <c r="BT266" s="2"/>
      <c r="BU266" s="2"/>
      <c r="BV266" s="2"/>
      <c r="BW266" s="2"/>
      <c r="BX266" s="2"/>
      <c r="BY266" s="2"/>
      <c r="BZ266" s="2"/>
    </row>
    <row r="267" spans="1:78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  <c r="AW267" s="2"/>
      <c r="AX267" s="2"/>
      <c r="AY267" s="2"/>
      <c r="AZ267" s="2"/>
      <c r="BA267" s="2"/>
      <c r="BB267" s="2"/>
      <c r="BC267" s="2"/>
      <c r="BD267" s="2"/>
      <c r="BE267" s="2"/>
      <c r="BF267" s="2"/>
      <c r="BG267" s="2"/>
      <c r="BH267" s="2"/>
      <c r="BI267" s="2"/>
      <c r="BJ267" s="2"/>
      <c r="BK267" s="2"/>
      <c r="BL267" s="2"/>
      <c r="BM267" s="2"/>
      <c r="BN267" s="2"/>
      <c r="BO267" s="2"/>
      <c r="BP267" s="2"/>
      <c r="BQ267" s="2"/>
      <c r="BR267" s="2"/>
      <c r="BS267" s="2"/>
      <c r="BT267" s="2"/>
      <c r="BU267" s="2"/>
      <c r="BV267" s="2"/>
      <c r="BW267" s="2"/>
      <c r="BX267" s="2"/>
      <c r="BY267" s="2"/>
      <c r="BZ267" s="2"/>
    </row>
    <row r="268" spans="1:78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  <c r="AW268" s="2"/>
      <c r="AX268" s="2"/>
      <c r="AY268" s="2"/>
      <c r="AZ268" s="2"/>
      <c r="BA268" s="2"/>
      <c r="BB268" s="2"/>
      <c r="BC268" s="2"/>
      <c r="BD268" s="2"/>
      <c r="BE268" s="2"/>
      <c r="BF268" s="2"/>
      <c r="BG268" s="2"/>
      <c r="BH268" s="2"/>
      <c r="BI268" s="2"/>
      <c r="BJ268" s="2"/>
      <c r="BK268" s="2"/>
      <c r="BL268" s="2"/>
      <c r="BM268" s="2"/>
      <c r="BN268" s="2"/>
      <c r="BO268" s="2"/>
      <c r="BP268" s="2"/>
      <c r="BQ268" s="2"/>
      <c r="BR268" s="2"/>
      <c r="BS268" s="2"/>
      <c r="BT268" s="2"/>
      <c r="BU268" s="2"/>
      <c r="BV268" s="2"/>
      <c r="BW268" s="2"/>
      <c r="BX268" s="2"/>
      <c r="BY268" s="2"/>
      <c r="BZ268" s="2"/>
    </row>
    <row r="269" spans="1:78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  <c r="AW269" s="2"/>
      <c r="AX269" s="2"/>
      <c r="AY269" s="2"/>
      <c r="AZ269" s="2"/>
      <c r="BA269" s="2"/>
      <c r="BB269" s="2"/>
      <c r="BC269" s="2"/>
      <c r="BD269" s="2"/>
      <c r="BE269" s="2"/>
      <c r="BF269" s="2"/>
      <c r="BG269" s="2"/>
      <c r="BH269" s="2"/>
      <c r="BI269" s="2"/>
      <c r="BJ269" s="2"/>
      <c r="BK269" s="2"/>
      <c r="BL269" s="2"/>
      <c r="BM269" s="2"/>
      <c r="BN269" s="2"/>
      <c r="BO269" s="2"/>
      <c r="BP269" s="2"/>
      <c r="BQ269" s="2"/>
      <c r="BR269" s="2"/>
      <c r="BS269" s="2"/>
      <c r="BT269" s="2"/>
      <c r="BU269" s="2"/>
      <c r="BV269" s="2"/>
      <c r="BW269" s="2"/>
      <c r="BX269" s="2"/>
      <c r="BY269" s="2"/>
      <c r="BZ269" s="2"/>
    </row>
    <row r="270" spans="1:78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  <c r="BJ270" s="2"/>
      <c r="BK270" s="2"/>
      <c r="BL270" s="2"/>
      <c r="BM270" s="2"/>
      <c r="BN270" s="2"/>
      <c r="BO270" s="2"/>
      <c r="BP270" s="2"/>
      <c r="BQ270" s="2"/>
      <c r="BR270" s="2"/>
      <c r="BS270" s="2"/>
      <c r="BT270" s="2"/>
      <c r="BU270" s="2"/>
      <c r="BV270" s="2"/>
      <c r="BW270" s="2"/>
      <c r="BX270" s="2"/>
      <c r="BY270" s="2"/>
      <c r="BZ270" s="2"/>
    </row>
    <row r="271" spans="1:78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  <c r="AW271" s="2"/>
      <c r="AX271" s="2"/>
      <c r="AY271" s="2"/>
      <c r="AZ271" s="2"/>
      <c r="BA271" s="2"/>
      <c r="BB271" s="2"/>
      <c r="BC271" s="2"/>
      <c r="BD271" s="2"/>
      <c r="BE271" s="2"/>
      <c r="BF271" s="2"/>
      <c r="BG271" s="2"/>
      <c r="BH271" s="2"/>
      <c r="BI271" s="2"/>
      <c r="BJ271" s="2"/>
      <c r="BK271" s="2"/>
      <c r="BL271" s="2"/>
      <c r="BM271" s="2"/>
      <c r="BN271" s="2"/>
      <c r="BO271" s="2"/>
      <c r="BP271" s="2"/>
      <c r="BQ271" s="2"/>
      <c r="BR271" s="2"/>
      <c r="BS271" s="2"/>
      <c r="BT271" s="2"/>
      <c r="BU271" s="2"/>
      <c r="BV271" s="2"/>
      <c r="BW271" s="2"/>
      <c r="BX271" s="2"/>
      <c r="BY271" s="2"/>
      <c r="BZ271" s="2"/>
    </row>
    <row r="272" spans="1:78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  <c r="AW272" s="2"/>
      <c r="AX272" s="2"/>
      <c r="AY272" s="2"/>
      <c r="AZ272" s="2"/>
      <c r="BA272" s="2"/>
      <c r="BB272" s="2"/>
      <c r="BC272" s="2"/>
      <c r="BD272" s="2"/>
      <c r="BE272" s="2"/>
      <c r="BF272" s="2"/>
      <c r="BG272" s="2"/>
      <c r="BH272" s="2"/>
      <c r="BI272" s="2"/>
      <c r="BJ272" s="2"/>
      <c r="BK272" s="2"/>
      <c r="BL272" s="2"/>
      <c r="BM272" s="2"/>
      <c r="BN272" s="2"/>
      <c r="BO272" s="2"/>
      <c r="BP272" s="2"/>
      <c r="BQ272" s="2"/>
      <c r="BR272" s="2"/>
      <c r="BS272" s="2"/>
      <c r="BT272" s="2"/>
      <c r="BU272" s="2"/>
      <c r="BV272" s="2"/>
      <c r="BW272" s="2"/>
      <c r="BX272" s="2"/>
      <c r="BY272" s="2"/>
      <c r="BZ272" s="2"/>
    </row>
    <row r="273" spans="1:78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  <c r="AW273" s="2"/>
      <c r="AX273" s="2"/>
      <c r="AY273" s="2"/>
      <c r="AZ273" s="2"/>
      <c r="BA273" s="2"/>
      <c r="BB273" s="2"/>
      <c r="BC273" s="2"/>
      <c r="BD273" s="2"/>
      <c r="BE273" s="2"/>
      <c r="BF273" s="2"/>
      <c r="BG273" s="2"/>
      <c r="BH273" s="2"/>
      <c r="BI273" s="2"/>
      <c r="BJ273" s="2"/>
      <c r="BK273" s="2"/>
      <c r="BL273" s="2"/>
      <c r="BM273" s="2"/>
      <c r="BN273" s="2"/>
      <c r="BO273" s="2"/>
      <c r="BP273" s="2"/>
      <c r="BQ273" s="2"/>
      <c r="BR273" s="2"/>
      <c r="BS273" s="2"/>
      <c r="BT273" s="2"/>
      <c r="BU273" s="2"/>
      <c r="BV273" s="2"/>
      <c r="BW273" s="2"/>
      <c r="BX273" s="2"/>
      <c r="BY273" s="2"/>
      <c r="BZ273" s="2"/>
    </row>
    <row r="274" spans="1:78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  <c r="AW274" s="2"/>
      <c r="AX274" s="2"/>
      <c r="AY274" s="2"/>
      <c r="AZ274" s="2"/>
      <c r="BA274" s="2"/>
      <c r="BB274" s="2"/>
      <c r="BC274" s="2"/>
      <c r="BD274" s="2"/>
      <c r="BE274" s="2"/>
      <c r="BF274" s="2"/>
      <c r="BG274" s="2"/>
      <c r="BH274" s="2"/>
      <c r="BI274" s="2"/>
      <c r="BJ274" s="2"/>
      <c r="BK274" s="2"/>
      <c r="BL274" s="2"/>
      <c r="BM274" s="2"/>
      <c r="BN274" s="2"/>
      <c r="BO274" s="2"/>
      <c r="BP274" s="2"/>
      <c r="BQ274" s="2"/>
      <c r="BR274" s="2"/>
      <c r="BS274" s="2"/>
      <c r="BT274" s="2"/>
      <c r="BU274" s="2"/>
      <c r="BV274" s="2"/>
      <c r="BW274" s="2"/>
      <c r="BX274" s="2"/>
      <c r="BY274" s="2"/>
      <c r="BZ274" s="2"/>
    </row>
    <row r="275" spans="1:78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  <c r="AW275" s="2"/>
      <c r="AX275" s="2"/>
      <c r="AY275" s="2"/>
      <c r="AZ275" s="2"/>
      <c r="BA275" s="2"/>
      <c r="BB275" s="2"/>
      <c r="BC275" s="2"/>
      <c r="BD275" s="2"/>
      <c r="BE275" s="2"/>
      <c r="BF275" s="2"/>
      <c r="BG275" s="2"/>
      <c r="BH275" s="2"/>
      <c r="BI275" s="2"/>
      <c r="BJ275" s="2"/>
      <c r="BK275" s="2"/>
      <c r="BL275" s="2"/>
      <c r="BM275" s="2"/>
      <c r="BN275" s="2"/>
      <c r="BO275" s="2"/>
      <c r="BP275" s="2"/>
      <c r="BQ275" s="2"/>
      <c r="BR275" s="2"/>
      <c r="BS275" s="2"/>
      <c r="BT275" s="2"/>
      <c r="BU275" s="2"/>
      <c r="BV275" s="2"/>
      <c r="BW275" s="2"/>
      <c r="BX275" s="2"/>
      <c r="BY275" s="2"/>
      <c r="BZ275" s="2"/>
    </row>
    <row r="276" spans="1:78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  <c r="AW276" s="2"/>
      <c r="AX276" s="2"/>
      <c r="AY276" s="2"/>
      <c r="AZ276" s="2"/>
      <c r="BA276" s="2"/>
      <c r="BB276" s="2"/>
      <c r="BC276" s="2"/>
      <c r="BD276" s="2"/>
      <c r="BE276" s="2"/>
      <c r="BF276" s="2"/>
      <c r="BG276" s="2"/>
      <c r="BH276" s="2"/>
      <c r="BI276" s="2"/>
      <c r="BJ276" s="2"/>
      <c r="BK276" s="2"/>
      <c r="BL276" s="2"/>
      <c r="BM276" s="2"/>
      <c r="BN276" s="2"/>
      <c r="BO276" s="2"/>
      <c r="BP276" s="2"/>
      <c r="BQ276" s="2"/>
      <c r="BR276" s="2"/>
      <c r="BS276" s="2"/>
      <c r="BT276" s="2"/>
      <c r="BU276" s="2"/>
      <c r="BV276" s="2"/>
      <c r="BW276" s="2"/>
      <c r="BX276" s="2"/>
      <c r="BY276" s="2"/>
      <c r="BZ276" s="2"/>
    </row>
    <row r="277" spans="1:78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  <c r="AW277" s="2"/>
      <c r="AX277" s="2"/>
      <c r="AY277" s="2"/>
      <c r="AZ277" s="2"/>
      <c r="BA277" s="2"/>
      <c r="BB277" s="2"/>
      <c r="BC277" s="2"/>
      <c r="BD277" s="2"/>
      <c r="BE277" s="2"/>
      <c r="BF277" s="2"/>
      <c r="BG277" s="2"/>
      <c r="BH277" s="2"/>
      <c r="BI277" s="2"/>
      <c r="BJ277" s="2"/>
      <c r="BK277" s="2"/>
      <c r="BL277" s="2"/>
      <c r="BM277" s="2"/>
      <c r="BN277" s="2"/>
      <c r="BO277" s="2"/>
      <c r="BP277" s="2"/>
      <c r="BQ277" s="2"/>
      <c r="BR277" s="2"/>
      <c r="BS277" s="2"/>
      <c r="BT277" s="2"/>
      <c r="BU277" s="2"/>
      <c r="BV277" s="2"/>
      <c r="BW277" s="2"/>
      <c r="BX277" s="2"/>
      <c r="BY277" s="2"/>
      <c r="BZ277" s="2"/>
    </row>
    <row r="278" spans="1:78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  <c r="AW278" s="2"/>
      <c r="AX278" s="2"/>
      <c r="AY278" s="2"/>
      <c r="AZ278" s="2"/>
      <c r="BA278" s="2"/>
      <c r="BB278" s="2"/>
      <c r="BC278" s="2"/>
      <c r="BD278" s="2"/>
      <c r="BE278" s="2"/>
      <c r="BF278" s="2"/>
      <c r="BG278" s="2"/>
      <c r="BH278" s="2"/>
      <c r="BI278" s="2"/>
      <c r="BJ278" s="2"/>
      <c r="BK278" s="2"/>
      <c r="BL278" s="2"/>
      <c r="BM278" s="2"/>
      <c r="BN278" s="2"/>
      <c r="BO278" s="2"/>
      <c r="BP278" s="2"/>
      <c r="BQ278" s="2"/>
      <c r="BR278" s="2"/>
      <c r="BS278" s="2"/>
      <c r="BT278" s="2"/>
      <c r="BU278" s="2"/>
      <c r="BV278" s="2"/>
      <c r="BW278" s="2"/>
      <c r="BX278" s="2"/>
      <c r="BY278" s="2"/>
      <c r="BZ278" s="2"/>
    </row>
    <row r="279" spans="1:78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  <c r="BJ279" s="2"/>
      <c r="BK279" s="2"/>
      <c r="BL279" s="2"/>
      <c r="BM279" s="2"/>
      <c r="BN279" s="2"/>
      <c r="BO279" s="2"/>
      <c r="BP279" s="2"/>
      <c r="BQ279" s="2"/>
      <c r="BR279" s="2"/>
      <c r="BS279" s="2"/>
      <c r="BT279" s="2"/>
      <c r="BU279" s="2"/>
      <c r="BV279" s="2"/>
      <c r="BW279" s="2"/>
      <c r="BX279" s="2"/>
      <c r="BY279" s="2"/>
      <c r="BZ279" s="2"/>
    </row>
    <row r="280" spans="1:78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  <c r="AW280" s="2"/>
      <c r="AX280" s="2"/>
      <c r="AY280" s="2"/>
      <c r="AZ280" s="2"/>
      <c r="BA280" s="2"/>
      <c r="BB280" s="2"/>
      <c r="BC280" s="2"/>
      <c r="BD280" s="2"/>
      <c r="BE280" s="2"/>
      <c r="BF280" s="2"/>
      <c r="BG280" s="2"/>
      <c r="BH280" s="2"/>
      <c r="BI280" s="2"/>
      <c r="BJ280" s="2"/>
      <c r="BK280" s="2"/>
      <c r="BL280" s="2"/>
      <c r="BM280" s="2"/>
      <c r="BN280" s="2"/>
      <c r="BO280" s="2"/>
      <c r="BP280" s="2"/>
      <c r="BQ280" s="2"/>
      <c r="BR280" s="2"/>
      <c r="BS280" s="2"/>
      <c r="BT280" s="2"/>
      <c r="BU280" s="2"/>
      <c r="BV280" s="2"/>
      <c r="BW280" s="2"/>
      <c r="BX280" s="2"/>
      <c r="BY280" s="2"/>
      <c r="BZ280" s="2"/>
    </row>
    <row r="281" spans="1:78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  <c r="AW281" s="2"/>
      <c r="AX281" s="2"/>
      <c r="AY281" s="2"/>
      <c r="AZ281" s="2"/>
      <c r="BA281" s="2"/>
      <c r="BB281" s="2"/>
      <c r="BC281" s="2"/>
      <c r="BD281" s="2"/>
      <c r="BE281" s="2"/>
      <c r="BF281" s="2"/>
      <c r="BG281" s="2"/>
      <c r="BH281" s="2"/>
      <c r="BI281" s="2"/>
      <c r="BJ281" s="2"/>
      <c r="BK281" s="2"/>
      <c r="BL281" s="2"/>
      <c r="BM281" s="2"/>
      <c r="BN281" s="2"/>
      <c r="BO281" s="2"/>
      <c r="BP281" s="2"/>
      <c r="BQ281" s="2"/>
      <c r="BR281" s="2"/>
      <c r="BS281" s="2"/>
      <c r="BT281" s="2"/>
      <c r="BU281" s="2"/>
      <c r="BV281" s="2"/>
      <c r="BW281" s="2"/>
      <c r="BX281" s="2"/>
      <c r="BY281" s="2"/>
      <c r="BZ281" s="2"/>
    </row>
    <row r="282" spans="1:78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  <c r="AW282" s="2"/>
      <c r="AX282" s="2"/>
      <c r="AY282" s="2"/>
      <c r="AZ282" s="2"/>
      <c r="BA282" s="2"/>
      <c r="BB282" s="2"/>
      <c r="BC282" s="2"/>
      <c r="BD282" s="2"/>
      <c r="BE282" s="2"/>
      <c r="BF282" s="2"/>
      <c r="BG282" s="2"/>
      <c r="BH282" s="2"/>
      <c r="BI282" s="2"/>
      <c r="BJ282" s="2"/>
      <c r="BK282" s="2"/>
      <c r="BL282" s="2"/>
      <c r="BM282" s="2"/>
      <c r="BN282" s="2"/>
      <c r="BO282" s="2"/>
      <c r="BP282" s="2"/>
      <c r="BQ282" s="2"/>
      <c r="BR282" s="2"/>
      <c r="BS282" s="2"/>
      <c r="BT282" s="2"/>
      <c r="BU282" s="2"/>
      <c r="BV282" s="2"/>
      <c r="BW282" s="2"/>
      <c r="BX282" s="2"/>
      <c r="BY282" s="2"/>
      <c r="BZ282" s="2"/>
    </row>
    <row r="283" spans="1:78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  <c r="AW283" s="2"/>
      <c r="AX283" s="2"/>
      <c r="AY283" s="2"/>
      <c r="AZ283" s="2"/>
      <c r="BA283" s="2"/>
      <c r="BB283" s="2"/>
      <c r="BC283" s="2"/>
      <c r="BD283" s="2"/>
      <c r="BE283" s="2"/>
      <c r="BF283" s="2"/>
      <c r="BG283" s="2"/>
      <c r="BH283" s="2"/>
      <c r="BI283" s="2"/>
      <c r="BJ283" s="2"/>
      <c r="BK283" s="2"/>
      <c r="BL283" s="2"/>
      <c r="BM283" s="2"/>
      <c r="BN283" s="2"/>
      <c r="BO283" s="2"/>
      <c r="BP283" s="2"/>
      <c r="BQ283" s="2"/>
      <c r="BR283" s="2"/>
      <c r="BS283" s="2"/>
      <c r="BT283" s="2"/>
      <c r="BU283" s="2"/>
      <c r="BV283" s="2"/>
      <c r="BW283" s="2"/>
      <c r="BX283" s="2"/>
      <c r="BY283" s="2"/>
      <c r="BZ283" s="2"/>
    </row>
    <row r="284" spans="1:78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  <c r="AW284" s="2"/>
      <c r="AX284" s="2"/>
      <c r="AY284" s="2"/>
      <c r="AZ284" s="2"/>
      <c r="BA284" s="2"/>
      <c r="BB284" s="2"/>
      <c r="BC284" s="2"/>
      <c r="BD284" s="2"/>
      <c r="BE284" s="2"/>
      <c r="BF284" s="2"/>
      <c r="BG284" s="2"/>
      <c r="BH284" s="2"/>
      <c r="BI284" s="2"/>
      <c r="BJ284" s="2"/>
      <c r="BK284" s="2"/>
      <c r="BL284" s="2"/>
      <c r="BM284" s="2"/>
      <c r="BN284" s="2"/>
      <c r="BO284" s="2"/>
      <c r="BP284" s="2"/>
      <c r="BQ284" s="2"/>
      <c r="BR284" s="2"/>
      <c r="BS284" s="2"/>
      <c r="BT284" s="2"/>
      <c r="BU284" s="2"/>
      <c r="BV284" s="2"/>
      <c r="BW284" s="2"/>
      <c r="BX284" s="2"/>
      <c r="BY284" s="2"/>
      <c r="BZ284" s="2"/>
    </row>
    <row r="285" spans="1:78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  <c r="AW285" s="2"/>
      <c r="AX285" s="2"/>
      <c r="AY285" s="2"/>
      <c r="AZ285" s="2"/>
      <c r="BA285" s="2"/>
      <c r="BB285" s="2"/>
      <c r="BC285" s="2"/>
      <c r="BD285" s="2"/>
      <c r="BE285" s="2"/>
      <c r="BF285" s="2"/>
      <c r="BG285" s="2"/>
      <c r="BH285" s="2"/>
      <c r="BI285" s="2"/>
      <c r="BJ285" s="2"/>
      <c r="BK285" s="2"/>
      <c r="BL285" s="2"/>
      <c r="BM285" s="2"/>
      <c r="BN285" s="2"/>
      <c r="BO285" s="2"/>
      <c r="BP285" s="2"/>
      <c r="BQ285" s="2"/>
      <c r="BR285" s="2"/>
      <c r="BS285" s="2"/>
      <c r="BT285" s="2"/>
      <c r="BU285" s="2"/>
      <c r="BV285" s="2"/>
      <c r="BW285" s="2"/>
      <c r="BX285" s="2"/>
      <c r="BY285" s="2"/>
      <c r="BZ285" s="2"/>
    </row>
    <row r="286" spans="1:78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</row>
    <row r="287" spans="1:78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</row>
    <row r="288" spans="1:78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</row>
    <row r="289" spans="1:78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</row>
    <row r="290" spans="1:78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</row>
    <row r="291" spans="1:78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</row>
    <row r="292" spans="1:78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</row>
    <row r="293" spans="1:78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</row>
    <row r="294" spans="1:78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</row>
    <row r="295" spans="1:78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</row>
    <row r="296" spans="1:78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</row>
    <row r="297" spans="1:78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</row>
    <row r="298" spans="1:78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</row>
    <row r="299" spans="1:78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</row>
    <row r="300" spans="1:78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</row>
    <row r="301" spans="1:78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</row>
    <row r="302" spans="1:78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</row>
    <row r="303" spans="1:78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</row>
    <row r="304" spans="1:78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</row>
    <row r="305" spans="1:78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</row>
    <row r="306" spans="1:78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</row>
    <row r="307" spans="1:78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</row>
    <row r="308" spans="1:78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</row>
    <row r="309" spans="1:78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</row>
    <row r="310" spans="1:78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</row>
    <row r="311" spans="1:78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</row>
    <row r="312" spans="1:78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</row>
    <row r="313" spans="1:78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</row>
    <row r="314" spans="1:78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</row>
    <row r="315" spans="1:78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</row>
    <row r="316" spans="1:78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</row>
    <row r="317" spans="1:78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</row>
    <row r="318" spans="1:78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</row>
    <row r="319" spans="1:78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</row>
    <row r="320" spans="1:78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</row>
    <row r="321" spans="1:78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</row>
    <row r="322" spans="1:78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</row>
    <row r="323" spans="1:78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</row>
    <row r="324" spans="1:78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</row>
    <row r="325" spans="1:78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</row>
    <row r="326" spans="1:78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</row>
    <row r="327" spans="1:78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</row>
    <row r="328" spans="1:78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</row>
    <row r="329" spans="1:78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</row>
    <row r="330" spans="1:78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</row>
    <row r="331" spans="1:78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</row>
    <row r="332" spans="1:78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</row>
    <row r="333" spans="1:78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</row>
    <row r="334" spans="1:78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</row>
    <row r="335" spans="1:78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</row>
    <row r="336" spans="1:78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</row>
    <row r="337" spans="1:78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</row>
    <row r="338" spans="1:78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</row>
    <row r="339" spans="1:78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</row>
    <row r="340" spans="1:78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</row>
    <row r="341" spans="1:78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</row>
    <row r="342" spans="1:78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</row>
    <row r="343" spans="1:78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</row>
    <row r="344" spans="1:78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</row>
    <row r="345" spans="1:78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</row>
    <row r="346" spans="1:78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</row>
    <row r="347" spans="1:78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</row>
    <row r="348" spans="1:78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</row>
    <row r="349" spans="1:78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</row>
    <row r="350" spans="1:78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</row>
    <row r="351" spans="1:78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</row>
    <row r="352" spans="1:78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</row>
    <row r="353" spans="1:78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</row>
    <row r="354" spans="1:78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</row>
    <row r="355" spans="1:78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</row>
    <row r="356" spans="1:78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</row>
    <row r="357" spans="1:78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</row>
    <row r="358" spans="1:78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</row>
    <row r="359" spans="1:78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</row>
    <row r="360" spans="1:78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</row>
    <row r="361" spans="1:78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</row>
    <row r="362" spans="1:78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</row>
    <row r="363" spans="1:78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</row>
    <row r="364" spans="1:78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</row>
    <row r="365" spans="1:78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</row>
    <row r="366" spans="1:78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</row>
    <row r="367" spans="1:78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</row>
    <row r="368" spans="1:78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</row>
    <row r="369" spans="1:78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</row>
    <row r="370" spans="1:78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</row>
    <row r="371" spans="1:78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</row>
    <row r="372" spans="1:78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</row>
    <row r="373" spans="1:78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</row>
    <row r="374" spans="1:78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</row>
    <row r="375" spans="1:78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</row>
    <row r="376" spans="1:78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</row>
    <row r="377" spans="1:78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</row>
    <row r="378" spans="1:78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</row>
    <row r="379" spans="1:78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</row>
    <row r="380" spans="1:78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</row>
    <row r="381" spans="1:78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</row>
    <row r="382" spans="1:78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</row>
    <row r="383" spans="1:78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</row>
    <row r="384" spans="1:78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</row>
    <row r="385" spans="1:78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</row>
    <row r="386" spans="1:78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  <c r="AW386" s="2"/>
      <c r="AX386" s="2"/>
      <c r="AY386" s="2"/>
      <c r="AZ386" s="2"/>
      <c r="BA386" s="2"/>
      <c r="BB386" s="2"/>
      <c r="BC386" s="2"/>
      <c r="BD386" s="2"/>
      <c r="BE386" s="2"/>
      <c r="BF386" s="2"/>
      <c r="BG386" s="2"/>
      <c r="BH386" s="2"/>
      <c r="BI386" s="2"/>
      <c r="BJ386" s="2"/>
      <c r="BK386" s="2"/>
      <c r="BL386" s="2"/>
      <c r="BM386" s="2"/>
      <c r="BN386" s="2"/>
      <c r="BO386" s="2"/>
      <c r="BP386" s="2"/>
      <c r="BQ386" s="2"/>
      <c r="BR386" s="2"/>
      <c r="BS386" s="2"/>
      <c r="BT386" s="2"/>
      <c r="BU386" s="2"/>
      <c r="BV386" s="2"/>
      <c r="BW386" s="2"/>
      <c r="BX386" s="2"/>
      <c r="BY386" s="2"/>
      <c r="BZ386" s="2"/>
    </row>
    <row r="387" spans="1:78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  <c r="AW387" s="2"/>
      <c r="AX387" s="2"/>
      <c r="AY387" s="2"/>
      <c r="AZ387" s="2"/>
      <c r="BA387" s="2"/>
      <c r="BB387" s="2"/>
      <c r="BC387" s="2"/>
      <c r="BD387" s="2"/>
      <c r="BE387" s="2"/>
      <c r="BF387" s="2"/>
      <c r="BG387" s="2"/>
      <c r="BH387" s="2"/>
      <c r="BI387" s="2"/>
      <c r="BJ387" s="2"/>
      <c r="BK387" s="2"/>
      <c r="BL387" s="2"/>
      <c r="BM387" s="2"/>
      <c r="BN387" s="2"/>
      <c r="BO387" s="2"/>
      <c r="BP387" s="2"/>
      <c r="BQ387" s="2"/>
      <c r="BR387" s="2"/>
      <c r="BS387" s="2"/>
      <c r="BT387" s="2"/>
      <c r="BU387" s="2"/>
      <c r="BV387" s="2"/>
      <c r="BW387" s="2"/>
      <c r="BX387" s="2"/>
      <c r="BY387" s="2"/>
      <c r="BZ387" s="2"/>
    </row>
    <row r="388" spans="1:78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  <c r="AW388" s="2"/>
      <c r="AX388" s="2"/>
      <c r="AY388" s="2"/>
      <c r="AZ388" s="2"/>
      <c r="BA388" s="2"/>
      <c r="BB388" s="2"/>
      <c r="BC388" s="2"/>
      <c r="BD388" s="2"/>
      <c r="BE388" s="2"/>
      <c r="BF388" s="2"/>
      <c r="BG388" s="2"/>
      <c r="BH388" s="2"/>
      <c r="BI388" s="2"/>
      <c r="BJ388" s="2"/>
      <c r="BK388" s="2"/>
      <c r="BL388" s="2"/>
      <c r="BM388" s="2"/>
      <c r="BN388" s="2"/>
      <c r="BO388" s="2"/>
      <c r="BP388" s="2"/>
      <c r="BQ388" s="2"/>
      <c r="BR388" s="2"/>
      <c r="BS388" s="2"/>
      <c r="BT388" s="2"/>
      <c r="BU388" s="2"/>
      <c r="BV388" s="2"/>
      <c r="BW388" s="2"/>
      <c r="BX388" s="2"/>
      <c r="BY388" s="2"/>
      <c r="BZ388" s="2"/>
    </row>
    <row r="389" spans="1:78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  <c r="AW389" s="2"/>
      <c r="AX389" s="2"/>
      <c r="AY389" s="2"/>
      <c r="AZ389" s="2"/>
      <c r="BA389" s="2"/>
      <c r="BB389" s="2"/>
      <c r="BC389" s="2"/>
      <c r="BD389" s="2"/>
      <c r="BE389" s="2"/>
      <c r="BF389" s="2"/>
      <c r="BG389" s="2"/>
      <c r="BH389" s="2"/>
      <c r="BI389" s="2"/>
      <c r="BJ389" s="2"/>
      <c r="BK389" s="2"/>
      <c r="BL389" s="2"/>
      <c r="BM389" s="2"/>
      <c r="BN389" s="2"/>
      <c r="BO389" s="2"/>
      <c r="BP389" s="2"/>
      <c r="BQ389" s="2"/>
      <c r="BR389" s="2"/>
      <c r="BS389" s="2"/>
      <c r="BT389" s="2"/>
      <c r="BU389" s="2"/>
      <c r="BV389" s="2"/>
      <c r="BW389" s="2"/>
      <c r="BX389" s="2"/>
      <c r="BY389" s="2"/>
      <c r="BZ389" s="2"/>
    </row>
    <row r="390" spans="1:78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  <c r="AW390" s="2"/>
      <c r="AX390" s="2"/>
      <c r="AY390" s="2"/>
      <c r="AZ390" s="2"/>
      <c r="BA390" s="2"/>
      <c r="BB390" s="2"/>
      <c r="BC390" s="2"/>
      <c r="BD390" s="2"/>
      <c r="BE390" s="2"/>
      <c r="BF390" s="2"/>
      <c r="BG390" s="2"/>
      <c r="BH390" s="2"/>
      <c r="BI390" s="2"/>
      <c r="BJ390" s="2"/>
      <c r="BK390" s="2"/>
      <c r="BL390" s="2"/>
      <c r="BM390" s="2"/>
      <c r="BN390" s="2"/>
      <c r="BO390" s="2"/>
      <c r="BP390" s="2"/>
      <c r="BQ390" s="2"/>
      <c r="BR390" s="2"/>
      <c r="BS390" s="2"/>
      <c r="BT390" s="2"/>
      <c r="BU390" s="2"/>
      <c r="BV390" s="2"/>
      <c r="BW390" s="2"/>
      <c r="BX390" s="2"/>
      <c r="BY390" s="2"/>
      <c r="BZ390" s="2"/>
    </row>
    <row r="391" spans="1:78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  <c r="AW391" s="2"/>
      <c r="AX391" s="2"/>
      <c r="AY391" s="2"/>
      <c r="AZ391" s="2"/>
      <c r="BA391" s="2"/>
      <c r="BB391" s="2"/>
      <c r="BC391" s="2"/>
      <c r="BD391" s="2"/>
      <c r="BE391" s="2"/>
      <c r="BF391" s="2"/>
      <c r="BG391" s="2"/>
      <c r="BH391" s="2"/>
      <c r="BI391" s="2"/>
      <c r="BJ391" s="2"/>
      <c r="BK391" s="2"/>
      <c r="BL391" s="2"/>
      <c r="BM391" s="2"/>
      <c r="BN391" s="2"/>
      <c r="BO391" s="2"/>
      <c r="BP391" s="2"/>
      <c r="BQ391" s="2"/>
      <c r="BR391" s="2"/>
      <c r="BS391" s="2"/>
      <c r="BT391" s="2"/>
      <c r="BU391" s="2"/>
      <c r="BV391" s="2"/>
      <c r="BW391" s="2"/>
      <c r="BX391" s="2"/>
      <c r="BY391" s="2"/>
      <c r="BZ391" s="2"/>
    </row>
    <row r="392" spans="1:78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  <c r="AW392" s="2"/>
      <c r="AX392" s="2"/>
      <c r="AY392" s="2"/>
      <c r="AZ392" s="2"/>
      <c r="BA392" s="2"/>
      <c r="BB392" s="2"/>
      <c r="BC392" s="2"/>
      <c r="BD392" s="2"/>
      <c r="BE392" s="2"/>
      <c r="BF392" s="2"/>
      <c r="BG392" s="2"/>
      <c r="BH392" s="2"/>
      <c r="BI392" s="2"/>
      <c r="BJ392" s="2"/>
      <c r="BK392" s="2"/>
      <c r="BL392" s="2"/>
      <c r="BM392" s="2"/>
      <c r="BN392" s="2"/>
      <c r="BO392" s="2"/>
      <c r="BP392" s="2"/>
      <c r="BQ392" s="2"/>
      <c r="BR392" s="2"/>
      <c r="BS392" s="2"/>
      <c r="BT392" s="2"/>
      <c r="BU392" s="2"/>
      <c r="BV392" s="2"/>
      <c r="BW392" s="2"/>
      <c r="BX392" s="2"/>
      <c r="BY392" s="2"/>
      <c r="BZ392" s="2"/>
    </row>
    <row r="393" spans="1:78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  <c r="AW393" s="2"/>
      <c r="AX393" s="2"/>
      <c r="AY393" s="2"/>
      <c r="AZ393" s="2"/>
      <c r="BA393" s="2"/>
      <c r="BB393" s="2"/>
      <c r="BC393" s="2"/>
      <c r="BD393" s="2"/>
      <c r="BE393" s="2"/>
      <c r="BF393" s="2"/>
      <c r="BG393" s="2"/>
      <c r="BH393" s="2"/>
      <c r="BI393" s="2"/>
      <c r="BJ393" s="2"/>
      <c r="BK393" s="2"/>
      <c r="BL393" s="2"/>
      <c r="BM393" s="2"/>
      <c r="BN393" s="2"/>
      <c r="BO393" s="2"/>
      <c r="BP393" s="2"/>
      <c r="BQ393" s="2"/>
      <c r="BR393" s="2"/>
      <c r="BS393" s="2"/>
      <c r="BT393" s="2"/>
      <c r="BU393" s="2"/>
      <c r="BV393" s="2"/>
      <c r="BW393" s="2"/>
      <c r="BX393" s="2"/>
      <c r="BY393" s="2"/>
      <c r="BZ393" s="2"/>
    </row>
    <row r="394" spans="1:78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  <c r="AW394" s="2"/>
      <c r="AX394" s="2"/>
      <c r="AY394" s="2"/>
      <c r="AZ394" s="2"/>
      <c r="BA394" s="2"/>
      <c r="BB394" s="2"/>
      <c r="BC394" s="2"/>
      <c r="BD394" s="2"/>
      <c r="BE394" s="2"/>
      <c r="BF394" s="2"/>
      <c r="BG394" s="2"/>
      <c r="BH394" s="2"/>
      <c r="BI394" s="2"/>
      <c r="BJ394" s="2"/>
      <c r="BK394" s="2"/>
      <c r="BL394" s="2"/>
      <c r="BM394" s="2"/>
      <c r="BN394" s="2"/>
      <c r="BO394" s="2"/>
      <c r="BP394" s="2"/>
      <c r="BQ394" s="2"/>
      <c r="BR394" s="2"/>
      <c r="BS394" s="2"/>
      <c r="BT394" s="2"/>
      <c r="BU394" s="2"/>
      <c r="BV394" s="2"/>
      <c r="BW394" s="2"/>
      <c r="BX394" s="2"/>
      <c r="BY394" s="2"/>
      <c r="BZ394" s="2"/>
    </row>
    <row r="395" spans="1:78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  <c r="AW395" s="2"/>
      <c r="AX395" s="2"/>
      <c r="AY395" s="2"/>
      <c r="AZ395" s="2"/>
      <c r="BA395" s="2"/>
      <c r="BB395" s="2"/>
      <c r="BC395" s="2"/>
      <c r="BD395" s="2"/>
      <c r="BE395" s="2"/>
      <c r="BF395" s="2"/>
      <c r="BG395" s="2"/>
      <c r="BH395" s="2"/>
      <c r="BI395" s="2"/>
      <c r="BJ395" s="2"/>
      <c r="BK395" s="2"/>
      <c r="BL395" s="2"/>
      <c r="BM395" s="2"/>
      <c r="BN395" s="2"/>
      <c r="BO395" s="2"/>
      <c r="BP395" s="2"/>
      <c r="BQ395" s="2"/>
      <c r="BR395" s="2"/>
      <c r="BS395" s="2"/>
      <c r="BT395" s="2"/>
      <c r="BU395" s="2"/>
      <c r="BV395" s="2"/>
      <c r="BW395" s="2"/>
      <c r="BX395" s="2"/>
      <c r="BY395" s="2"/>
      <c r="BZ395" s="2"/>
    </row>
    <row r="396" spans="1:78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  <c r="AW396" s="2"/>
      <c r="AX396" s="2"/>
      <c r="AY396" s="2"/>
      <c r="AZ396" s="2"/>
      <c r="BA396" s="2"/>
      <c r="BB396" s="2"/>
      <c r="BC396" s="2"/>
      <c r="BD396" s="2"/>
      <c r="BE396" s="2"/>
      <c r="BF396" s="2"/>
      <c r="BG396" s="2"/>
      <c r="BH396" s="2"/>
      <c r="BI396" s="2"/>
      <c r="BJ396" s="2"/>
      <c r="BK396" s="2"/>
      <c r="BL396" s="2"/>
      <c r="BM396" s="2"/>
      <c r="BN396" s="2"/>
      <c r="BO396" s="2"/>
      <c r="BP396" s="2"/>
      <c r="BQ396" s="2"/>
      <c r="BR396" s="2"/>
      <c r="BS396" s="2"/>
      <c r="BT396" s="2"/>
      <c r="BU396" s="2"/>
      <c r="BV396" s="2"/>
      <c r="BW396" s="2"/>
      <c r="BX396" s="2"/>
      <c r="BY396" s="2"/>
      <c r="BZ396" s="2"/>
    </row>
    <row r="397" spans="1:78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  <c r="AW397" s="2"/>
      <c r="AX397" s="2"/>
      <c r="AY397" s="2"/>
      <c r="AZ397" s="2"/>
      <c r="BA397" s="2"/>
      <c r="BB397" s="2"/>
      <c r="BC397" s="2"/>
      <c r="BD397" s="2"/>
      <c r="BE397" s="2"/>
      <c r="BF397" s="2"/>
      <c r="BG397" s="2"/>
      <c r="BH397" s="2"/>
      <c r="BI397" s="2"/>
      <c r="BJ397" s="2"/>
      <c r="BK397" s="2"/>
      <c r="BL397" s="2"/>
      <c r="BM397" s="2"/>
      <c r="BN397" s="2"/>
      <c r="BO397" s="2"/>
      <c r="BP397" s="2"/>
      <c r="BQ397" s="2"/>
      <c r="BR397" s="2"/>
      <c r="BS397" s="2"/>
      <c r="BT397" s="2"/>
      <c r="BU397" s="2"/>
      <c r="BV397" s="2"/>
      <c r="BW397" s="2"/>
      <c r="BX397" s="2"/>
      <c r="BY397" s="2"/>
      <c r="BZ397" s="2"/>
    </row>
    <row r="398" spans="1:78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  <c r="AW398" s="2"/>
      <c r="AX398" s="2"/>
      <c r="AY398" s="2"/>
      <c r="AZ398" s="2"/>
      <c r="BA398" s="2"/>
      <c r="BB398" s="2"/>
      <c r="BC398" s="2"/>
      <c r="BD398" s="2"/>
      <c r="BE398" s="2"/>
      <c r="BF398" s="2"/>
      <c r="BG398" s="2"/>
      <c r="BH398" s="2"/>
      <c r="BI398" s="2"/>
      <c r="BJ398" s="2"/>
      <c r="BK398" s="2"/>
      <c r="BL398" s="2"/>
      <c r="BM398" s="2"/>
      <c r="BN398" s="2"/>
      <c r="BO398" s="2"/>
      <c r="BP398" s="2"/>
      <c r="BQ398" s="2"/>
      <c r="BR398" s="2"/>
      <c r="BS398" s="2"/>
      <c r="BT398" s="2"/>
      <c r="BU398" s="2"/>
      <c r="BV398" s="2"/>
      <c r="BW398" s="2"/>
      <c r="BX398" s="2"/>
      <c r="BY398" s="2"/>
      <c r="BZ398" s="2"/>
    </row>
    <row r="399" spans="1:78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  <c r="AW399" s="2"/>
      <c r="AX399" s="2"/>
      <c r="AY399" s="2"/>
      <c r="AZ399" s="2"/>
      <c r="BA399" s="2"/>
      <c r="BB399" s="2"/>
      <c r="BC399" s="2"/>
      <c r="BD399" s="2"/>
      <c r="BE399" s="2"/>
      <c r="BF399" s="2"/>
      <c r="BG399" s="2"/>
      <c r="BH399" s="2"/>
      <c r="BI399" s="2"/>
      <c r="BJ399" s="2"/>
      <c r="BK399" s="2"/>
      <c r="BL399" s="2"/>
      <c r="BM399" s="2"/>
      <c r="BN399" s="2"/>
      <c r="BO399" s="2"/>
      <c r="BP399" s="2"/>
      <c r="BQ399" s="2"/>
      <c r="BR399" s="2"/>
      <c r="BS399" s="2"/>
      <c r="BT399" s="2"/>
      <c r="BU399" s="2"/>
      <c r="BV399" s="2"/>
      <c r="BW399" s="2"/>
      <c r="BX399" s="2"/>
      <c r="BY399" s="2"/>
      <c r="BZ399" s="2"/>
    </row>
    <row r="400" spans="1:78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  <c r="AW400" s="2"/>
      <c r="AX400" s="2"/>
      <c r="AY400" s="2"/>
      <c r="AZ400" s="2"/>
      <c r="BA400" s="2"/>
      <c r="BB400" s="2"/>
      <c r="BC400" s="2"/>
      <c r="BD400" s="2"/>
      <c r="BE400" s="2"/>
      <c r="BF400" s="2"/>
      <c r="BG400" s="2"/>
      <c r="BH400" s="2"/>
      <c r="BI400" s="2"/>
      <c r="BJ400" s="2"/>
      <c r="BK400" s="2"/>
      <c r="BL400" s="2"/>
      <c r="BM400" s="2"/>
      <c r="BN400" s="2"/>
      <c r="BO400" s="2"/>
      <c r="BP400" s="2"/>
      <c r="BQ400" s="2"/>
      <c r="BR400" s="2"/>
      <c r="BS400" s="2"/>
      <c r="BT400" s="2"/>
      <c r="BU400" s="2"/>
      <c r="BV400" s="2"/>
      <c r="BW400" s="2"/>
      <c r="BX400" s="2"/>
      <c r="BY400" s="2"/>
      <c r="BZ400" s="2"/>
    </row>
    <row r="401" spans="1:78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  <c r="AW401" s="2"/>
      <c r="AX401" s="2"/>
      <c r="AY401" s="2"/>
      <c r="AZ401" s="2"/>
      <c r="BA401" s="2"/>
      <c r="BB401" s="2"/>
      <c r="BC401" s="2"/>
      <c r="BD401" s="2"/>
      <c r="BE401" s="2"/>
      <c r="BF401" s="2"/>
      <c r="BG401" s="2"/>
      <c r="BH401" s="2"/>
      <c r="BI401" s="2"/>
      <c r="BJ401" s="2"/>
      <c r="BK401" s="2"/>
      <c r="BL401" s="2"/>
      <c r="BM401" s="2"/>
      <c r="BN401" s="2"/>
      <c r="BO401" s="2"/>
      <c r="BP401" s="2"/>
      <c r="BQ401" s="2"/>
      <c r="BR401" s="2"/>
      <c r="BS401" s="2"/>
      <c r="BT401" s="2"/>
      <c r="BU401" s="2"/>
      <c r="BV401" s="2"/>
      <c r="BW401" s="2"/>
      <c r="BX401" s="2"/>
      <c r="BY401" s="2"/>
      <c r="BZ401" s="2"/>
    </row>
    <row r="402" spans="1:78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  <c r="AW402" s="2"/>
      <c r="AX402" s="2"/>
      <c r="AY402" s="2"/>
      <c r="AZ402" s="2"/>
      <c r="BA402" s="2"/>
      <c r="BB402" s="2"/>
      <c r="BC402" s="2"/>
      <c r="BD402" s="2"/>
      <c r="BE402" s="2"/>
      <c r="BF402" s="2"/>
      <c r="BG402" s="2"/>
      <c r="BH402" s="2"/>
      <c r="BI402" s="2"/>
      <c r="BJ402" s="2"/>
      <c r="BK402" s="2"/>
      <c r="BL402" s="2"/>
      <c r="BM402" s="2"/>
      <c r="BN402" s="2"/>
      <c r="BO402" s="2"/>
      <c r="BP402" s="2"/>
      <c r="BQ402" s="2"/>
      <c r="BR402" s="2"/>
      <c r="BS402" s="2"/>
      <c r="BT402" s="2"/>
      <c r="BU402" s="2"/>
      <c r="BV402" s="2"/>
      <c r="BW402" s="2"/>
      <c r="BX402" s="2"/>
      <c r="BY402" s="2"/>
      <c r="BZ402" s="2"/>
    </row>
    <row r="403" spans="1:78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  <c r="AW403" s="2"/>
      <c r="AX403" s="2"/>
      <c r="AY403" s="2"/>
      <c r="AZ403" s="2"/>
      <c r="BA403" s="2"/>
      <c r="BB403" s="2"/>
      <c r="BC403" s="2"/>
      <c r="BD403" s="2"/>
      <c r="BE403" s="2"/>
      <c r="BF403" s="2"/>
      <c r="BG403" s="2"/>
      <c r="BH403" s="2"/>
      <c r="BI403" s="2"/>
      <c r="BJ403" s="2"/>
      <c r="BK403" s="2"/>
      <c r="BL403" s="2"/>
      <c r="BM403" s="2"/>
      <c r="BN403" s="2"/>
      <c r="BO403" s="2"/>
      <c r="BP403" s="2"/>
      <c r="BQ403" s="2"/>
      <c r="BR403" s="2"/>
      <c r="BS403" s="2"/>
      <c r="BT403" s="2"/>
      <c r="BU403" s="2"/>
      <c r="BV403" s="2"/>
      <c r="BW403" s="2"/>
      <c r="BX403" s="2"/>
      <c r="BY403" s="2"/>
      <c r="BZ403" s="2"/>
    </row>
    <row r="404" spans="1:78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  <c r="AW404" s="2"/>
      <c r="AX404" s="2"/>
      <c r="AY404" s="2"/>
      <c r="AZ404" s="2"/>
      <c r="BA404" s="2"/>
      <c r="BB404" s="2"/>
      <c r="BC404" s="2"/>
      <c r="BD404" s="2"/>
      <c r="BE404" s="2"/>
      <c r="BF404" s="2"/>
      <c r="BG404" s="2"/>
      <c r="BH404" s="2"/>
      <c r="BI404" s="2"/>
      <c r="BJ404" s="2"/>
      <c r="BK404" s="2"/>
      <c r="BL404" s="2"/>
      <c r="BM404" s="2"/>
      <c r="BN404" s="2"/>
      <c r="BO404" s="2"/>
      <c r="BP404" s="2"/>
      <c r="BQ404" s="2"/>
      <c r="BR404" s="2"/>
      <c r="BS404" s="2"/>
      <c r="BT404" s="2"/>
      <c r="BU404" s="2"/>
      <c r="BV404" s="2"/>
      <c r="BW404" s="2"/>
      <c r="BX404" s="2"/>
      <c r="BY404" s="2"/>
      <c r="BZ404" s="2"/>
    </row>
    <row r="405" spans="1:78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  <c r="AW405" s="2"/>
      <c r="AX405" s="2"/>
      <c r="AY405" s="2"/>
      <c r="AZ405" s="2"/>
      <c r="BA405" s="2"/>
      <c r="BB405" s="2"/>
      <c r="BC405" s="2"/>
      <c r="BD405" s="2"/>
      <c r="BE405" s="2"/>
      <c r="BF405" s="2"/>
      <c r="BG405" s="2"/>
      <c r="BH405" s="2"/>
      <c r="BI405" s="2"/>
      <c r="BJ405" s="2"/>
      <c r="BK405" s="2"/>
      <c r="BL405" s="2"/>
      <c r="BM405" s="2"/>
      <c r="BN405" s="2"/>
      <c r="BO405" s="2"/>
      <c r="BP405" s="2"/>
      <c r="BQ405" s="2"/>
      <c r="BR405" s="2"/>
      <c r="BS405" s="2"/>
      <c r="BT405" s="2"/>
      <c r="BU405" s="2"/>
      <c r="BV405" s="2"/>
      <c r="BW405" s="2"/>
      <c r="BX405" s="2"/>
      <c r="BY405" s="2"/>
      <c r="BZ405" s="2"/>
    </row>
    <row r="406" spans="1:78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  <c r="AW406" s="2"/>
      <c r="AX406" s="2"/>
      <c r="AY406" s="2"/>
      <c r="AZ406" s="2"/>
      <c r="BA406" s="2"/>
      <c r="BB406" s="2"/>
      <c r="BC406" s="2"/>
      <c r="BD406" s="2"/>
      <c r="BE406" s="2"/>
      <c r="BF406" s="2"/>
      <c r="BG406" s="2"/>
      <c r="BH406" s="2"/>
      <c r="BI406" s="2"/>
      <c r="BJ406" s="2"/>
      <c r="BK406" s="2"/>
      <c r="BL406" s="2"/>
      <c r="BM406" s="2"/>
      <c r="BN406" s="2"/>
      <c r="BO406" s="2"/>
      <c r="BP406" s="2"/>
      <c r="BQ406" s="2"/>
      <c r="BR406" s="2"/>
      <c r="BS406" s="2"/>
      <c r="BT406" s="2"/>
      <c r="BU406" s="2"/>
      <c r="BV406" s="2"/>
      <c r="BW406" s="2"/>
      <c r="BX406" s="2"/>
      <c r="BY406" s="2"/>
      <c r="BZ406" s="2"/>
    </row>
    <row r="407" spans="1:78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  <c r="AW407" s="2"/>
      <c r="AX407" s="2"/>
      <c r="AY407" s="2"/>
      <c r="AZ407" s="2"/>
      <c r="BA407" s="2"/>
      <c r="BB407" s="2"/>
      <c r="BC407" s="2"/>
      <c r="BD407" s="2"/>
      <c r="BE407" s="2"/>
      <c r="BF407" s="2"/>
      <c r="BG407" s="2"/>
      <c r="BH407" s="2"/>
      <c r="BI407" s="2"/>
      <c r="BJ407" s="2"/>
      <c r="BK407" s="2"/>
      <c r="BL407" s="2"/>
      <c r="BM407" s="2"/>
      <c r="BN407" s="2"/>
      <c r="BO407" s="2"/>
      <c r="BP407" s="2"/>
      <c r="BQ407" s="2"/>
      <c r="BR407" s="2"/>
      <c r="BS407" s="2"/>
      <c r="BT407" s="2"/>
      <c r="BU407" s="2"/>
      <c r="BV407" s="2"/>
      <c r="BW407" s="2"/>
      <c r="BX407" s="2"/>
      <c r="BY407" s="2"/>
      <c r="BZ407" s="2"/>
    </row>
    <row r="408" spans="1:78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  <c r="AW408" s="2"/>
      <c r="AX408" s="2"/>
      <c r="AY408" s="2"/>
      <c r="AZ408" s="2"/>
      <c r="BA408" s="2"/>
      <c r="BB408" s="2"/>
      <c r="BC408" s="2"/>
      <c r="BD408" s="2"/>
      <c r="BE408" s="2"/>
      <c r="BF408" s="2"/>
      <c r="BG408" s="2"/>
      <c r="BH408" s="2"/>
      <c r="BI408" s="2"/>
      <c r="BJ408" s="2"/>
      <c r="BK408" s="2"/>
      <c r="BL408" s="2"/>
      <c r="BM408" s="2"/>
      <c r="BN408" s="2"/>
      <c r="BO408" s="2"/>
      <c r="BP408" s="2"/>
      <c r="BQ408" s="2"/>
      <c r="BR408" s="2"/>
      <c r="BS408" s="2"/>
      <c r="BT408" s="2"/>
      <c r="BU408" s="2"/>
      <c r="BV408" s="2"/>
      <c r="BW408" s="2"/>
      <c r="BX408" s="2"/>
      <c r="BY408" s="2"/>
      <c r="BZ408" s="2"/>
    </row>
    <row r="409" spans="1:78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  <c r="AW409" s="2"/>
      <c r="AX409" s="2"/>
      <c r="AY409" s="2"/>
      <c r="AZ409" s="2"/>
      <c r="BA409" s="2"/>
      <c r="BB409" s="2"/>
      <c r="BC409" s="2"/>
      <c r="BD409" s="2"/>
      <c r="BE409" s="2"/>
      <c r="BF409" s="2"/>
      <c r="BG409" s="2"/>
      <c r="BH409" s="2"/>
      <c r="BI409" s="2"/>
      <c r="BJ409" s="2"/>
      <c r="BK409" s="2"/>
      <c r="BL409" s="2"/>
      <c r="BM409" s="2"/>
      <c r="BN409" s="2"/>
      <c r="BO409" s="2"/>
      <c r="BP409" s="2"/>
      <c r="BQ409" s="2"/>
      <c r="BR409" s="2"/>
      <c r="BS409" s="2"/>
      <c r="BT409" s="2"/>
      <c r="BU409" s="2"/>
      <c r="BV409" s="2"/>
      <c r="BW409" s="2"/>
      <c r="BX409" s="2"/>
      <c r="BY409" s="2"/>
      <c r="BZ409" s="2"/>
    </row>
    <row r="410" spans="1:78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  <c r="AW410" s="2"/>
      <c r="AX410" s="2"/>
      <c r="AY410" s="2"/>
      <c r="AZ410" s="2"/>
      <c r="BA410" s="2"/>
      <c r="BB410" s="2"/>
      <c r="BC410" s="2"/>
      <c r="BD410" s="2"/>
      <c r="BE410" s="2"/>
      <c r="BF410" s="2"/>
      <c r="BG410" s="2"/>
      <c r="BH410" s="2"/>
      <c r="BI410" s="2"/>
      <c r="BJ410" s="2"/>
      <c r="BK410" s="2"/>
      <c r="BL410" s="2"/>
      <c r="BM410" s="2"/>
      <c r="BN410" s="2"/>
      <c r="BO410" s="2"/>
      <c r="BP410" s="2"/>
      <c r="BQ410" s="2"/>
      <c r="BR410" s="2"/>
      <c r="BS410" s="2"/>
      <c r="BT410" s="2"/>
      <c r="BU410" s="2"/>
      <c r="BV410" s="2"/>
      <c r="BW410" s="2"/>
      <c r="BX410" s="2"/>
      <c r="BY410" s="2"/>
      <c r="BZ410" s="2"/>
    </row>
    <row r="411" spans="1:78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  <c r="AW411" s="2"/>
      <c r="AX411" s="2"/>
      <c r="AY411" s="2"/>
      <c r="AZ411" s="2"/>
      <c r="BA411" s="2"/>
      <c r="BB411" s="2"/>
      <c r="BC411" s="2"/>
      <c r="BD411" s="2"/>
      <c r="BE411" s="2"/>
      <c r="BF411" s="2"/>
      <c r="BG411" s="2"/>
      <c r="BH411" s="2"/>
      <c r="BI411" s="2"/>
      <c r="BJ411" s="2"/>
      <c r="BK411" s="2"/>
      <c r="BL411" s="2"/>
      <c r="BM411" s="2"/>
      <c r="BN411" s="2"/>
      <c r="BO411" s="2"/>
      <c r="BP411" s="2"/>
      <c r="BQ411" s="2"/>
      <c r="BR411" s="2"/>
      <c r="BS411" s="2"/>
      <c r="BT411" s="2"/>
      <c r="BU411" s="2"/>
      <c r="BV411" s="2"/>
      <c r="BW411" s="2"/>
      <c r="BX411" s="2"/>
      <c r="BY411" s="2"/>
      <c r="BZ411" s="2"/>
    </row>
    <row r="412" spans="1:78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  <c r="AW412" s="2"/>
      <c r="AX412" s="2"/>
      <c r="AY412" s="2"/>
      <c r="AZ412" s="2"/>
      <c r="BA412" s="2"/>
      <c r="BB412" s="2"/>
      <c r="BC412" s="2"/>
      <c r="BD412" s="2"/>
      <c r="BE412" s="2"/>
      <c r="BF412" s="2"/>
      <c r="BG412" s="2"/>
      <c r="BH412" s="2"/>
      <c r="BI412" s="2"/>
      <c r="BJ412" s="2"/>
      <c r="BK412" s="2"/>
      <c r="BL412" s="2"/>
      <c r="BM412" s="2"/>
      <c r="BN412" s="2"/>
      <c r="BO412" s="2"/>
      <c r="BP412" s="2"/>
      <c r="BQ412" s="2"/>
      <c r="BR412" s="2"/>
      <c r="BS412" s="2"/>
      <c r="BT412" s="2"/>
      <c r="BU412" s="2"/>
      <c r="BV412" s="2"/>
      <c r="BW412" s="2"/>
      <c r="BX412" s="2"/>
      <c r="BY412" s="2"/>
      <c r="BZ412" s="2"/>
    </row>
    <row r="413" spans="1:78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  <c r="AW413" s="2"/>
      <c r="AX413" s="2"/>
      <c r="AY413" s="2"/>
      <c r="AZ413" s="2"/>
      <c r="BA413" s="2"/>
      <c r="BB413" s="2"/>
      <c r="BC413" s="2"/>
      <c r="BD413" s="2"/>
      <c r="BE413" s="2"/>
      <c r="BF413" s="2"/>
      <c r="BG413" s="2"/>
      <c r="BH413" s="2"/>
      <c r="BI413" s="2"/>
      <c r="BJ413" s="2"/>
      <c r="BK413" s="2"/>
      <c r="BL413" s="2"/>
      <c r="BM413" s="2"/>
      <c r="BN413" s="2"/>
      <c r="BO413" s="2"/>
      <c r="BP413" s="2"/>
      <c r="BQ413" s="2"/>
      <c r="BR413" s="2"/>
      <c r="BS413" s="2"/>
      <c r="BT413" s="2"/>
      <c r="BU413" s="2"/>
      <c r="BV413" s="2"/>
      <c r="BW413" s="2"/>
      <c r="BX413" s="2"/>
      <c r="BY413" s="2"/>
      <c r="BZ413" s="2"/>
    </row>
    <row r="414" spans="1:78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  <c r="AW414" s="2"/>
      <c r="AX414" s="2"/>
      <c r="AY414" s="2"/>
      <c r="AZ414" s="2"/>
      <c r="BA414" s="2"/>
      <c r="BB414" s="2"/>
      <c r="BC414" s="2"/>
      <c r="BD414" s="2"/>
      <c r="BE414" s="2"/>
      <c r="BF414" s="2"/>
      <c r="BG414" s="2"/>
      <c r="BH414" s="2"/>
      <c r="BI414" s="2"/>
      <c r="BJ414" s="2"/>
      <c r="BK414" s="2"/>
      <c r="BL414" s="2"/>
      <c r="BM414" s="2"/>
      <c r="BN414" s="2"/>
      <c r="BO414" s="2"/>
      <c r="BP414" s="2"/>
      <c r="BQ414" s="2"/>
      <c r="BR414" s="2"/>
      <c r="BS414" s="2"/>
      <c r="BT414" s="2"/>
      <c r="BU414" s="2"/>
      <c r="BV414" s="2"/>
      <c r="BW414" s="2"/>
      <c r="BX414" s="2"/>
      <c r="BY414" s="2"/>
      <c r="BZ414" s="2"/>
    </row>
    <row r="415" spans="1:78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  <c r="AW415" s="2"/>
      <c r="AX415" s="2"/>
      <c r="AY415" s="2"/>
      <c r="AZ415" s="2"/>
      <c r="BA415" s="2"/>
      <c r="BB415" s="2"/>
      <c r="BC415" s="2"/>
      <c r="BD415" s="2"/>
      <c r="BE415" s="2"/>
      <c r="BF415" s="2"/>
      <c r="BG415" s="2"/>
      <c r="BH415" s="2"/>
      <c r="BI415" s="2"/>
      <c r="BJ415" s="2"/>
      <c r="BK415" s="2"/>
      <c r="BL415" s="2"/>
      <c r="BM415" s="2"/>
      <c r="BN415" s="2"/>
      <c r="BO415" s="2"/>
      <c r="BP415" s="2"/>
      <c r="BQ415" s="2"/>
      <c r="BR415" s="2"/>
      <c r="BS415" s="2"/>
      <c r="BT415" s="2"/>
      <c r="BU415" s="2"/>
      <c r="BV415" s="2"/>
      <c r="BW415" s="2"/>
      <c r="BX415" s="2"/>
      <c r="BY415" s="2"/>
      <c r="BZ415" s="2"/>
    </row>
    <row r="416" spans="1:78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  <c r="AW416" s="2"/>
      <c r="AX416" s="2"/>
      <c r="AY416" s="2"/>
      <c r="AZ416" s="2"/>
      <c r="BA416" s="2"/>
      <c r="BB416" s="2"/>
      <c r="BC416" s="2"/>
      <c r="BD416" s="2"/>
      <c r="BE416" s="2"/>
      <c r="BF416" s="2"/>
      <c r="BG416" s="2"/>
      <c r="BH416" s="2"/>
      <c r="BI416" s="2"/>
      <c r="BJ416" s="2"/>
      <c r="BK416" s="2"/>
      <c r="BL416" s="2"/>
      <c r="BM416" s="2"/>
      <c r="BN416" s="2"/>
      <c r="BO416" s="2"/>
      <c r="BP416" s="2"/>
      <c r="BQ416" s="2"/>
      <c r="BR416" s="2"/>
      <c r="BS416" s="2"/>
      <c r="BT416" s="2"/>
      <c r="BU416" s="2"/>
      <c r="BV416" s="2"/>
      <c r="BW416" s="2"/>
      <c r="BX416" s="2"/>
      <c r="BY416" s="2"/>
      <c r="BZ416" s="2"/>
    </row>
    <row r="417" spans="1:78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  <c r="AW417" s="2"/>
      <c r="AX417" s="2"/>
      <c r="AY417" s="2"/>
      <c r="AZ417" s="2"/>
      <c r="BA417" s="2"/>
      <c r="BB417" s="2"/>
      <c r="BC417" s="2"/>
      <c r="BD417" s="2"/>
      <c r="BE417" s="2"/>
      <c r="BF417" s="2"/>
      <c r="BG417" s="2"/>
      <c r="BH417" s="2"/>
      <c r="BI417" s="2"/>
      <c r="BJ417" s="2"/>
      <c r="BK417" s="2"/>
      <c r="BL417" s="2"/>
      <c r="BM417" s="2"/>
      <c r="BN417" s="2"/>
      <c r="BO417" s="2"/>
      <c r="BP417" s="2"/>
      <c r="BQ417" s="2"/>
      <c r="BR417" s="2"/>
      <c r="BS417" s="2"/>
      <c r="BT417" s="2"/>
      <c r="BU417" s="2"/>
      <c r="BV417" s="2"/>
      <c r="BW417" s="2"/>
      <c r="BX417" s="2"/>
      <c r="BY417" s="2"/>
      <c r="BZ417" s="2"/>
    </row>
    <row r="418" spans="1:78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  <c r="AW418" s="2"/>
      <c r="AX418" s="2"/>
      <c r="AY418" s="2"/>
      <c r="AZ418" s="2"/>
      <c r="BA418" s="2"/>
      <c r="BB418" s="2"/>
      <c r="BC418" s="2"/>
      <c r="BD418" s="2"/>
      <c r="BE418" s="2"/>
      <c r="BF418" s="2"/>
      <c r="BG418" s="2"/>
      <c r="BH418" s="2"/>
      <c r="BI418" s="2"/>
      <c r="BJ418" s="2"/>
      <c r="BK418" s="2"/>
      <c r="BL418" s="2"/>
      <c r="BM418" s="2"/>
      <c r="BN418" s="2"/>
      <c r="BO418" s="2"/>
      <c r="BP418" s="2"/>
      <c r="BQ418" s="2"/>
      <c r="BR418" s="2"/>
      <c r="BS418" s="2"/>
      <c r="BT418" s="2"/>
      <c r="BU418" s="2"/>
      <c r="BV418" s="2"/>
      <c r="BW418" s="2"/>
      <c r="BX418" s="2"/>
      <c r="BY418" s="2"/>
      <c r="BZ418" s="2"/>
    </row>
    <row r="419" spans="1:78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  <c r="AW419" s="2"/>
      <c r="AX419" s="2"/>
      <c r="AY419" s="2"/>
      <c r="AZ419" s="2"/>
      <c r="BA419" s="2"/>
      <c r="BB419" s="2"/>
      <c r="BC419" s="2"/>
      <c r="BD419" s="2"/>
      <c r="BE419" s="2"/>
      <c r="BF419" s="2"/>
      <c r="BG419" s="2"/>
      <c r="BH419" s="2"/>
      <c r="BI419" s="2"/>
      <c r="BJ419" s="2"/>
      <c r="BK419" s="2"/>
      <c r="BL419" s="2"/>
      <c r="BM419" s="2"/>
      <c r="BN419" s="2"/>
      <c r="BO419" s="2"/>
      <c r="BP419" s="2"/>
      <c r="BQ419" s="2"/>
      <c r="BR419" s="2"/>
      <c r="BS419" s="2"/>
      <c r="BT419" s="2"/>
      <c r="BU419" s="2"/>
      <c r="BV419" s="2"/>
      <c r="BW419" s="2"/>
      <c r="BX419" s="2"/>
      <c r="BY419" s="2"/>
      <c r="BZ419" s="2"/>
    </row>
    <row r="420" spans="1:78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  <c r="AW420" s="2"/>
      <c r="AX420" s="2"/>
      <c r="AY420" s="2"/>
      <c r="AZ420" s="2"/>
      <c r="BA420" s="2"/>
      <c r="BB420" s="2"/>
      <c r="BC420" s="2"/>
      <c r="BD420" s="2"/>
      <c r="BE420" s="2"/>
      <c r="BF420" s="2"/>
      <c r="BG420" s="2"/>
      <c r="BH420" s="2"/>
      <c r="BI420" s="2"/>
      <c r="BJ420" s="2"/>
      <c r="BK420" s="2"/>
      <c r="BL420" s="2"/>
      <c r="BM420" s="2"/>
      <c r="BN420" s="2"/>
      <c r="BO420" s="2"/>
      <c r="BP420" s="2"/>
      <c r="BQ420" s="2"/>
      <c r="BR420" s="2"/>
      <c r="BS420" s="2"/>
      <c r="BT420" s="2"/>
      <c r="BU420" s="2"/>
      <c r="BV420" s="2"/>
      <c r="BW420" s="2"/>
      <c r="BX420" s="2"/>
      <c r="BY420" s="2"/>
      <c r="BZ420" s="2"/>
    </row>
    <row r="421" spans="1:78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  <c r="AW421" s="2"/>
      <c r="AX421" s="2"/>
      <c r="AY421" s="2"/>
      <c r="AZ421" s="2"/>
      <c r="BA421" s="2"/>
      <c r="BB421" s="2"/>
      <c r="BC421" s="2"/>
      <c r="BD421" s="2"/>
      <c r="BE421" s="2"/>
      <c r="BF421" s="2"/>
      <c r="BG421" s="2"/>
      <c r="BH421" s="2"/>
      <c r="BI421" s="2"/>
      <c r="BJ421" s="2"/>
      <c r="BK421" s="2"/>
      <c r="BL421" s="2"/>
      <c r="BM421" s="2"/>
      <c r="BN421" s="2"/>
      <c r="BO421" s="2"/>
      <c r="BP421" s="2"/>
      <c r="BQ421" s="2"/>
      <c r="BR421" s="2"/>
      <c r="BS421" s="2"/>
      <c r="BT421" s="2"/>
      <c r="BU421" s="2"/>
      <c r="BV421" s="2"/>
      <c r="BW421" s="2"/>
      <c r="BX421" s="2"/>
      <c r="BY421" s="2"/>
      <c r="BZ421" s="2"/>
    </row>
    <row r="422" spans="1:78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  <c r="AW422" s="2"/>
      <c r="AX422" s="2"/>
      <c r="AY422" s="2"/>
      <c r="AZ422" s="2"/>
      <c r="BA422" s="2"/>
      <c r="BB422" s="2"/>
      <c r="BC422" s="2"/>
      <c r="BD422" s="2"/>
      <c r="BE422" s="2"/>
      <c r="BF422" s="2"/>
      <c r="BG422" s="2"/>
      <c r="BH422" s="2"/>
      <c r="BI422" s="2"/>
      <c r="BJ422" s="2"/>
      <c r="BK422" s="2"/>
      <c r="BL422" s="2"/>
      <c r="BM422" s="2"/>
      <c r="BN422" s="2"/>
      <c r="BO422" s="2"/>
      <c r="BP422" s="2"/>
      <c r="BQ422" s="2"/>
      <c r="BR422" s="2"/>
      <c r="BS422" s="2"/>
      <c r="BT422" s="2"/>
      <c r="BU422" s="2"/>
      <c r="BV422" s="2"/>
      <c r="BW422" s="2"/>
      <c r="BX422" s="2"/>
      <c r="BY422" s="2"/>
      <c r="BZ422" s="2"/>
    </row>
    <row r="423" spans="1:78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  <c r="AW423" s="2"/>
      <c r="AX423" s="2"/>
      <c r="AY423" s="2"/>
      <c r="AZ423" s="2"/>
      <c r="BA423" s="2"/>
      <c r="BB423" s="2"/>
      <c r="BC423" s="2"/>
      <c r="BD423" s="2"/>
      <c r="BE423" s="2"/>
      <c r="BF423" s="2"/>
      <c r="BG423" s="2"/>
      <c r="BH423" s="2"/>
      <c r="BI423" s="2"/>
      <c r="BJ423" s="2"/>
      <c r="BK423" s="2"/>
      <c r="BL423" s="2"/>
      <c r="BM423" s="2"/>
      <c r="BN423" s="2"/>
      <c r="BO423" s="2"/>
      <c r="BP423" s="2"/>
      <c r="BQ423" s="2"/>
      <c r="BR423" s="2"/>
      <c r="BS423" s="2"/>
      <c r="BT423" s="2"/>
      <c r="BU423" s="2"/>
      <c r="BV423" s="2"/>
      <c r="BW423" s="2"/>
      <c r="BX423" s="2"/>
      <c r="BY423" s="2"/>
      <c r="BZ423" s="2"/>
    </row>
    <row r="424" spans="1:78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  <c r="AW424" s="2"/>
      <c r="AX424" s="2"/>
      <c r="AY424" s="2"/>
      <c r="AZ424" s="2"/>
      <c r="BA424" s="2"/>
      <c r="BB424" s="2"/>
      <c r="BC424" s="2"/>
      <c r="BD424" s="2"/>
      <c r="BE424" s="2"/>
      <c r="BF424" s="2"/>
      <c r="BG424" s="2"/>
      <c r="BH424" s="2"/>
      <c r="BI424" s="2"/>
      <c r="BJ424" s="2"/>
      <c r="BK424" s="2"/>
      <c r="BL424" s="2"/>
      <c r="BM424" s="2"/>
      <c r="BN424" s="2"/>
      <c r="BO424" s="2"/>
      <c r="BP424" s="2"/>
      <c r="BQ424" s="2"/>
      <c r="BR424" s="2"/>
      <c r="BS424" s="2"/>
      <c r="BT424" s="2"/>
      <c r="BU424" s="2"/>
      <c r="BV424" s="2"/>
      <c r="BW424" s="2"/>
      <c r="BX424" s="2"/>
      <c r="BY424" s="2"/>
      <c r="BZ424" s="2"/>
    </row>
    <row r="425" spans="1:78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  <c r="AW425" s="2"/>
      <c r="AX425" s="2"/>
      <c r="AY425" s="2"/>
      <c r="AZ425" s="2"/>
      <c r="BA425" s="2"/>
      <c r="BB425" s="2"/>
      <c r="BC425" s="2"/>
      <c r="BD425" s="2"/>
      <c r="BE425" s="2"/>
      <c r="BF425" s="2"/>
      <c r="BG425" s="2"/>
      <c r="BH425" s="2"/>
      <c r="BI425" s="2"/>
      <c r="BJ425" s="2"/>
      <c r="BK425" s="2"/>
      <c r="BL425" s="2"/>
      <c r="BM425" s="2"/>
      <c r="BN425" s="2"/>
      <c r="BO425" s="2"/>
      <c r="BP425" s="2"/>
      <c r="BQ425" s="2"/>
      <c r="BR425" s="2"/>
      <c r="BS425" s="2"/>
      <c r="BT425" s="2"/>
      <c r="BU425" s="2"/>
      <c r="BV425" s="2"/>
      <c r="BW425" s="2"/>
      <c r="BX425" s="2"/>
      <c r="BY425" s="2"/>
      <c r="BZ425" s="2"/>
    </row>
    <row r="426" spans="1:78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  <c r="AW426" s="2"/>
      <c r="AX426" s="2"/>
      <c r="AY426" s="2"/>
      <c r="AZ426" s="2"/>
      <c r="BA426" s="2"/>
      <c r="BB426" s="2"/>
      <c r="BC426" s="2"/>
      <c r="BD426" s="2"/>
      <c r="BE426" s="2"/>
      <c r="BF426" s="2"/>
      <c r="BG426" s="2"/>
      <c r="BH426" s="2"/>
      <c r="BI426" s="2"/>
      <c r="BJ426" s="2"/>
      <c r="BK426" s="2"/>
      <c r="BL426" s="2"/>
      <c r="BM426" s="2"/>
      <c r="BN426" s="2"/>
      <c r="BO426" s="2"/>
      <c r="BP426" s="2"/>
      <c r="BQ426" s="2"/>
      <c r="BR426" s="2"/>
      <c r="BS426" s="2"/>
      <c r="BT426" s="2"/>
      <c r="BU426" s="2"/>
      <c r="BV426" s="2"/>
      <c r="BW426" s="2"/>
      <c r="BX426" s="2"/>
      <c r="BY426" s="2"/>
      <c r="BZ426" s="2"/>
    </row>
    <row r="427" spans="1:78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  <c r="AW427" s="2"/>
      <c r="AX427" s="2"/>
      <c r="AY427" s="2"/>
      <c r="AZ427" s="2"/>
      <c r="BA427" s="2"/>
      <c r="BB427" s="2"/>
      <c r="BC427" s="2"/>
      <c r="BD427" s="2"/>
      <c r="BE427" s="2"/>
      <c r="BF427" s="2"/>
      <c r="BG427" s="2"/>
      <c r="BH427" s="2"/>
      <c r="BI427" s="2"/>
      <c r="BJ427" s="2"/>
      <c r="BK427" s="2"/>
      <c r="BL427" s="2"/>
      <c r="BM427" s="2"/>
      <c r="BN427" s="2"/>
      <c r="BO427" s="2"/>
      <c r="BP427" s="2"/>
      <c r="BQ427" s="2"/>
      <c r="BR427" s="2"/>
      <c r="BS427" s="2"/>
      <c r="BT427" s="2"/>
      <c r="BU427" s="2"/>
      <c r="BV427" s="2"/>
      <c r="BW427" s="2"/>
      <c r="BX427" s="2"/>
      <c r="BY427" s="2"/>
      <c r="BZ427" s="2"/>
    </row>
    <row r="428" spans="1:78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  <c r="AW428" s="2"/>
      <c r="AX428" s="2"/>
      <c r="AY428" s="2"/>
      <c r="AZ428" s="2"/>
      <c r="BA428" s="2"/>
      <c r="BB428" s="2"/>
      <c r="BC428" s="2"/>
      <c r="BD428" s="2"/>
      <c r="BE428" s="2"/>
      <c r="BF428" s="2"/>
      <c r="BG428" s="2"/>
      <c r="BH428" s="2"/>
      <c r="BI428" s="2"/>
      <c r="BJ428" s="2"/>
      <c r="BK428" s="2"/>
      <c r="BL428" s="2"/>
      <c r="BM428" s="2"/>
      <c r="BN428" s="2"/>
      <c r="BO428" s="2"/>
      <c r="BP428" s="2"/>
      <c r="BQ428" s="2"/>
      <c r="BR428" s="2"/>
      <c r="BS428" s="2"/>
      <c r="BT428" s="2"/>
      <c r="BU428" s="2"/>
      <c r="BV428" s="2"/>
      <c r="BW428" s="2"/>
      <c r="BX428" s="2"/>
      <c r="BY428" s="2"/>
      <c r="BZ428" s="2"/>
    </row>
    <row r="429" spans="1:78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  <c r="AW429" s="2"/>
      <c r="AX429" s="2"/>
      <c r="AY429" s="2"/>
      <c r="AZ429" s="2"/>
      <c r="BA429" s="2"/>
      <c r="BB429" s="2"/>
      <c r="BC429" s="2"/>
      <c r="BD429" s="2"/>
      <c r="BE429" s="2"/>
      <c r="BF429" s="2"/>
      <c r="BG429" s="2"/>
      <c r="BH429" s="2"/>
      <c r="BI429" s="2"/>
      <c r="BJ429" s="2"/>
      <c r="BK429" s="2"/>
      <c r="BL429" s="2"/>
      <c r="BM429" s="2"/>
      <c r="BN429" s="2"/>
      <c r="BO429" s="2"/>
      <c r="BP429" s="2"/>
      <c r="BQ429" s="2"/>
      <c r="BR429" s="2"/>
      <c r="BS429" s="2"/>
      <c r="BT429" s="2"/>
      <c r="BU429" s="2"/>
      <c r="BV429" s="2"/>
      <c r="BW429" s="2"/>
      <c r="BX429" s="2"/>
      <c r="BY429" s="2"/>
      <c r="BZ429" s="2"/>
    </row>
    <row r="430" spans="1:78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  <c r="AW430" s="2"/>
      <c r="AX430" s="2"/>
      <c r="AY430" s="2"/>
      <c r="AZ430" s="2"/>
      <c r="BA430" s="2"/>
      <c r="BB430" s="2"/>
      <c r="BC430" s="2"/>
      <c r="BD430" s="2"/>
      <c r="BE430" s="2"/>
      <c r="BF430" s="2"/>
      <c r="BG430" s="2"/>
      <c r="BH430" s="2"/>
      <c r="BI430" s="2"/>
      <c r="BJ430" s="2"/>
      <c r="BK430" s="2"/>
      <c r="BL430" s="2"/>
      <c r="BM430" s="2"/>
      <c r="BN430" s="2"/>
      <c r="BO430" s="2"/>
      <c r="BP430" s="2"/>
      <c r="BQ430" s="2"/>
      <c r="BR430" s="2"/>
      <c r="BS430" s="2"/>
      <c r="BT430" s="2"/>
      <c r="BU430" s="2"/>
      <c r="BV430" s="2"/>
      <c r="BW430" s="2"/>
      <c r="BX430" s="2"/>
      <c r="BY430" s="2"/>
      <c r="BZ430" s="2"/>
    </row>
    <row r="431" spans="1:78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  <c r="AW431" s="2"/>
      <c r="AX431" s="2"/>
      <c r="AY431" s="2"/>
      <c r="AZ431" s="2"/>
      <c r="BA431" s="2"/>
      <c r="BB431" s="2"/>
      <c r="BC431" s="2"/>
      <c r="BD431" s="2"/>
      <c r="BE431" s="2"/>
      <c r="BF431" s="2"/>
      <c r="BG431" s="2"/>
      <c r="BH431" s="2"/>
      <c r="BI431" s="2"/>
      <c r="BJ431" s="2"/>
      <c r="BK431" s="2"/>
      <c r="BL431" s="2"/>
      <c r="BM431" s="2"/>
      <c r="BN431" s="2"/>
      <c r="BO431" s="2"/>
      <c r="BP431" s="2"/>
      <c r="BQ431" s="2"/>
      <c r="BR431" s="2"/>
      <c r="BS431" s="2"/>
      <c r="BT431" s="2"/>
      <c r="BU431" s="2"/>
      <c r="BV431" s="2"/>
      <c r="BW431" s="2"/>
      <c r="BX431" s="2"/>
      <c r="BY431" s="2"/>
      <c r="BZ431" s="2"/>
    </row>
    <row r="432" spans="1:78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  <c r="AW432" s="2"/>
      <c r="AX432" s="2"/>
      <c r="AY432" s="2"/>
      <c r="AZ432" s="2"/>
      <c r="BA432" s="2"/>
      <c r="BB432" s="2"/>
      <c r="BC432" s="2"/>
      <c r="BD432" s="2"/>
      <c r="BE432" s="2"/>
      <c r="BF432" s="2"/>
      <c r="BG432" s="2"/>
      <c r="BH432" s="2"/>
      <c r="BI432" s="2"/>
      <c r="BJ432" s="2"/>
      <c r="BK432" s="2"/>
      <c r="BL432" s="2"/>
      <c r="BM432" s="2"/>
      <c r="BN432" s="2"/>
      <c r="BO432" s="2"/>
      <c r="BP432" s="2"/>
      <c r="BQ432" s="2"/>
      <c r="BR432" s="2"/>
      <c r="BS432" s="2"/>
      <c r="BT432" s="2"/>
      <c r="BU432" s="2"/>
      <c r="BV432" s="2"/>
      <c r="BW432" s="2"/>
      <c r="BX432" s="2"/>
      <c r="BY432" s="2"/>
      <c r="BZ432" s="2"/>
    </row>
    <row r="433" spans="1:78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  <c r="AW433" s="2"/>
      <c r="AX433" s="2"/>
      <c r="AY433" s="2"/>
      <c r="AZ433" s="2"/>
      <c r="BA433" s="2"/>
      <c r="BB433" s="2"/>
      <c r="BC433" s="2"/>
      <c r="BD433" s="2"/>
      <c r="BE433" s="2"/>
      <c r="BF433" s="2"/>
      <c r="BG433" s="2"/>
      <c r="BH433" s="2"/>
      <c r="BI433" s="2"/>
      <c r="BJ433" s="2"/>
      <c r="BK433" s="2"/>
      <c r="BL433" s="2"/>
      <c r="BM433" s="2"/>
      <c r="BN433" s="2"/>
      <c r="BO433" s="2"/>
      <c r="BP433" s="2"/>
      <c r="BQ433" s="2"/>
      <c r="BR433" s="2"/>
      <c r="BS433" s="2"/>
      <c r="BT433" s="2"/>
      <c r="BU433" s="2"/>
      <c r="BV433" s="2"/>
      <c r="BW433" s="2"/>
      <c r="BX433" s="2"/>
      <c r="BY433" s="2"/>
      <c r="BZ433" s="2"/>
    </row>
    <row r="434" spans="1:78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  <c r="AW434" s="2"/>
      <c r="AX434" s="2"/>
      <c r="AY434" s="2"/>
      <c r="AZ434" s="2"/>
      <c r="BA434" s="2"/>
      <c r="BB434" s="2"/>
      <c r="BC434" s="2"/>
      <c r="BD434" s="2"/>
      <c r="BE434" s="2"/>
      <c r="BF434" s="2"/>
      <c r="BG434" s="2"/>
      <c r="BH434" s="2"/>
      <c r="BI434" s="2"/>
      <c r="BJ434" s="2"/>
      <c r="BK434" s="2"/>
      <c r="BL434" s="2"/>
      <c r="BM434" s="2"/>
      <c r="BN434" s="2"/>
      <c r="BO434" s="2"/>
      <c r="BP434" s="2"/>
      <c r="BQ434" s="2"/>
      <c r="BR434" s="2"/>
      <c r="BS434" s="2"/>
      <c r="BT434" s="2"/>
      <c r="BU434" s="2"/>
      <c r="BV434" s="2"/>
      <c r="BW434" s="2"/>
      <c r="BX434" s="2"/>
      <c r="BY434" s="2"/>
      <c r="BZ434" s="2"/>
    </row>
    <row r="435" spans="1:78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  <c r="AW435" s="2"/>
      <c r="AX435" s="2"/>
      <c r="AY435" s="2"/>
      <c r="AZ435" s="2"/>
      <c r="BA435" s="2"/>
      <c r="BB435" s="2"/>
      <c r="BC435" s="2"/>
      <c r="BD435" s="2"/>
      <c r="BE435" s="2"/>
      <c r="BF435" s="2"/>
      <c r="BG435" s="2"/>
      <c r="BH435" s="2"/>
      <c r="BI435" s="2"/>
      <c r="BJ435" s="2"/>
      <c r="BK435" s="2"/>
      <c r="BL435" s="2"/>
      <c r="BM435" s="2"/>
      <c r="BN435" s="2"/>
      <c r="BO435" s="2"/>
      <c r="BP435" s="2"/>
      <c r="BQ435" s="2"/>
      <c r="BR435" s="2"/>
      <c r="BS435" s="2"/>
      <c r="BT435" s="2"/>
      <c r="BU435" s="2"/>
      <c r="BV435" s="2"/>
      <c r="BW435" s="2"/>
      <c r="BX435" s="2"/>
      <c r="BY435" s="2"/>
      <c r="BZ435" s="2"/>
    </row>
    <row r="436" spans="1:78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  <c r="AW436" s="2"/>
      <c r="AX436" s="2"/>
      <c r="AY436" s="2"/>
      <c r="AZ436" s="2"/>
      <c r="BA436" s="2"/>
      <c r="BB436" s="2"/>
      <c r="BC436" s="2"/>
      <c r="BD436" s="2"/>
      <c r="BE436" s="2"/>
      <c r="BF436" s="2"/>
      <c r="BG436" s="2"/>
      <c r="BH436" s="2"/>
      <c r="BI436" s="2"/>
      <c r="BJ436" s="2"/>
      <c r="BK436" s="2"/>
      <c r="BL436" s="2"/>
      <c r="BM436" s="2"/>
      <c r="BN436" s="2"/>
      <c r="BO436" s="2"/>
      <c r="BP436" s="2"/>
      <c r="BQ436" s="2"/>
      <c r="BR436" s="2"/>
      <c r="BS436" s="2"/>
      <c r="BT436" s="2"/>
      <c r="BU436" s="2"/>
      <c r="BV436" s="2"/>
      <c r="BW436" s="2"/>
      <c r="BX436" s="2"/>
      <c r="BY436" s="2"/>
      <c r="BZ436" s="2"/>
    </row>
    <row r="437" spans="1:78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  <c r="AW437" s="2"/>
      <c r="AX437" s="2"/>
      <c r="AY437" s="2"/>
      <c r="AZ437" s="2"/>
      <c r="BA437" s="2"/>
      <c r="BB437" s="2"/>
      <c r="BC437" s="2"/>
      <c r="BD437" s="2"/>
      <c r="BE437" s="2"/>
      <c r="BF437" s="2"/>
      <c r="BG437" s="2"/>
      <c r="BH437" s="2"/>
      <c r="BI437" s="2"/>
      <c r="BJ437" s="2"/>
      <c r="BK437" s="2"/>
      <c r="BL437" s="2"/>
      <c r="BM437" s="2"/>
      <c r="BN437" s="2"/>
      <c r="BO437" s="2"/>
      <c r="BP437" s="2"/>
      <c r="BQ437" s="2"/>
      <c r="BR437" s="2"/>
      <c r="BS437" s="2"/>
      <c r="BT437" s="2"/>
      <c r="BU437" s="2"/>
      <c r="BV437" s="2"/>
      <c r="BW437" s="2"/>
      <c r="BX437" s="2"/>
      <c r="BY437" s="2"/>
      <c r="BZ437" s="2"/>
    </row>
    <row r="438" spans="1:78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  <c r="AW438" s="2"/>
      <c r="AX438" s="2"/>
      <c r="AY438" s="2"/>
      <c r="AZ438" s="2"/>
      <c r="BA438" s="2"/>
      <c r="BB438" s="2"/>
      <c r="BC438" s="2"/>
      <c r="BD438" s="2"/>
      <c r="BE438" s="2"/>
      <c r="BF438" s="2"/>
      <c r="BG438" s="2"/>
      <c r="BH438" s="2"/>
      <c r="BI438" s="2"/>
      <c r="BJ438" s="2"/>
      <c r="BK438" s="2"/>
      <c r="BL438" s="2"/>
      <c r="BM438" s="2"/>
      <c r="BN438" s="2"/>
      <c r="BO438" s="2"/>
      <c r="BP438" s="2"/>
      <c r="BQ438" s="2"/>
      <c r="BR438" s="2"/>
      <c r="BS438" s="2"/>
      <c r="BT438" s="2"/>
      <c r="BU438" s="2"/>
      <c r="BV438" s="2"/>
      <c r="BW438" s="2"/>
      <c r="BX438" s="2"/>
      <c r="BY438" s="2"/>
      <c r="BZ438" s="2"/>
    </row>
    <row r="439" spans="1:78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  <c r="AW439" s="2"/>
      <c r="AX439" s="2"/>
      <c r="AY439" s="2"/>
      <c r="AZ439" s="2"/>
      <c r="BA439" s="2"/>
      <c r="BB439" s="2"/>
      <c r="BC439" s="2"/>
      <c r="BD439" s="2"/>
      <c r="BE439" s="2"/>
      <c r="BF439" s="2"/>
      <c r="BG439" s="2"/>
      <c r="BH439" s="2"/>
      <c r="BI439" s="2"/>
      <c r="BJ439" s="2"/>
      <c r="BK439" s="2"/>
      <c r="BL439" s="2"/>
      <c r="BM439" s="2"/>
      <c r="BN439" s="2"/>
      <c r="BO439" s="2"/>
      <c r="BP439" s="2"/>
      <c r="BQ439" s="2"/>
      <c r="BR439" s="2"/>
      <c r="BS439" s="2"/>
      <c r="BT439" s="2"/>
      <c r="BU439" s="2"/>
      <c r="BV439" s="2"/>
      <c r="BW439" s="2"/>
      <c r="BX439" s="2"/>
      <c r="BY439" s="2"/>
      <c r="BZ439" s="2"/>
    </row>
    <row r="440" spans="1:78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  <c r="AW440" s="2"/>
      <c r="AX440" s="2"/>
      <c r="AY440" s="2"/>
      <c r="AZ440" s="2"/>
      <c r="BA440" s="2"/>
      <c r="BB440" s="2"/>
      <c r="BC440" s="2"/>
      <c r="BD440" s="2"/>
      <c r="BE440" s="2"/>
      <c r="BF440" s="2"/>
      <c r="BG440" s="2"/>
      <c r="BH440" s="2"/>
      <c r="BI440" s="2"/>
      <c r="BJ440" s="2"/>
      <c r="BK440" s="2"/>
      <c r="BL440" s="2"/>
      <c r="BM440" s="2"/>
      <c r="BN440" s="2"/>
      <c r="BO440" s="2"/>
      <c r="BP440" s="2"/>
      <c r="BQ440" s="2"/>
      <c r="BR440" s="2"/>
      <c r="BS440" s="2"/>
      <c r="BT440" s="2"/>
      <c r="BU440" s="2"/>
      <c r="BV440" s="2"/>
      <c r="BW440" s="2"/>
      <c r="BX440" s="2"/>
      <c r="BY440" s="2"/>
      <c r="BZ440" s="2"/>
    </row>
    <row r="441" spans="1:78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  <c r="AW441" s="2"/>
      <c r="AX441" s="2"/>
      <c r="AY441" s="2"/>
      <c r="AZ441" s="2"/>
      <c r="BA441" s="2"/>
      <c r="BB441" s="2"/>
      <c r="BC441" s="2"/>
      <c r="BD441" s="2"/>
      <c r="BE441" s="2"/>
      <c r="BF441" s="2"/>
      <c r="BG441" s="2"/>
      <c r="BH441" s="2"/>
      <c r="BI441" s="2"/>
      <c r="BJ441" s="2"/>
      <c r="BK441" s="2"/>
      <c r="BL441" s="2"/>
      <c r="BM441" s="2"/>
      <c r="BN441" s="2"/>
      <c r="BO441" s="2"/>
      <c r="BP441" s="2"/>
      <c r="BQ441" s="2"/>
      <c r="BR441" s="2"/>
      <c r="BS441" s="2"/>
      <c r="BT441" s="2"/>
      <c r="BU441" s="2"/>
      <c r="BV441" s="2"/>
      <c r="BW441" s="2"/>
      <c r="BX441" s="2"/>
      <c r="BY441" s="2"/>
      <c r="BZ441" s="2"/>
    </row>
    <row r="442" spans="1:78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  <c r="AW442" s="2"/>
      <c r="AX442" s="2"/>
      <c r="AY442" s="2"/>
      <c r="AZ442" s="2"/>
      <c r="BA442" s="2"/>
      <c r="BB442" s="2"/>
      <c r="BC442" s="2"/>
      <c r="BD442" s="2"/>
      <c r="BE442" s="2"/>
      <c r="BF442" s="2"/>
      <c r="BG442" s="2"/>
      <c r="BH442" s="2"/>
      <c r="BI442" s="2"/>
      <c r="BJ442" s="2"/>
      <c r="BK442" s="2"/>
      <c r="BL442" s="2"/>
      <c r="BM442" s="2"/>
      <c r="BN442" s="2"/>
      <c r="BO442" s="2"/>
      <c r="BP442" s="2"/>
      <c r="BQ442" s="2"/>
      <c r="BR442" s="2"/>
      <c r="BS442" s="2"/>
      <c r="BT442" s="2"/>
      <c r="BU442" s="2"/>
      <c r="BV442" s="2"/>
      <c r="BW442" s="2"/>
      <c r="BX442" s="2"/>
      <c r="BY442" s="2"/>
      <c r="BZ442" s="2"/>
    </row>
    <row r="443" spans="1:78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  <c r="AW443" s="2"/>
      <c r="AX443" s="2"/>
      <c r="AY443" s="2"/>
      <c r="AZ443" s="2"/>
      <c r="BA443" s="2"/>
      <c r="BB443" s="2"/>
      <c r="BC443" s="2"/>
      <c r="BD443" s="2"/>
      <c r="BE443" s="2"/>
      <c r="BF443" s="2"/>
      <c r="BG443" s="2"/>
      <c r="BH443" s="2"/>
      <c r="BI443" s="2"/>
      <c r="BJ443" s="2"/>
      <c r="BK443" s="2"/>
      <c r="BL443" s="2"/>
      <c r="BM443" s="2"/>
      <c r="BN443" s="2"/>
      <c r="BO443" s="2"/>
      <c r="BP443" s="2"/>
      <c r="BQ443" s="2"/>
      <c r="BR443" s="2"/>
      <c r="BS443" s="2"/>
      <c r="BT443" s="2"/>
      <c r="BU443" s="2"/>
      <c r="BV443" s="2"/>
      <c r="BW443" s="2"/>
      <c r="BX443" s="2"/>
      <c r="BY443" s="2"/>
      <c r="BZ443" s="2"/>
    </row>
    <row r="444" spans="1:78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  <c r="AW444" s="2"/>
      <c r="AX444" s="2"/>
      <c r="AY444" s="2"/>
      <c r="AZ444" s="2"/>
      <c r="BA444" s="2"/>
      <c r="BB444" s="2"/>
      <c r="BC444" s="2"/>
      <c r="BD444" s="2"/>
      <c r="BE444" s="2"/>
      <c r="BF444" s="2"/>
      <c r="BG444" s="2"/>
      <c r="BH444" s="2"/>
      <c r="BI444" s="2"/>
      <c r="BJ444" s="2"/>
      <c r="BK444" s="2"/>
      <c r="BL444" s="2"/>
      <c r="BM444" s="2"/>
      <c r="BN444" s="2"/>
      <c r="BO444" s="2"/>
      <c r="BP444" s="2"/>
      <c r="BQ444" s="2"/>
      <c r="BR444" s="2"/>
      <c r="BS444" s="2"/>
      <c r="BT444" s="2"/>
      <c r="BU444" s="2"/>
      <c r="BV444" s="2"/>
      <c r="BW444" s="2"/>
      <c r="BX444" s="2"/>
      <c r="BY444" s="2"/>
      <c r="BZ444" s="2"/>
    </row>
    <row r="445" spans="1:78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  <c r="AW445" s="2"/>
      <c r="AX445" s="2"/>
      <c r="AY445" s="2"/>
      <c r="AZ445" s="2"/>
      <c r="BA445" s="2"/>
      <c r="BB445" s="2"/>
      <c r="BC445" s="2"/>
      <c r="BD445" s="2"/>
      <c r="BE445" s="2"/>
      <c r="BF445" s="2"/>
      <c r="BG445" s="2"/>
      <c r="BH445" s="2"/>
      <c r="BI445" s="2"/>
      <c r="BJ445" s="2"/>
      <c r="BK445" s="2"/>
      <c r="BL445" s="2"/>
      <c r="BM445" s="2"/>
      <c r="BN445" s="2"/>
      <c r="BO445" s="2"/>
      <c r="BP445" s="2"/>
      <c r="BQ445" s="2"/>
      <c r="BR445" s="2"/>
      <c r="BS445" s="2"/>
      <c r="BT445" s="2"/>
      <c r="BU445" s="2"/>
      <c r="BV445" s="2"/>
      <c r="BW445" s="2"/>
      <c r="BX445" s="2"/>
      <c r="BY445" s="2"/>
      <c r="BZ445" s="2"/>
    </row>
    <row r="446" spans="1:78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  <c r="AW446" s="2"/>
      <c r="AX446" s="2"/>
      <c r="AY446" s="2"/>
      <c r="AZ446" s="2"/>
      <c r="BA446" s="2"/>
      <c r="BB446" s="2"/>
      <c r="BC446" s="2"/>
      <c r="BD446" s="2"/>
      <c r="BE446" s="2"/>
      <c r="BF446" s="2"/>
      <c r="BG446" s="2"/>
      <c r="BH446" s="2"/>
      <c r="BI446" s="2"/>
      <c r="BJ446" s="2"/>
      <c r="BK446" s="2"/>
      <c r="BL446" s="2"/>
      <c r="BM446" s="2"/>
      <c r="BN446" s="2"/>
      <c r="BO446" s="2"/>
      <c r="BP446" s="2"/>
      <c r="BQ446" s="2"/>
      <c r="BR446" s="2"/>
      <c r="BS446" s="2"/>
      <c r="BT446" s="2"/>
      <c r="BU446" s="2"/>
      <c r="BV446" s="2"/>
      <c r="BW446" s="2"/>
      <c r="BX446" s="2"/>
      <c r="BY446" s="2"/>
      <c r="BZ446" s="2"/>
    </row>
    <row r="447" spans="1:78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  <c r="AW447" s="2"/>
      <c r="AX447" s="2"/>
      <c r="AY447" s="2"/>
      <c r="AZ447" s="2"/>
      <c r="BA447" s="2"/>
      <c r="BB447" s="2"/>
      <c r="BC447" s="2"/>
      <c r="BD447" s="2"/>
      <c r="BE447" s="2"/>
      <c r="BF447" s="2"/>
      <c r="BG447" s="2"/>
      <c r="BH447" s="2"/>
      <c r="BI447" s="2"/>
      <c r="BJ447" s="2"/>
      <c r="BK447" s="2"/>
      <c r="BL447" s="2"/>
      <c r="BM447" s="2"/>
      <c r="BN447" s="2"/>
      <c r="BO447" s="2"/>
      <c r="BP447" s="2"/>
      <c r="BQ447" s="2"/>
      <c r="BR447" s="2"/>
      <c r="BS447" s="2"/>
      <c r="BT447" s="2"/>
      <c r="BU447" s="2"/>
      <c r="BV447" s="2"/>
      <c r="BW447" s="2"/>
      <c r="BX447" s="2"/>
      <c r="BY447" s="2"/>
      <c r="BZ447" s="2"/>
    </row>
    <row r="448" spans="1:78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  <c r="AW448" s="2"/>
      <c r="AX448" s="2"/>
      <c r="AY448" s="2"/>
      <c r="AZ448" s="2"/>
      <c r="BA448" s="2"/>
      <c r="BB448" s="2"/>
      <c r="BC448" s="2"/>
      <c r="BD448" s="2"/>
      <c r="BE448" s="2"/>
      <c r="BF448" s="2"/>
      <c r="BG448" s="2"/>
      <c r="BH448" s="2"/>
      <c r="BI448" s="2"/>
      <c r="BJ448" s="2"/>
      <c r="BK448" s="2"/>
      <c r="BL448" s="2"/>
      <c r="BM448" s="2"/>
      <c r="BN448" s="2"/>
      <c r="BO448" s="2"/>
      <c r="BP448" s="2"/>
      <c r="BQ448" s="2"/>
      <c r="BR448" s="2"/>
      <c r="BS448" s="2"/>
      <c r="BT448" s="2"/>
      <c r="BU448" s="2"/>
      <c r="BV448" s="2"/>
      <c r="BW448" s="2"/>
      <c r="BX448" s="2"/>
      <c r="BY448" s="2"/>
      <c r="BZ448" s="2"/>
    </row>
    <row r="449" spans="1:78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  <c r="AW449" s="2"/>
      <c r="AX449" s="2"/>
      <c r="AY449" s="2"/>
      <c r="AZ449" s="2"/>
      <c r="BA449" s="2"/>
      <c r="BB449" s="2"/>
      <c r="BC449" s="2"/>
      <c r="BD449" s="2"/>
      <c r="BE449" s="2"/>
      <c r="BF449" s="2"/>
      <c r="BG449" s="2"/>
      <c r="BH449" s="2"/>
      <c r="BI449" s="2"/>
      <c r="BJ449" s="2"/>
      <c r="BK449" s="2"/>
      <c r="BL449" s="2"/>
      <c r="BM449" s="2"/>
      <c r="BN449" s="2"/>
      <c r="BO449" s="2"/>
      <c r="BP449" s="2"/>
      <c r="BQ449" s="2"/>
      <c r="BR449" s="2"/>
      <c r="BS449" s="2"/>
      <c r="BT449" s="2"/>
      <c r="BU449" s="2"/>
      <c r="BV449" s="2"/>
      <c r="BW449" s="2"/>
      <c r="BX449" s="2"/>
      <c r="BY449" s="2"/>
      <c r="BZ449" s="2"/>
    </row>
    <row r="450" spans="1:78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  <c r="AW450" s="2"/>
      <c r="AX450" s="2"/>
      <c r="AY450" s="2"/>
      <c r="AZ450" s="2"/>
      <c r="BA450" s="2"/>
      <c r="BB450" s="2"/>
      <c r="BC450" s="2"/>
      <c r="BD450" s="2"/>
      <c r="BE450" s="2"/>
      <c r="BF450" s="2"/>
      <c r="BG450" s="2"/>
      <c r="BH450" s="2"/>
      <c r="BI450" s="2"/>
      <c r="BJ450" s="2"/>
      <c r="BK450" s="2"/>
      <c r="BL450" s="2"/>
      <c r="BM450" s="2"/>
      <c r="BN450" s="2"/>
      <c r="BO450" s="2"/>
      <c r="BP450" s="2"/>
      <c r="BQ450" s="2"/>
      <c r="BR450" s="2"/>
      <c r="BS450" s="2"/>
      <c r="BT450" s="2"/>
      <c r="BU450" s="2"/>
      <c r="BV450" s="2"/>
      <c r="BW450" s="2"/>
      <c r="BX450" s="2"/>
      <c r="BY450" s="2"/>
      <c r="BZ450" s="2"/>
    </row>
    <row r="451" spans="1:78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  <c r="AW451" s="2"/>
      <c r="AX451" s="2"/>
      <c r="AY451" s="2"/>
      <c r="AZ451" s="2"/>
      <c r="BA451" s="2"/>
      <c r="BB451" s="2"/>
      <c r="BC451" s="2"/>
      <c r="BD451" s="2"/>
      <c r="BE451" s="2"/>
      <c r="BF451" s="2"/>
      <c r="BG451" s="2"/>
      <c r="BH451" s="2"/>
      <c r="BI451" s="2"/>
      <c r="BJ451" s="2"/>
      <c r="BK451" s="2"/>
      <c r="BL451" s="2"/>
      <c r="BM451" s="2"/>
      <c r="BN451" s="2"/>
      <c r="BO451" s="2"/>
      <c r="BP451" s="2"/>
      <c r="BQ451" s="2"/>
      <c r="BR451" s="2"/>
      <c r="BS451" s="2"/>
      <c r="BT451" s="2"/>
      <c r="BU451" s="2"/>
      <c r="BV451" s="2"/>
      <c r="BW451" s="2"/>
      <c r="BX451" s="2"/>
      <c r="BY451" s="2"/>
      <c r="BZ451" s="2"/>
    </row>
    <row r="452" spans="1:78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  <c r="AW452" s="2"/>
      <c r="AX452" s="2"/>
      <c r="AY452" s="2"/>
      <c r="AZ452" s="2"/>
      <c r="BA452" s="2"/>
      <c r="BB452" s="2"/>
      <c r="BC452" s="2"/>
      <c r="BD452" s="2"/>
      <c r="BE452" s="2"/>
      <c r="BF452" s="2"/>
      <c r="BG452" s="2"/>
      <c r="BH452" s="2"/>
      <c r="BI452" s="2"/>
      <c r="BJ452" s="2"/>
      <c r="BK452" s="2"/>
      <c r="BL452" s="2"/>
      <c r="BM452" s="2"/>
      <c r="BN452" s="2"/>
      <c r="BO452" s="2"/>
      <c r="BP452" s="2"/>
      <c r="BQ452" s="2"/>
      <c r="BR452" s="2"/>
      <c r="BS452" s="2"/>
      <c r="BT452" s="2"/>
      <c r="BU452" s="2"/>
      <c r="BV452" s="2"/>
      <c r="BW452" s="2"/>
      <c r="BX452" s="2"/>
      <c r="BY452" s="2"/>
      <c r="BZ452" s="2"/>
    </row>
    <row r="453" spans="1:78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  <c r="AW453" s="2"/>
      <c r="AX453" s="2"/>
      <c r="AY453" s="2"/>
      <c r="AZ453" s="2"/>
      <c r="BA453" s="2"/>
      <c r="BB453" s="2"/>
      <c r="BC453" s="2"/>
      <c r="BD453" s="2"/>
      <c r="BE453" s="2"/>
      <c r="BF453" s="2"/>
      <c r="BG453" s="2"/>
      <c r="BH453" s="2"/>
      <c r="BI453" s="2"/>
      <c r="BJ453" s="2"/>
      <c r="BK453" s="2"/>
      <c r="BL453" s="2"/>
      <c r="BM453" s="2"/>
      <c r="BN453" s="2"/>
      <c r="BO453" s="2"/>
      <c r="BP453" s="2"/>
      <c r="BQ453" s="2"/>
      <c r="BR453" s="2"/>
      <c r="BS453" s="2"/>
      <c r="BT453" s="2"/>
      <c r="BU453" s="2"/>
      <c r="BV453" s="2"/>
      <c r="BW453" s="2"/>
      <c r="BX453" s="2"/>
      <c r="BY453" s="2"/>
      <c r="BZ453" s="2"/>
    </row>
    <row r="454" spans="1:78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  <c r="AW454" s="2"/>
      <c r="AX454" s="2"/>
      <c r="AY454" s="2"/>
      <c r="AZ454" s="2"/>
      <c r="BA454" s="2"/>
      <c r="BB454" s="2"/>
      <c r="BC454" s="2"/>
      <c r="BD454" s="2"/>
      <c r="BE454" s="2"/>
      <c r="BF454" s="2"/>
      <c r="BG454" s="2"/>
      <c r="BH454" s="2"/>
      <c r="BI454" s="2"/>
      <c r="BJ454" s="2"/>
      <c r="BK454" s="2"/>
      <c r="BL454" s="2"/>
      <c r="BM454" s="2"/>
      <c r="BN454" s="2"/>
      <c r="BO454" s="2"/>
      <c r="BP454" s="2"/>
      <c r="BQ454" s="2"/>
      <c r="BR454" s="2"/>
      <c r="BS454" s="2"/>
      <c r="BT454" s="2"/>
      <c r="BU454" s="2"/>
      <c r="BV454" s="2"/>
      <c r="BW454" s="2"/>
      <c r="BX454" s="2"/>
      <c r="BY454" s="2"/>
      <c r="BZ454" s="2"/>
    </row>
    <row r="455" spans="1:78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  <c r="AW455" s="2"/>
      <c r="AX455" s="2"/>
      <c r="AY455" s="2"/>
      <c r="AZ455" s="2"/>
      <c r="BA455" s="2"/>
      <c r="BB455" s="2"/>
      <c r="BC455" s="2"/>
      <c r="BD455" s="2"/>
      <c r="BE455" s="2"/>
      <c r="BF455" s="2"/>
      <c r="BG455" s="2"/>
      <c r="BH455" s="2"/>
      <c r="BI455" s="2"/>
      <c r="BJ455" s="2"/>
      <c r="BK455" s="2"/>
      <c r="BL455" s="2"/>
      <c r="BM455" s="2"/>
      <c r="BN455" s="2"/>
      <c r="BO455" s="2"/>
      <c r="BP455" s="2"/>
      <c r="BQ455" s="2"/>
      <c r="BR455" s="2"/>
      <c r="BS455" s="2"/>
      <c r="BT455" s="2"/>
      <c r="BU455" s="2"/>
      <c r="BV455" s="2"/>
      <c r="BW455" s="2"/>
      <c r="BX455" s="2"/>
      <c r="BY455" s="2"/>
      <c r="BZ455" s="2"/>
    </row>
    <row r="456" spans="1:78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  <c r="AW456" s="2"/>
      <c r="AX456" s="2"/>
      <c r="AY456" s="2"/>
      <c r="AZ456" s="2"/>
      <c r="BA456" s="2"/>
      <c r="BB456" s="2"/>
      <c r="BC456" s="2"/>
      <c r="BD456" s="2"/>
      <c r="BE456" s="2"/>
      <c r="BF456" s="2"/>
      <c r="BG456" s="2"/>
      <c r="BH456" s="2"/>
      <c r="BI456" s="2"/>
      <c r="BJ456" s="2"/>
      <c r="BK456" s="2"/>
      <c r="BL456" s="2"/>
      <c r="BM456" s="2"/>
      <c r="BN456" s="2"/>
      <c r="BO456" s="2"/>
      <c r="BP456" s="2"/>
      <c r="BQ456" s="2"/>
      <c r="BR456" s="2"/>
      <c r="BS456" s="2"/>
      <c r="BT456" s="2"/>
      <c r="BU456" s="2"/>
      <c r="BV456" s="2"/>
      <c r="BW456" s="2"/>
      <c r="BX456" s="2"/>
      <c r="BY456" s="2"/>
      <c r="BZ456" s="2"/>
    </row>
    <row r="457" spans="1:78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  <c r="AW457" s="2"/>
      <c r="AX457" s="2"/>
      <c r="AY457" s="2"/>
      <c r="AZ457" s="2"/>
      <c r="BA457" s="2"/>
      <c r="BB457" s="2"/>
      <c r="BC457" s="2"/>
      <c r="BD457" s="2"/>
      <c r="BE457" s="2"/>
      <c r="BF457" s="2"/>
      <c r="BG457" s="2"/>
      <c r="BH457" s="2"/>
      <c r="BI457" s="2"/>
      <c r="BJ457" s="2"/>
      <c r="BK457" s="2"/>
      <c r="BL457" s="2"/>
      <c r="BM457" s="2"/>
      <c r="BN457" s="2"/>
      <c r="BO457" s="2"/>
      <c r="BP457" s="2"/>
      <c r="BQ457" s="2"/>
      <c r="BR457" s="2"/>
      <c r="BS457" s="2"/>
      <c r="BT457" s="2"/>
      <c r="BU457" s="2"/>
      <c r="BV457" s="2"/>
      <c r="BW457" s="2"/>
      <c r="BX457" s="2"/>
      <c r="BY457" s="2"/>
      <c r="BZ457" s="2"/>
    </row>
    <row r="458" spans="1:78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  <c r="AW458" s="2"/>
      <c r="AX458" s="2"/>
      <c r="AY458" s="2"/>
      <c r="AZ458" s="2"/>
      <c r="BA458" s="2"/>
      <c r="BB458" s="2"/>
      <c r="BC458" s="2"/>
      <c r="BD458" s="2"/>
      <c r="BE458" s="2"/>
      <c r="BF458" s="2"/>
      <c r="BG458" s="2"/>
      <c r="BH458" s="2"/>
      <c r="BI458" s="2"/>
      <c r="BJ458" s="2"/>
      <c r="BK458" s="2"/>
      <c r="BL458" s="2"/>
      <c r="BM458" s="2"/>
      <c r="BN458" s="2"/>
      <c r="BO458" s="2"/>
      <c r="BP458" s="2"/>
      <c r="BQ458" s="2"/>
      <c r="BR458" s="2"/>
      <c r="BS458" s="2"/>
      <c r="BT458" s="2"/>
      <c r="BU458" s="2"/>
      <c r="BV458" s="2"/>
      <c r="BW458" s="2"/>
      <c r="BX458" s="2"/>
      <c r="BY458" s="2"/>
      <c r="BZ458" s="2"/>
    </row>
    <row r="459" spans="1:78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  <c r="AW459" s="2"/>
      <c r="AX459" s="2"/>
      <c r="AY459" s="2"/>
      <c r="AZ459" s="2"/>
      <c r="BA459" s="2"/>
      <c r="BB459" s="2"/>
      <c r="BC459" s="2"/>
      <c r="BD459" s="2"/>
      <c r="BE459" s="2"/>
      <c r="BF459" s="2"/>
      <c r="BG459" s="2"/>
      <c r="BH459" s="2"/>
      <c r="BI459" s="2"/>
      <c r="BJ459" s="2"/>
      <c r="BK459" s="2"/>
      <c r="BL459" s="2"/>
      <c r="BM459" s="2"/>
      <c r="BN459" s="2"/>
      <c r="BO459" s="2"/>
      <c r="BP459" s="2"/>
      <c r="BQ459" s="2"/>
      <c r="BR459" s="2"/>
      <c r="BS459" s="2"/>
      <c r="BT459" s="2"/>
      <c r="BU459" s="2"/>
      <c r="BV459" s="2"/>
      <c r="BW459" s="2"/>
      <c r="BX459" s="2"/>
      <c r="BY459" s="2"/>
      <c r="BZ459" s="2"/>
    </row>
    <row r="460" spans="1:78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  <c r="AW460" s="2"/>
      <c r="AX460" s="2"/>
      <c r="AY460" s="2"/>
      <c r="AZ460" s="2"/>
      <c r="BA460" s="2"/>
      <c r="BB460" s="2"/>
      <c r="BC460" s="2"/>
      <c r="BD460" s="2"/>
      <c r="BE460" s="2"/>
      <c r="BF460" s="2"/>
      <c r="BG460" s="2"/>
      <c r="BH460" s="2"/>
      <c r="BI460" s="2"/>
      <c r="BJ460" s="2"/>
      <c r="BK460" s="2"/>
      <c r="BL460" s="2"/>
      <c r="BM460" s="2"/>
      <c r="BN460" s="2"/>
      <c r="BO460" s="2"/>
      <c r="BP460" s="2"/>
      <c r="BQ460" s="2"/>
      <c r="BR460" s="2"/>
      <c r="BS460" s="2"/>
      <c r="BT460" s="2"/>
      <c r="BU460" s="2"/>
      <c r="BV460" s="2"/>
      <c r="BW460" s="2"/>
      <c r="BX460" s="2"/>
      <c r="BY460" s="2"/>
      <c r="BZ460" s="2"/>
    </row>
    <row r="461" spans="1:78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  <c r="AW461" s="2"/>
      <c r="AX461" s="2"/>
      <c r="AY461" s="2"/>
      <c r="AZ461" s="2"/>
      <c r="BA461" s="2"/>
      <c r="BB461" s="2"/>
      <c r="BC461" s="2"/>
      <c r="BD461" s="2"/>
      <c r="BE461" s="2"/>
      <c r="BF461" s="2"/>
      <c r="BG461" s="2"/>
      <c r="BH461" s="2"/>
      <c r="BI461" s="2"/>
      <c r="BJ461" s="2"/>
      <c r="BK461" s="2"/>
      <c r="BL461" s="2"/>
      <c r="BM461" s="2"/>
      <c r="BN461" s="2"/>
      <c r="BO461" s="2"/>
      <c r="BP461" s="2"/>
      <c r="BQ461" s="2"/>
      <c r="BR461" s="2"/>
      <c r="BS461" s="2"/>
      <c r="BT461" s="2"/>
      <c r="BU461" s="2"/>
      <c r="BV461" s="2"/>
      <c r="BW461" s="2"/>
      <c r="BX461" s="2"/>
      <c r="BY461" s="2"/>
      <c r="BZ461" s="2"/>
    </row>
    <row r="462" spans="1:78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  <c r="AW462" s="2"/>
      <c r="AX462" s="2"/>
      <c r="AY462" s="2"/>
      <c r="AZ462" s="2"/>
      <c r="BA462" s="2"/>
      <c r="BB462" s="2"/>
      <c r="BC462" s="2"/>
      <c r="BD462" s="2"/>
      <c r="BE462" s="2"/>
      <c r="BF462" s="2"/>
      <c r="BG462" s="2"/>
      <c r="BH462" s="2"/>
      <c r="BI462" s="2"/>
      <c r="BJ462" s="2"/>
      <c r="BK462" s="2"/>
      <c r="BL462" s="2"/>
      <c r="BM462" s="2"/>
      <c r="BN462" s="2"/>
      <c r="BO462" s="2"/>
      <c r="BP462" s="2"/>
      <c r="BQ462" s="2"/>
      <c r="BR462" s="2"/>
      <c r="BS462" s="2"/>
      <c r="BT462" s="2"/>
      <c r="BU462" s="2"/>
      <c r="BV462" s="2"/>
      <c r="BW462" s="2"/>
      <c r="BX462" s="2"/>
      <c r="BY462" s="2"/>
      <c r="BZ462" s="2"/>
    </row>
    <row r="463" spans="1:78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  <c r="AW463" s="2"/>
      <c r="AX463" s="2"/>
      <c r="AY463" s="2"/>
      <c r="AZ463" s="2"/>
      <c r="BA463" s="2"/>
      <c r="BB463" s="2"/>
      <c r="BC463" s="2"/>
      <c r="BD463" s="2"/>
      <c r="BE463" s="2"/>
      <c r="BF463" s="2"/>
      <c r="BG463" s="2"/>
      <c r="BH463" s="2"/>
      <c r="BI463" s="2"/>
      <c r="BJ463" s="2"/>
      <c r="BK463" s="2"/>
      <c r="BL463" s="2"/>
      <c r="BM463" s="2"/>
      <c r="BN463" s="2"/>
      <c r="BO463" s="2"/>
      <c r="BP463" s="2"/>
      <c r="BQ463" s="2"/>
      <c r="BR463" s="2"/>
      <c r="BS463" s="2"/>
      <c r="BT463" s="2"/>
      <c r="BU463" s="2"/>
      <c r="BV463" s="2"/>
      <c r="BW463" s="2"/>
      <c r="BX463" s="2"/>
      <c r="BY463" s="2"/>
      <c r="BZ463" s="2"/>
    </row>
    <row r="464" spans="1:78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  <c r="AW464" s="2"/>
      <c r="AX464" s="2"/>
      <c r="AY464" s="2"/>
      <c r="AZ464" s="2"/>
      <c r="BA464" s="2"/>
      <c r="BB464" s="2"/>
      <c r="BC464" s="2"/>
      <c r="BD464" s="2"/>
      <c r="BE464" s="2"/>
      <c r="BF464" s="2"/>
      <c r="BG464" s="2"/>
      <c r="BH464" s="2"/>
      <c r="BI464" s="2"/>
      <c r="BJ464" s="2"/>
      <c r="BK464" s="2"/>
      <c r="BL464" s="2"/>
      <c r="BM464" s="2"/>
      <c r="BN464" s="2"/>
      <c r="BO464" s="2"/>
      <c r="BP464" s="2"/>
      <c r="BQ464" s="2"/>
      <c r="BR464" s="2"/>
      <c r="BS464" s="2"/>
      <c r="BT464" s="2"/>
      <c r="BU464" s="2"/>
      <c r="BV464" s="2"/>
      <c r="BW464" s="2"/>
      <c r="BX464" s="2"/>
      <c r="BY464" s="2"/>
      <c r="BZ464" s="2"/>
    </row>
    <row r="465" spans="1:78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  <c r="AW465" s="2"/>
      <c r="AX465" s="2"/>
      <c r="AY465" s="2"/>
      <c r="AZ465" s="2"/>
      <c r="BA465" s="2"/>
      <c r="BB465" s="2"/>
      <c r="BC465" s="2"/>
      <c r="BD465" s="2"/>
      <c r="BE465" s="2"/>
      <c r="BF465" s="2"/>
      <c r="BG465" s="2"/>
      <c r="BH465" s="2"/>
      <c r="BI465" s="2"/>
      <c r="BJ465" s="2"/>
      <c r="BK465" s="2"/>
      <c r="BL465" s="2"/>
      <c r="BM465" s="2"/>
      <c r="BN465" s="2"/>
      <c r="BO465" s="2"/>
      <c r="BP465" s="2"/>
      <c r="BQ465" s="2"/>
      <c r="BR465" s="2"/>
      <c r="BS465" s="2"/>
      <c r="BT465" s="2"/>
      <c r="BU465" s="2"/>
      <c r="BV465" s="2"/>
      <c r="BW465" s="2"/>
      <c r="BX465" s="2"/>
      <c r="BY465" s="2"/>
      <c r="BZ465" s="2"/>
    </row>
    <row r="466" spans="1:78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  <c r="AW466" s="2"/>
      <c r="AX466" s="2"/>
      <c r="AY466" s="2"/>
      <c r="AZ466" s="2"/>
      <c r="BA466" s="2"/>
      <c r="BB466" s="2"/>
      <c r="BC466" s="2"/>
      <c r="BD466" s="2"/>
      <c r="BE466" s="2"/>
      <c r="BF466" s="2"/>
      <c r="BG466" s="2"/>
      <c r="BH466" s="2"/>
      <c r="BI466" s="2"/>
      <c r="BJ466" s="2"/>
      <c r="BK466" s="2"/>
      <c r="BL466" s="2"/>
      <c r="BM466" s="2"/>
      <c r="BN466" s="2"/>
      <c r="BO466" s="2"/>
      <c r="BP466" s="2"/>
      <c r="BQ466" s="2"/>
      <c r="BR466" s="2"/>
      <c r="BS466" s="2"/>
      <c r="BT466" s="2"/>
      <c r="BU466" s="2"/>
      <c r="BV466" s="2"/>
      <c r="BW466" s="2"/>
      <c r="BX466" s="2"/>
      <c r="BY466" s="2"/>
      <c r="BZ466" s="2"/>
    </row>
    <row r="467" spans="1:78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  <c r="AW467" s="2"/>
      <c r="AX467" s="2"/>
      <c r="AY467" s="2"/>
      <c r="AZ467" s="2"/>
      <c r="BA467" s="2"/>
      <c r="BB467" s="2"/>
      <c r="BC467" s="2"/>
      <c r="BD467" s="2"/>
      <c r="BE467" s="2"/>
      <c r="BF467" s="2"/>
      <c r="BG467" s="2"/>
      <c r="BH467" s="2"/>
      <c r="BI467" s="2"/>
      <c r="BJ467" s="2"/>
      <c r="BK467" s="2"/>
      <c r="BL467" s="2"/>
      <c r="BM467" s="2"/>
      <c r="BN467" s="2"/>
      <c r="BO467" s="2"/>
      <c r="BP467" s="2"/>
      <c r="BQ467" s="2"/>
      <c r="BR467" s="2"/>
      <c r="BS467" s="2"/>
      <c r="BT467" s="2"/>
      <c r="BU467" s="2"/>
      <c r="BV467" s="2"/>
      <c r="BW467" s="2"/>
      <c r="BX467" s="2"/>
      <c r="BY467" s="2"/>
      <c r="BZ467" s="2"/>
    </row>
    <row r="468" spans="1:78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  <c r="AW468" s="2"/>
      <c r="AX468" s="2"/>
      <c r="AY468" s="2"/>
      <c r="AZ468" s="2"/>
      <c r="BA468" s="2"/>
      <c r="BB468" s="2"/>
      <c r="BC468" s="2"/>
      <c r="BD468" s="2"/>
      <c r="BE468" s="2"/>
      <c r="BF468" s="2"/>
      <c r="BG468" s="2"/>
      <c r="BH468" s="2"/>
      <c r="BI468" s="2"/>
      <c r="BJ468" s="2"/>
      <c r="BK468" s="2"/>
      <c r="BL468" s="2"/>
      <c r="BM468" s="2"/>
      <c r="BN468" s="2"/>
      <c r="BO468" s="2"/>
      <c r="BP468" s="2"/>
      <c r="BQ468" s="2"/>
      <c r="BR468" s="2"/>
      <c r="BS468" s="2"/>
      <c r="BT468" s="2"/>
      <c r="BU468" s="2"/>
      <c r="BV468" s="2"/>
      <c r="BW468" s="2"/>
      <c r="BX468" s="2"/>
      <c r="BY468" s="2"/>
      <c r="BZ468" s="2"/>
    </row>
    <row r="469" spans="1:78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  <c r="AW469" s="2"/>
      <c r="AX469" s="2"/>
      <c r="AY469" s="2"/>
      <c r="AZ469" s="2"/>
      <c r="BA469" s="2"/>
      <c r="BB469" s="2"/>
      <c r="BC469" s="2"/>
      <c r="BD469" s="2"/>
      <c r="BE469" s="2"/>
      <c r="BF469" s="2"/>
      <c r="BG469" s="2"/>
      <c r="BH469" s="2"/>
      <c r="BI469" s="2"/>
      <c r="BJ469" s="2"/>
      <c r="BK469" s="2"/>
      <c r="BL469" s="2"/>
      <c r="BM469" s="2"/>
      <c r="BN469" s="2"/>
      <c r="BO469" s="2"/>
      <c r="BP469" s="2"/>
      <c r="BQ469" s="2"/>
      <c r="BR469" s="2"/>
      <c r="BS469" s="2"/>
      <c r="BT469" s="2"/>
      <c r="BU469" s="2"/>
      <c r="BV469" s="2"/>
      <c r="BW469" s="2"/>
      <c r="BX469" s="2"/>
      <c r="BY469" s="2"/>
      <c r="BZ469" s="2"/>
    </row>
    <row r="470" spans="1:78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  <c r="AW470" s="2"/>
      <c r="AX470" s="2"/>
      <c r="AY470" s="2"/>
      <c r="AZ470" s="2"/>
      <c r="BA470" s="2"/>
      <c r="BB470" s="2"/>
      <c r="BC470" s="2"/>
      <c r="BD470" s="2"/>
      <c r="BE470" s="2"/>
      <c r="BF470" s="2"/>
      <c r="BG470" s="2"/>
      <c r="BH470" s="2"/>
      <c r="BI470" s="2"/>
      <c r="BJ470" s="2"/>
      <c r="BK470" s="2"/>
      <c r="BL470" s="2"/>
      <c r="BM470" s="2"/>
      <c r="BN470" s="2"/>
      <c r="BO470" s="2"/>
      <c r="BP470" s="2"/>
      <c r="BQ470" s="2"/>
      <c r="BR470" s="2"/>
      <c r="BS470" s="2"/>
      <c r="BT470" s="2"/>
      <c r="BU470" s="2"/>
      <c r="BV470" s="2"/>
      <c r="BW470" s="2"/>
      <c r="BX470" s="2"/>
      <c r="BY470" s="2"/>
      <c r="BZ470" s="2"/>
    </row>
    <row r="471" spans="1:78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  <c r="AW471" s="2"/>
      <c r="AX471" s="2"/>
      <c r="AY471" s="2"/>
      <c r="AZ471" s="2"/>
      <c r="BA471" s="2"/>
      <c r="BB471" s="2"/>
      <c r="BC471" s="2"/>
      <c r="BD471" s="2"/>
      <c r="BE471" s="2"/>
      <c r="BF471" s="2"/>
      <c r="BG471" s="2"/>
      <c r="BH471" s="2"/>
      <c r="BI471" s="2"/>
      <c r="BJ471" s="2"/>
      <c r="BK471" s="2"/>
      <c r="BL471" s="2"/>
      <c r="BM471" s="2"/>
      <c r="BN471" s="2"/>
      <c r="BO471" s="2"/>
      <c r="BP471" s="2"/>
      <c r="BQ471" s="2"/>
      <c r="BR471" s="2"/>
      <c r="BS471" s="2"/>
      <c r="BT471" s="2"/>
      <c r="BU471" s="2"/>
      <c r="BV471" s="2"/>
      <c r="BW471" s="2"/>
      <c r="BX471" s="2"/>
      <c r="BY471" s="2"/>
      <c r="BZ471" s="2"/>
    </row>
    <row r="472" spans="1:78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  <c r="AW472" s="2"/>
      <c r="AX472" s="2"/>
      <c r="AY472" s="2"/>
      <c r="AZ472" s="2"/>
      <c r="BA472" s="2"/>
      <c r="BB472" s="2"/>
      <c r="BC472" s="2"/>
      <c r="BD472" s="2"/>
      <c r="BE472" s="2"/>
      <c r="BF472" s="2"/>
      <c r="BG472" s="2"/>
      <c r="BH472" s="2"/>
      <c r="BI472" s="2"/>
      <c r="BJ472" s="2"/>
      <c r="BK472" s="2"/>
      <c r="BL472" s="2"/>
      <c r="BM472" s="2"/>
      <c r="BN472" s="2"/>
      <c r="BO472" s="2"/>
      <c r="BP472" s="2"/>
      <c r="BQ472" s="2"/>
      <c r="BR472" s="2"/>
      <c r="BS472" s="2"/>
      <c r="BT472" s="2"/>
      <c r="BU472" s="2"/>
      <c r="BV472" s="2"/>
      <c r="BW472" s="2"/>
      <c r="BX472" s="2"/>
      <c r="BY472" s="2"/>
      <c r="BZ472" s="2"/>
    </row>
    <row r="473" spans="1:78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  <c r="AW473" s="2"/>
      <c r="AX473" s="2"/>
      <c r="AY473" s="2"/>
      <c r="AZ473" s="2"/>
      <c r="BA473" s="2"/>
      <c r="BB473" s="2"/>
      <c r="BC473" s="2"/>
      <c r="BD473" s="2"/>
      <c r="BE473" s="2"/>
      <c r="BF473" s="2"/>
      <c r="BG473" s="2"/>
      <c r="BH473" s="2"/>
      <c r="BI473" s="2"/>
      <c r="BJ473" s="2"/>
      <c r="BK473" s="2"/>
      <c r="BL473" s="2"/>
      <c r="BM473" s="2"/>
      <c r="BN473" s="2"/>
      <c r="BO473" s="2"/>
      <c r="BP473" s="2"/>
      <c r="BQ473" s="2"/>
      <c r="BR473" s="2"/>
      <c r="BS473" s="2"/>
      <c r="BT473" s="2"/>
      <c r="BU473" s="2"/>
      <c r="BV473" s="2"/>
      <c r="BW473" s="2"/>
      <c r="BX473" s="2"/>
      <c r="BY473" s="2"/>
      <c r="BZ473" s="2"/>
    </row>
    <row r="474" spans="1:78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  <c r="AW474" s="2"/>
      <c r="AX474" s="2"/>
      <c r="AY474" s="2"/>
      <c r="AZ474" s="2"/>
      <c r="BA474" s="2"/>
      <c r="BB474" s="2"/>
      <c r="BC474" s="2"/>
      <c r="BD474" s="2"/>
      <c r="BE474" s="2"/>
      <c r="BF474" s="2"/>
      <c r="BG474" s="2"/>
      <c r="BH474" s="2"/>
      <c r="BI474" s="2"/>
      <c r="BJ474" s="2"/>
      <c r="BK474" s="2"/>
      <c r="BL474" s="2"/>
      <c r="BM474" s="2"/>
      <c r="BN474" s="2"/>
      <c r="BO474" s="2"/>
      <c r="BP474" s="2"/>
      <c r="BQ474" s="2"/>
      <c r="BR474" s="2"/>
      <c r="BS474" s="2"/>
      <c r="BT474" s="2"/>
      <c r="BU474" s="2"/>
      <c r="BV474" s="2"/>
      <c r="BW474" s="2"/>
      <c r="BX474" s="2"/>
      <c r="BY474" s="2"/>
      <c r="BZ474" s="2"/>
    </row>
    <row r="475" spans="1:78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  <c r="AW475" s="2"/>
      <c r="AX475" s="2"/>
      <c r="AY475" s="2"/>
      <c r="AZ475" s="2"/>
      <c r="BA475" s="2"/>
      <c r="BB475" s="2"/>
      <c r="BC475" s="2"/>
      <c r="BD475" s="2"/>
      <c r="BE475" s="2"/>
      <c r="BF475" s="2"/>
      <c r="BG475" s="2"/>
      <c r="BH475" s="2"/>
      <c r="BI475" s="2"/>
      <c r="BJ475" s="2"/>
      <c r="BK475" s="2"/>
      <c r="BL475" s="2"/>
      <c r="BM475" s="2"/>
      <c r="BN475" s="2"/>
      <c r="BO475" s="2"/>
      <c r="BP475" s="2"/>
      <c r="BQ475" s="2"/>
      <c r="BR475" s="2"/>
      <c r="BS475" s="2"/>
      <c r="BT475" s="2"/>
      <c r="BU475" s="2"/>
      <c r="BV475" s="2"/>
      <c r="BW475" s="2"/>
      <c r="BX475" s="2"/>
      <c r="BY475" s="2"/>
      <c r="BZ475" s="2"/>
    </row>
    <row r="476" spans="1:78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  <c r="AW476" s="2"/>
      <c r="AX476" s="2"/>
      <c r="AY476" s="2"/>
      <c r="AZ476" s="2"/>
      <c r="BA476" s="2"/>
      <c r="BB476" s="2"/>
      <c r="BC476" s="2"/>
      <c r="BD476" s="2"/>
      <c r="BE476" s="2"/>
      <c r="BF476" s="2"/>
      <c r="BG476" s="2"/>
      <c r="BH476" s="2"/>
      <c r="BI476" s="2"/>
      <c r="BJ476" s="2"/>
      <c r="BK476" s="2"/>
      <c r="BL476" s="2"/>
      <c r="BM476" s="2"/>
      <c r="BN476" s="2"/>
      <c r="BO476" s="2"/>
      <c r="BP476" s="2"/>
      <c r="BQ476" s="2"/>
      <c r="BR476" s="2"/>
      <c r="BS476" s="2"/>
      <c r="BT476" s="2"/>
      <c r="BU476" s="2"/>
      <c r="BV476" s="2"/>
      <c r="BW476" s="2"/>
      <c r="BX476" s="2"/>
      <c r="BY476" s="2"/>
      <c r="BZ476" s="2"/>
    </row>
    <row r="477" spans="1:78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  <c r="AW477" s="2"/>
      <c r="AX477" s="2"/>
      <c r="AY477" s="2"/>
      <c r="AZ477" s="2"/>
      <c r="BA477" s="2"/>
      <c r="BB477" s="2"/>
      <c r="BC477" s="2"/>
      <c r="BD477" s="2"/>
      <c r="BE477" s="2"/>
      <c r="BF477" s="2"/>
      <c r="BG477" s="2"/>
      <c r="BH477" s="2"/>
      <c r="BI477" s="2"/>
      <c r="BJ477" s="2"/>
      <c r="BK477" s="2"/>
      <c r="BL477" s="2"/>
      <c r="BM477" s="2"/>
      <c r="BN477" s="2"/>
      <c r="BO477" s="2"/>
      <c r="BP477" s="2"/>
      <c r="BQ477" s="2"/>
      <c r="BR477" s="2"/>
      <c r="BS477" s="2"/>
      <c r="BT477" s="2"/>
      <c r="BU477" s="2"/>
      <c r="BV477" s="2"/>
      <c r="BW477" s="2"/>
      <c r="BX477" s="2"/>
      <c r="BY477" s="2"/>
      <c r="BZ477" s="2"/>
    </row>
    <row r="478" spans="1:78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  <c r="AW478" s="2"/>
      <c r="AX478" s="2"/>
      <c r="AY478" s="2"/>
      <c r="AZ478" s="2"/>
      <c r="BA478" s="2"/>
      <c r="BB478" s="2"/>
      <c r="BC478" s="2"/>
      <c r="BD478" s="2"/>
      <c r="BE478" s="2"/>
      <c r="BF478" s="2"/>
      <c r="BG478" s="2"/>
      <c r="BH478" s="2"/>
      <c r="BI478" s="2"/>
      <c r="BJ478" s="2"/>
      <c r="BK478" s="2"/>
      <c r="BL478" s="2"/>
      <c r="BM478" s="2"/>
      <c r="BN478" s="2"/>
      <c r="BO478" s="2"/>
      <c r="BP478" s="2"/>
      <c r="BQ478" s="2"/>
      <c r="BR478" s="2"/>
      <c r="BS478" s="2"/>
      <c r="BT478" s="2"/>
      <c r="BU478" s="2"/>
      <c r="BV478" s="2"/>
      <c r="BW478" s="2"/>
      <c r="BX478" s="2"/>
      <c r="BY478" s="2"/>
      <c r="BZ478" s="2"/>
    </row>
    <row r="479" spans="1:78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  <c r="AW479" s="2"/>
      <c r="AX479" s="2"/>
      <c r="AY479" s="2"/>
      <c r="AZ479" s="2"/>
      <c r="BA479" s="2"/>
      <c r="BB479" s="2"/>
      <c r="BC479" s="2"/>
      <c r="BD479" s="2"/>
      <c r="BE479" s="2"/>
      <c r="BF479" s="2"/>
      <c r="BG479" s="2"/>
      <c r="BH479" s="2"/>
      <c r="BI479" s="2"/>
      <c r="BJ479" s="2"/>
      <c r="BK479" s="2"/>
      <c r="BL479" s="2"/>
      <c r="BM479" s="2"/>
      <c r="BN479" s="2"/>
      <c r="BO479" s="2"/>
      <c r="BP479" s="2"/>
      <c r="BQ479" s="2"/>
      <c r="BR479" s="2"/>
      <c r="BS479" s="2"/>
      <c r="BT479" s="2"/>
      <c r="BU479" s="2"/>
      <c r="BV479" s="2"/>
      <c r="BW479" s="2"/>
      <c r="BX479" s="2"/>
      <c r="BY479" s="2"/>
      <c r="BZ479" s="2"/>
    </row>
    <row r="480" spans="1:78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  <c r="AW480" s="2"/>
      <c r="AX480" s="2"/>
      <c r="AY480" s="2"/>
      <c r="AZ480" s="2"/>
      <c r="BA480" s="2"/>
      <c r="BB480" s="2"/>
      <c r="BC480" s="2"/>
      <c r="BD480" s="2"/>
      <c r="BE480" s="2"/>
      <c r="BF480" s="2"/>
      <c r="BG480" s="2"/>
      <c r="BH480" s="2"/>
      <c r="BI480" s="2"/>
      <c r="BJ480" s="2"/>
      <c r="BK480" s="2"/>
      <c r="BL480" s="2"/>
      <c r="BM480" s="2"/>
      <c r="BN480" s="2"/>
      <c r="BO480" s="2"/>
      <c r="BP480" s="2"/>
      <c r="BQ480" s="2"/>
      <c r="BR480" s="2"/>
      <c r="BS480" s="2"/>
      <c r="BT480" s="2"/>
      <c r="BU480" s="2"/>
      <c r="BV480" s="2"/>
      <c r="BW480" s="2"/>
      <c r="BX480" s="2"/>
      <c r="BY480" s="2"/>
      <c r="BZ480" s="2"/>
    </row>
    <row r="481" spans="1:78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  <c r="AW481" s="2"/>
      <c r="AX481" s="2"/>
      <c r="AY481" s="2"/>
      <c r="AZ481" s="2"/>
      <c r="BA481" s="2"/>
      <c r="BB481" s="2"/>
      <c r="BC481" s="2"/>
      <c r="BD481" s="2"/>
      <c r="BE481" s="2"/>
      <c r="BF481" s="2"/>
      <c r="BG481" s="2"/>
      <c r="BH481" s="2"/>
      <c r="BI481" s="2"/>
      <c r="BJ481" s="2"/>
      <c r="BK481" s="2"/>
      <c r="BL481" s="2"/>
      <c r="BM481" s="2"/>
      <c r="BN481" s="2"/>
      <c r="BO481" s="2"/>
      <c r="BP481" s="2"/>
      <c r="BQ481" s="2"/>
      <c r="BR481" s="2"/>
      <c r="BS481" s="2"/>
      <c r="BT481" s="2"/>
      <c r="BU481" s="2"/>
      <c r="BV481" s="2"/>
      <c r="BW481" s="2"/>
      <c r="BX481" s="2"/>
      <c r="BY481" s="2"/>
      <c r="BZ481" s="2"/>
    </row>
    <row r="482" spans="1:78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  <c r="AW482" s="2"/>
      <c r="AX482" s="2"/>
      <c r="AY482" s="2"/>
      <c r="AZ482" s="2"/>
      <c r="BA482" s="2"/>
      <c r="BB482" s="2"/>
      <c r="BC482" s="2"/>
      <c r="BD482" s="2"/>
      <c r="BE482" s="2"/>
      <c r="BF482" s="2"/>
      <c r="BG482" s="2"/>
      <c r="BH482" s="2"/>
      <c r="BI482" s="2"/>
      <c r="BJ482" s="2"/>
      <c r="BK482" s="2"/>
      <c r="BL482" s="2"/>
      <c r="BM482" s="2"/>
      <c r="BN482" s="2"/>
      <c r="BO482" s="2"/>
      <c r="BP482" s="2"/>
      <c r="BQ482" s="2"/>
      <c r="BR482" s="2"/>
      <c r="BS482" s="2"/>
      <c r="BT482" s="2"/>
      <c r="BU482" s="2"/>
      <c r="BV482" s="2"/>
      <c r="BW482" s="2"/>
      <c r="BX482" s="2"/>
      <c r="BY482" s="2"/>
      <c r="BZ482" s="2"/>
    </row>
    <row r="483" spans="1:78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  <c r="AW483" s="2"/>
      <c r="AX483" s="2"/>
      <c r="AY483" s="2"/>
      <c r="AZ483" s="2"/>
      <c r="BA483" s="2"/>
      <c r="BB483" s="2"/>
      <c r="BC483" s="2"/>
      <c r="BD483" s="2"/>
      <c r="BE483" s="2"/>
      <c r="BF483" s="2"/>
      <c r="BG483" s="2"/>
      <c r="BH483" s="2"/>
      <c r="BI483" s="2"/>
      <c r="BJ483" s="2"/>
      <c r="BK483" s="2"/>
      <c r="BL483" s="2"/>
      <c r="BM483" s="2"/>
      <c r="BN483" s="2"/>
      <c r="BO483" s="2"/>
      <c r="BP483" s="2"/>
      <c r="BQ483" s="2"/>
      <c r="BR483" s="2"/>
      <c r="BS483" s="2"/>
      <c r="BT483" s="2"/>
      <c r="BU483" s="2"/>
      <c r="BV483" s="2"/>
      <c r="BW483" s="2"/>
      <c r="BX483" s="2"/>
      <c r="BY483" s="2"/>
      <c r="BZ483" s="2"/>
    </row>
    <row r="484" spans="1:78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  <c r="AW484" s="2"/>
      <c r="AX484" s="2"/>
      <c r="AY484" s="2"/>
      <c r="AZ484" s="2"/>
      <c r="BA484" s="2"/>
      <c r="BB484" s="2"/>
      <c r="BC484" s="2"/>
      <c r="BD484" s="2"/>
      <c r="BE484" s="2"/>
      <c r="BF484" s="2"/>
      <c r="BG484" s="2"/>
      <c r="BH484" s="2"/>
      <c r="BI484" s="2"/>
      <c r="BJ484" s="2"/>
      <c r="BK484" s="2"/>
      <c r="BL484" s="2"/>
      <c r="BM484" s="2"/>
      <c r="BN484" s="2"/>
      <c r="BO484" s="2"/>
      <c r="BP484" s="2"/>
      <c r="BQ484" s="2"/>
      <c r="BR484" s="2"/>
      <c r="BS484" s="2"/>
      <c r="BT484" s="2"/>
      <c r="BU484" s="2"/>
      <c r="BV484" s="2"/>
      <c r="BW484" s="2"/>
      <c r="BX484" s="2"/>
      <c r="BY484" s="2"/>
      <c r="BZ484" s="2"/>
    </row>
    <row r="485" spans="1:78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  <c r="AW485" s="2"/>
      <c r="AX485" s="2"/>
      <c r="AY485" s="2"/>
      <c r="AZ485" s="2"/>
      <c r="BA485" s="2"/>
      <c r="BB485" s="2"/>
      <c r="BC485" s="2"/>
      <c r="BD485" s="2"/>
      <c r="BE485" s="2"/>
      <c r="BF485" s="2"/>
      <c r="BG485" s="2"/>
      <c r="BH485" s="2"/>
      <c r="BI485" s="2"/>
      <c r="BJ485" s="2"/>
      <c r="BK485" s="2"/>
      <c r="BL485" s="2"/>
      <c r="BM485" s="2"/>
      <c r="BN485" s="2"/>
      <c r="BO485" s="2"/>
      <c r="BP485" s="2"/>
      <c r="BQ485" s="2"/>
      <c r="BR485" s="2"/>
      <c r="BS485" s="2"/>
      <c r="BT485" s="2"/>
      <c r="BU485" s="2"/>
      <c r="BV485" s="2"/>
      <c r="BW485" s="2"/>
      <c r="BX485" s="2"/>
      <c r="BY485" s="2"/>
      <c r="BZ485" s="2"/>
    </row>
    <row r="486" spans="1:78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  <c r="AW486" s="2"/>
      <c r="AX486" s="2"/>
      <c r="AY486" s="2"/>
      <c r="AZ486" s="2"/>
      <c r="BA486" s="2"/>
      <c r="BB486" s="2"/>
      <c r="BC486" s="2"/>
      <c r="BD486" s="2"/>
      <c r="BE486" s="2"/>
      <c r="BF486" s="2"/>
      <c r="BG486" s="2"/>
      <c r="BH486" s="2"/>
      <c r="BI486" s="2"/>
      <c r="BJ486" s="2"/>
      <c r="BK486" s="2"/>
      <c r="BL486" s="2"/>
      <c r="BM486" s="2"/>
      <c r="BN486" s="2"/>
      <c r="BO486" s="2"/>
      <c r="BP486" s="2"/>
      <c r="BQ486" s="2"/>
      <c r="BR486" s="2"/>
      <c r="BS486" s="2"/>
      <c r="BT486" s="2"/>
      <c r="BU486" s="2"/>
      <c r="BV486" s="2"/>
      <c r="BW486" s="2"/>
      <c r="BX486" s="2"/>
      <c r="BY486" s="2"/>
      <c r="BZ486" s="2"/>
    </row>
    <row r="487" spans="1:78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  <c r="AW487" s="2"/>
      <c r="AX487" s="2"/>
      <c r="AY487" s="2"/>
      <c r="AZ487" s="2"/>
      <c r="BA487" s="2"/>
      <c r="BB487" s="2"/>
      <c r="BC487" s="2"/>
      <c r="BD487" s="2"/>
      <c r="BE487" s="2"/>
      <c r="BF487" s="2"/>
      <c r="BG487" s="2"/>
      <c r="BH487" s="2"/>
      <c r="BI487" s="2"/>
      <c r="BJ487" s="2"/>
      <c r="BK487" s="2"/>
      <c r="BL487" s="2"/>
      <c r="BM487" s="2"/>
      <c r="BN487" s="2"/>
      <c r="BO487" s="2"/>
      <c r="BP487" s="2"/>
      <c r="BQ487" s="2"/>
      <c r="BR487" s="2"/>
      <c r="BS487" s="2"/>
      <c r="BT487" s="2"/>
      <c r="BU487" s="2"/>
      <c r="BV487" s="2"/>
      <c r="BW487" s="2"/>
      <c r="BX487" s="2"/>
      <c r="BY487" s="2"/>
      <c r="BZ487" s="2"/>
    </row>
    <row r="488" spans="1:78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  <c r="AW488" s="2"/>
      <c r="AX488" s="2"/>
      <c r="AY488" s="2"/>
      <c r="AZ488" s="2"/>
      <c r="BA488" s="2"/>
      <c r="BB488" s="2"/>
      <c r="BC488" s="2"/>
      <c r="BD488" s="2"/>
      <c r="BE488" s="2"/>
      <c r="BF488" s="2"/>
      <c r="BG488" s="2"/>
      <c r="BH488" s="2"/>
      <c r="BI488" s="2"/>
      <c r="BJ488" s="2"/>
      <c r="BK488" s="2"/>
      <c r="BL488" s="2"/>
      <c r="BM488" s="2"/>
      <c r="BN488" s="2"/>
      <c r="BO488" s="2"/>
      <c r="BP488" s="2"/>
      <c r="BQ488" s="2"/>
      <c r="BR488" s="2"/>
      <c r="BS488" s="2"/>
      <c r="BT488" s="2"/>
      <c r="BU488" s="2"/>
      <c r="BV488" s="2"/>
      <c r="BW488" s="2"/>
      <c r="BX488" s="2"/>
      <c r="BY488" s="2"/>
      <c r="BZ488" s="2"/>
    </row>
    <row r="489" spans="1:78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  <c r="AW489" s="2"/>
      <c r="AX489" s="2"/>
      <c r="AY489" s="2"/>
      <c r="AZ489" s="2"/>
      <c r="BA489" s="2"/>
      <c r="BB489" s="2"/>
      <c r="BC489" s="2"/>
      <c r="BD489" s="2"/>
      <c r="BE489" s="2"/>
      <c r="BF489" s="2"/>
      <c r="BG489" s="2"/>
      <c r="BH489" s="2"/>
      <c r="BI489" s="2"/>
      <c r="BJ489" s="2"/>
      <c r="BK489" s="2"/>
      <c r="BL489" s="2"/>
      <c r="BM489" s="2"/>
      <c r="BN489" s="2"/>
      <c r="BO489" s="2"/>
      <c r="BP489" s="2"/>
      <c r="BQ489" s="2"/>
      <c r="BR489" s="2"/>
      <c r="BS489" s="2"/>
      <c r="BT489" s="2"/>
      <c r="BU489" s="2"/>
      <c r="BV489" s="2"/>
      <c r="BW489" s="2"/>
      <c r="BX489" s="2"/>
      <c r="BY489" s="2"/>
      <c r="BZ489" s="2"/>
    </row>
    <row r="490" spans="1:78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  <c r="AW490" s="2"/>
      <c r="AX490" s="2"/>
      <c r="AY490" s="2"/>
      <c r="AZ490" s="2"/>
      <c r="BA490" s="2"/>
      <c r="BB490" s="2"/>
      <c r="BC490" s="2"/>
      <c r="BD490" s="2"/>
      <c r="BE490" s="2"/>
      <c r="BF490" s="2"/>
      <c r="BG490" s="2"/>
      <c r="BH490" s="2"/>
      <c r="BI490" s="2"/>
      <c r="BJ490" s="2"/>
      <c r="BK490" s="2"/>
      <c r="BL490" s="2"/>
      <c r="BM490" s="2"/>
      <c r="BN490" s="2"/>
      <c r="BO490" s="2"/>
      <c r="BP490" s="2"/>
      <c r="BQ490" s="2"/>
      <c r="BR490" s="2"/>
      <c r="BS490" s="2"/>
      <c r="BT490" s="2"/>
      <c r="BU490" s="2"/>
      <c r="BV490" s="2"/>
      <c r="BW490" s="2"/>
      <c r="BX490" s="2"/>
      <c r="BY490" s="2"/>
      <c r="BZ490" s="2"/>
    </row>
    <row r="491" spans="1:78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  <c r="AW491" s="2"/>
      <c r="AX491" s="2"/>
      <c r="AY491" s="2"/>
      <c r="AZ491" s="2"/>
      <c r="BA491" s="2"/>
      <c r="BB491" s="2"/>
      <c r="BC491" s="2"/>
      <c r="BD491" s="2"/>
      <c r="BE491" s="2"/>
      <c r="BF491" s="2"/>
      <c r="BG491" s="2"/>
      <c r="BH491" s="2"/>
      <c r="BI491" s="2"/>
      <c r="BJ491" s="2"/>
      <c r="BK491" s="2"/>
      <c r="BL491" s="2"/>
      <c r="BM491" s="2"/>
      <c r="BN491" s="2"/>
      <c r="BO491" s="2"/>
      <c r="BP491" s="2"/>
      <c r="BQ491" s="2"/>
      <c r="BR491" s="2"/>
      <c r="BS491" s="2"/>
      <c r="BT491" s="2"/>
      <c r="BU491" s="2"/>
      <c r="BV491" s="2"/>
      <c r="BW491" s="2"/>
      <c r="BX491" s="2"/>
      <c r="BY491" s="2"/>
      <c r="BZ491" s="2"/>
    </row>
    <row r="492" spans="1:78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  <c r="AW492" s="2"/>
      <c r="AX492" s="2"/>
      <c r="AY492" s="2"/>
      <c r="AZ492" s="2"/>
      <c r="BA492" s="2"/>
      <c r="BB492" s="2"/>
      <c r="BC492" s="2"/>
      <c r="BD492" s="2"/>
      <c r="BE492" s="2"/>
      <c r="BF492" s="2"/>
      <c r="BG492" s="2"/>
      <c r="BH492" s="2"/>
      <c r="BI492" s="2"/>
      <c r="BJ492" s="2"/>
      <c r="BK492" s="2"/>
      <c r="BL492" s="2"/>
      <c r="BM492" s="2"/>
      <c r="BN492" s="2"/>
      <c r="BO492" s="2"/>
      <c r="BP492" s="2"/>
      <c r="BQ492" s="2"/>
      <c r="BR492" s="2"/>
      <c r="BS492" s="2"/>
      <c r="BT492" s="2"/>
      <c r="BU492" s="2"/>
      <c r="BV492" s="2"/>
      <c r="BW492" s="2"/>
      <c r="BX492" s="2"/>
      <c r="BY492" s="2"/>
      <c r="BZ492" s="2"/>
    </row>
    <row r="493" spans="1:78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  <c r="AW493" s="2"/>
      <c r="AX493" s="2"/>
      <c r="AY493" s="2"/>
      <c r="AZ493" s="2"/>
      <c r="BA493" s="2"/>
      <c r="BB493" s="2"/>
      <c r="BC493" s="2"/>
      <c r="BD493" s="2"/>
      <c r="BE493" s="2"/>
      <c r="BF493" s="2"/>
      <c r="BG493" s="2"/>
      <c r="BH493" s="2"/>
      <c r="BI493" s="2"/>
      <c r="BJ493" s="2"/>
      <c r="BK493" s="2"/>
      <c r="BL493" s="2"/>
      <c r="BM493" s="2"/>
      <c r="BN493" s="2"/>
      <c r="BO493" s="2"/>
      <c r="BP493" s="2"/>
      <c r="BQ493" s="2"/>
      <c r="BR493" s="2"/>
      <c r="BS493" s="2"/>
      <c r="BT493" s="2"/>
      <c r="BU493" s="2"/>
      <c r="BV493" s="2"/>
      <c r="BW493" s="2"/>
      <c r="BX493" s="2"/>
      <c r="BY493" s="2"/>
      <c r="BZ493" s="2"/>
    </row>
    <row r="494" spans="1:78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  <c r="AW494" s="2"/>
      <c r="AX494" s="2"/>
      <c r="AY494" s="2"/>
      <c r="AZ494" s="2"/>
      <c r="BA494" s="2"/>
      <c r="BB494" s="2"/>
      <c r="BC494" s="2"/>
      <c r="BD494" s="2"/>
      <c r="BE494" s="2"/>
      <c r="BF494" s="2"/>
      <c r="BG494" s="2"/>
      <c r="BH494" s="2"/>
      <c r="BI494" s="2"/>
      <c r="BJ494" s="2"/>
      <c r="BK494" s="2"/>
      <c r="BL494" s="2"/>
      <c r="BM494" s="2"/>
      <c r="BN494" s="2"/>
      <c r="BO494" s="2"/>
      <c r="BP494" s="2"/>
      <c r="BQ494" s="2"/>
      <c r="BR494" s="2"/>
      <c r="BS494" s="2"/>
      <c r="BT494" s="2"/>
      <c r="BU494" s="2"/>
      <c r="BV494" s="2"/>
      <c r="BW494" s="2"/>
      <c r="BX494" s="2"/>
      <c r="BY494" s="2"/>
      <c r="BZ494" s="2"/>
    </row>
    <row r="495" spans="1:78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  <c r="AW495" s="2"/>
      <c r="AX495" s="2"/>
      <c r="AY495" s="2"/>
      <c r="AZ495" s="2"/>
      <c r="BA495" s="2"/>
      <c r="BB495" s="2"/>
      <c r="BC495" s="2"/>
      <c r="BD495" s="2"/>
      <c r="BE495" s="2"/>
      <c r="BF495" s="2"/>
      <c r="BG495" s="2"/>
      <c r="BH495" s="2"/>
      <c r="BI495" s="2"/>
      <c r="BJ495" s="2"/>
      <c r="BK495" s="2"/>
      <c r="BL495" s="2"/>
      <c r="BM495" s="2"/>
      <c r="BN495" s="2"/>
      <c r="BO495" s="2"/>
      <c r="BP495" s="2"/>
      <c r="BQ495" s="2"/>
      <c r="BR495" s="2"/>
      <c r="BS495" s="2"/>
      <c r="BT495" s="2"/>
      <c r="BU495" s="2"/>
      <c r="BV495" s="2"/>
      <c r="BW495" s="2"/>
      <c r="BX495" s="2"/>
      <c r="BY495" s="2"/>
      <c r="BZ495" s="2"/>
    </row>
    <row r="496" spans="1:78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  <c r="AW496" s="2"/>
      <c r="AX496" s="2"/>
      <c r="AY496" s="2"/>
      <c r="AZ496" s="2"/>
      <c r="BA496" s="2"/>
      <c r="BB496" s="2"/>
      <c r="BC496" s="2"/>
      <c r="BD496" s="2"/>
      <c r="BE496" s="2"/>
      <c r="BF496" s="2"/>
      <c r="BG496" s="2"/>
      <c r="BH496" s="2"/>
      <c r="BI496" s="2"/>
      <c r="BJ496" s="2"/>
      <c r="BK496" s="2"/>
      <c r="BL496" s="2"/>
      <c r="BM496" s="2"/>
      <c r="BN496" s="2"/>
      <c r="BO496" s="2"/>
      <c r="BP496" s="2"/>
      <c r="BQ496" s="2"/>
      <c r="BR496" s="2"/>
      <c r="BS496" s="2"/>
      <c r="BT496" s="2"/>
      <c r="BU496" s="2"/>
      <c r="BV496" s="2"/>
      <c r="BW496" s="2"/>
      <c r="BX496" s="2"/>
      <c r="BY496" s="2"/>
      <c r="BZ496" s="2"/>
    </row>
    <row r="497" spans="1:78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  <c r="AW497" s="2"/>
      <c r="AX497" s="2"/>
      <c r="AY497" s="2"/>
      <c r="AZ497" s="2"/>
      <c r="BA497" s="2"/>
      <c r="BB497" s="2"/>
      <c r="BC497" s="2"/>
      <c r="BD497" s="2"/>
      <c r="BE497" s="2"/>
      <c r="BF497" s="2"/>
      <c r="BG497" s="2"/>
      <c r="BH497" s="2"/>
      <c r="BI497" s="2"/>
      <c r="BJ497" s="2"/>
      <c r="BK497" s="2"/>
      <c r="BL497" s="2"/>
      <c r="BM497" s="2"/>
      <c r="BN497" s="2"/>
      <c r="BO497" s="2"/>
      <c r="BP497" s="2"/>
      <c r="BQ497" s="2"/>
      <c r="BR497" s="2"/>
      <c r="BS497" s="2"/>
      <c r="BT497" s="2"/>
      <c r="BU497" s="2"/>
      <c r="BV497" s="2"/>
      <c r="BW497" s="2"/>
      <c r="BX497" s="2"/>
      <c r="BY497" s="2"/>
      <c r="BZ497" s="2"/>
    </row>
    <row r="498" spans="1:78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  <c r="AW498" s="2"/>
      <c r="AX498" s="2"/>
      <c r="AY498" s="2"/>
      <c r="AZ498" s="2"/>
      <c r="BA498" s="2"/>
      <c r="BB498" s="2"/>
      <c r="BC498" s="2"/>
      <c r="BD498" s="2"/>
      <c r="BE498" s="2"/>
      <c r="BF498" s="2"/>
      <c r="BG498" s="2"/>
      <c r="BH498" s="2"/>
      <c r="BI498" s="2"/>
      <c r="BJ498" s="2"/>
      <c r="BK498" s="2"/>
      <c r="BL498" s="2"/>
      <c r="BM498" s="2"/>
      <c r="BN498" s="2"/>
      <c r="BO498" s="2"/>
      <c r="BP498" s="2"/>
      <c r="BQ498" s="2"/>
      <c r="BR498" s="2"/>
      <c r="BS498" s="2"/>
      <c r="BT498" s="2"/>
      <c r="BU498" s="2"/>
      <c r="BV498" s="2"/>
      <c r="BW498" s="2"/>
      <c r="BX498" s="2"/>
      <c r="BY498" s="2"/>
      <c r="BZ498" s="2"/>
    </row>
    <row r="499" spans="1:78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  <c r="AW499" s="2"/>
      <c r="AX499" s="2"/>
      <c r="AY499" s="2"/>
      <c r="AZ499" s="2"/>
      <c r="BA499" s="2"/>
      <c r="BB499" s="2"/>
      <c r="BC499" s="2"/>
      <c r="BD499" s="2"/>
      <c r="BE499" s="2"/>
      <c r="BF499" s="2"/>
      <c r="BG499" s="2"/>
      <c r="BH499" s="2"/>
      <c r="BI499" s="2"/>
      <c r="BJ499" s="2"/>
      <c r="BK499" s="2"/>
      <c r="BL499" s="2"/>
      <c r="BM499" s="2"/>
      <c r="BN499" s="2"/>
      <c r="BO499" s="2"/>
      <c r="BP499" s="2"/>
      <c r="BQ499" s="2"/>
      <c r="BR499" s="2"/>
      <c r="BS499" s="2"/>
      <c r="BT499" s="2"/>
      <c r="BU499" s="2"/>
      <c r="BV499" s="2"/>
      <c r="BW499" s="2"/>
      <c r="BX499" s="2"/>
      <c r="BY499" s="2"/>
      <c r="BZ499" s="2"/>
    </row>
    <row r="500" spans="1:78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  <c r="AW500" s="2"/>
      <c r="AX500" s="2"/>
      <c r="AY500" s="2"/>
      <c r="AZ500" s="2"/>
      <c r="BA500" s="2"/>
      <c r="BB500" s="2"/>
      <c r="BC500" s="2"/>
      <c r="BD500" s="2"/>
      <c r="BE500" s="2"/>
      <c r="BF500" s="2"/>
      <c r="BG500" s="2"/>
      <c r="BH500" s="2"/>
      <c r="BI500" s="2"/>
      <c r="BJ500" s="2"/>
      <c r="BK500" s="2"/>
      <c r="BL500" s="2"/>
      <c r="BM500" s="2"/>
      <c r="BN500" s="2"/>
      <c r="BO500" s="2"/>
      <c r="BP500" s="2"/>
      <c r="BQ500" s="2"/>
      <c r="BR500" s="2"/>
      <c r="BS500" s="2"/>
      <c r="BT500" s="2"/>
      <c r="BU500" s="2"/>
      <c r="BV500" s="2"/>
      <c r="BW500" s="2"/>
      <c r="BX500" s="2"/>
      <c r="BY500" s="2"/>
      <c r="BZ500" s="2"/>
    </row>
    <row r="501" spans="1:78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  <c r="AW501" s="2"/>
      <c r="AX501" s="2"/>
      <c r="AY501" s="2"/>
      <c r="AZ501" s="2"/>
      <c r="BA501" s="2"/>
      <c r="BB501" s="2"/>
      <c r="BC501" s="2"/>
      <c r="BD501" s="2"/>
      <c r="BE501" s="2"/>
      <c r="BF501" s="2"/>
      <c r="BG501" s="2"/>
      <c r="BH501" s="2"/>
      <c r="BI501" s="2"/>
      <c r="BJ501" s="2"/>
      <c r="BK501" s="2"/>
      <c r="BL501" s="2"/>
      <c r="BM501" s="2"/>
      <c r="BN501" s="2"/>
      <c r="BO501" s="2"/>
      <c r="BP501" s="2"/>
      <c r="BQ501" s="2"/>
      <c r="BR501" s="2"/>
      <c r="BS501" s="2"/>
      <c r="BT501" s="2"/>
      <c r="BU501" s="2"/>
      <c r="BV501" s="2"/>
      <c r="BW501" s="2"/>
      <c r="BX501" s="2"/>
      <c r="BY501" s="2"/>
      <c r="BZ501" s="2"/>
    </row>
    <row r="502" spans="1:78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  <c r="AW502" s="2"/>
      <c r="AX502" s="2"/>
      <c r="AY502" s="2"/>
      <c r="AZ502" s="2"/>
      <c r="BA502" s="2"/>
      <c r="BB502" s="2"/>
      <c r="BC502" s="2"/>
      <c r="BD502" s="2"/>
      <c r="BE502" s="2"/>
      <c r="BF502" s="2"/>
      <c r="BG502" s="2"/>
      <c r="BH502" s="2"/>
      <c r="BI502" s="2"/>
      <c r="BJ502" s="2"/>
      <c r="BK502" s="2"/>
      <c r="BL502" s="2"/>
      <c r="BM502" s="2"/>
      <c r="BN502" s="2"/>
      <c r="BO502" s="2"/>
      <c r="BP502" s="2"/>
      <c r="BQ502" s="2"/>
      <c r="BR502" s="2"/>
      <c r="BS502" s="2"/>
      <c r="BT502" s="2"/>
      <c r="BU502" s="2"/>
      <c r="BV502" s="2"/>
      <c r="BW502" s="2"/>
      <c r="BX502" s="2"/>
      <c r="BY502" s="2"/>
      <c r="BZ502" s="2"/>
    </row>
    <row r="503" spans="1:78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  <c r="AW503" s="2"/>
      <c r="AX503" s="2"/>
      <c r="AY503" s="2"/>
      <c r="AZ503" s="2"/>
      <c r="BA503" s="2"/>
      <c r="BB503" s="2"/>
      <c r="BC503" s="2"/>
      <c r="BD503" s="2"/>
      <c r="BE503" s="2"/>
      <c r="BF503" s="2"/>
      <c r="BG503" s="2"/>
      <c r="BH503" s="2"/>
      <c r="BI503" s="2"/>
      <c r="BJ503" s="2"/>
      <c r="BK503" s="2"/>
      <c r="BL503" s="2"/>
      <c r="BM503" s="2"/>
      <c r="BN503" s="2"/>
      <c r="BO503" s="2"/>
      <c r="BP503" s="2"/>
      <c r="BQ503" s="2"/>
      <c r="BR503" s="2"/>
      <c r="BS503" s="2"/>
      <c r="BT503" s="2"/>
      <c r="BU503" s="2"/>
      <c r="BV503" s="2"/>
      <c r="BW503" s="2"/>
      <c r="BX503" s="2"/>
      <c r="BY503" s="2"/>
      <c r="BZ503" s="2"/>
    </row>
    <row r="504" spans="1:78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  <c r="AW504" s="2"/>
      <c r="AX504" s="2"/>
      <c r="AY504" s="2"/>
      <c r="AZ504" s="2"/>
      <c r="BA504" s="2"/>
      <c r="BB504" s="2"/>
      <c r="BC504" s="2"/>
      <c r="BD504" s="2"/>
      <c r="BE504" s="2"/>
      <c r="BF504" s="2"/>
      <c r="BG504" s="2"/>
      <c r="BH504" s="2"/>
      <c r="BI504" s="2"/>
      <c r="BJ504" s="2"/>
      <c r="BK504" s="2"/>
      <c r="BL504" s="2"/>
      <c r="BM504" s="2"/>
      <c r="BN504" s="2"/>
      <c r="BO504" s="2"/>
      <c r="BP504" s="2"/>
      <c r="BQ504" s="2"/>
      <c r="BR504" s="2"/>
      <c r="BS504" s="2"/>
      <c r="BT504" s="2"/>
      <c r="BU504" s="2"/>
      <c r="BV504" s="2"/>
      <c r="BW504" s="2"/>
      <c r="BX504" s="2"/>
      <c r="BY504" s="2"/>
      <c r="BZ504" s="2"/>
    </row>
    <row r="505" spans="1:78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  <c r="AW505" s="2"/>
      <c r="AX505" s="2"/>
      <c r="AY505" s="2"/>
      <c r="AZ505" s="2"/>
      <c r="BA505" s="2"/>
      <c r="BB505" s="2"/>
      <c r="BC505" s="2"/>
      <c r="BD505" s="2"/>
      <c r="BE505" s="2"/>
      <c r="BF505" s="2"/>
      <c r="BG505" s="2"/>
      <c r="BH505" s="2"/>
      <c r="BI505" s="2"/>
      <c r="BJ505" s="2"/>
      <c r="BK505" s="2"/>
      <c r="BL505" s="2"/>
      <c r="BM505" s="2"/>
      <c r="BN505" s="2"/>
      <c r="BO505" s="2"/>
      <c r="BP505" s="2"/>
      <c r="BQ505" s="2"/>
      <c r="BR505" s="2"/>
      <c r="BS505" s="2"/>
      <c r="BT505" s="2"/>
      <c r="BU505" s="2"/>
      <c r="BV505" s="2"/>
      <c r="BW505" s="2"/>
      <c r="BX505" s="2"/>
      <c r="BY505" s="2"/>
      <c r="BZ505" s="2"/>
    </row>
    <row r="506" spans="1:78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  <c r="AW506" s="2"/>
      <c r="AX506" s="2"/>
      <c r="AY506" s="2"/>
      <c r="AZ506" s="2"/>
      <c r="BA506" s="2"/>
      <c r="BB506" s="2"/>
      <c r="BC506" s="2"/>
      <c r="BD506" s="2"/>
      <c r="BE506" s="2"/>
      <c r="BF506" s="2"/>
      <c r="BG506" s="2"/>
      <c r="BH506" s="2"/>
      <c r="BI506" s="2"/>
      <c r="BJ506" s="2"/>
      <c r="BK506" s="2"/>
      <c r="BL506" s="2"/>
      <c r="BM506" s="2"/>
      <c r="BN506" s="2"/>
      <c r="BO506" s="2"/>
      <c r="BP506" s="2"/>
      <c r="BQ506" s="2"/>
      <c r="BR506" s="2"/>
      <c r="BS506" s="2"/>
      <c r="BT506" s="2"/>
      <c r="BU506" s="2"/>
      <c r="BV506" s="2"/>
      <c r="BW506" s="2"/>
      <c r="BX506" s="2"/>
      <c r="BY506" s="2"/>
      <c r="BZ506" s="2"/>
    </row>
    <row r="507" spans="1:78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  <c r="AW507" s="2"/>
      <c r="AX507" s="2"/>
      <c r="AY507" s="2"/>
      <c r="AZ507" s="2"/>
      <c r="BA507" s="2"/>
      <c r="BB507" s="2"/>
      <c r="BC507" s="2"/>
      <c r="BD507" s="2"/>
      <c r="BE507" s="2"/>
      <c r="BF507" s="2"/>
      <c r="BG507" s="2"/>
      <c r="BH507" s="2"/>
      <c r="BI507" s="2"/>
      <c r="BJ507" s="2"/>
      <c r="BK507" s="2"/>
      <c r="BL507" s="2"/>
      <c r="BM507" s="2"/>
      <c r="BN507" s="2"/>
      <c r="BO507" s="2"/>
      <c r="BP507" s="2"/>
      <c r="BQ507" s="2"/>
      <c r="BR507" s="2"/>
      <c r="BS507" s="2"/>
      <c r="BT507" s="2"/>
      <c r="BU507" s="2"/>
      <c r="BV507" s="2"/>
      <c r="BW507" s="2"/>
      <c r="BX507" s="2"/>
      <c r="BY507" s="2"/>
      <c r="BZ507" s="2"/>
    </row>
    <row r="508" spans="1:78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  <c r="AW508" s="2"/>
      <c r="AX508" s="2"/>
      <c r="AY508" s="2"/>
      <c r="AZ508" s="2"/>
      <c r="BA508" s="2"/>
      <c r="BB508" s="2"/>
      <c r="BC508" s="2"/>
      <c r="BD508" s="2"/>
      <c r="BE508" s="2"/>
      <c r="BF508" s="2"/>
      <c r="BG508" s="2"/>
      <c r="BH508" s="2"/>
      <c r="BI508" s="2"/>
      <c r="BJ508" s="2"/>
      <c r="BK508" s="2"/>
      <c r="BL508" s="2"/>
      <c r="BM508" s="2"/>
      <c r="BN508" s="2"/>
      <c r="BO508" s="2"/>
      <c r="BP508" s="2"/>
      <c r="BQ508" s="2"/>
      <c r="BR508" s="2"/>
      <c r="BS508" s="2"/>
      <c r="BT508" s="2"/>
      <c r="BU508" s="2"/>
      <c r="BV508" s="2"/>
      <c r="BW508" s="2"/>
      <c r="BX508" s="2"/>
      <c r="BY508" s="2"/>
      <c r="BZ508" s="2"/>
    </row>
    <row r="509" spans="1:78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  <c r="AW509" s="2"/>
      <c r="AX509" s="2"/>
      <c r="AY509" s="2"/>
      <c r="AZ509" s="2"/>
      <c r="BA509" s="2"/>
      <c r="BB509" s="2"/>
      <c r="BC509" s="2"/>
      <c r="BD509" s="2"/>
      <c r="BE509" s="2"/>
      <c r="BF509" s="2"/>
      <c r="BG509" s="2"/>
      <c r="BH509" s="2"/>
      <c r="BI509" s="2"/>
      <c r="BJ509" s="2"/>
      <c r="BK509" s="2"/>
      <c r="BL509" s="2"/>
      <c r="BM509" s="2"/>
      <c r="BN509" s="2"/>
      <c r="BO509" s="2"/>
      <c r="BP509" s="2"/>
      <c r="BQ509" s="2"/>
      <c r="BR509" s="2"/>
      <c r="BS509" s="2"/>
      <c r="BT509" s="2"/>
      <c r="BU509" s="2"/>
      <c r="BV509" s="2"/>
      <c r="BW509" s="2"/>
      <c r="BX509" s="2"/>
      <c r="BY509" s="2"/>
      <c r="BZ509" s="2"/>
    </row>
    <row r="510" spans="1:78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  <c r="AW510" s="2"/>
      <c r="AX510" s="2"/>
      <c r="AY510" s="2"/>
      <c r="AZ510" s="2"/>
      <c r="BA510" s="2"/>
      <c r="BB510" s="2"/>
      <c r="BC510" s="2"/>
      <c r="BD510" s="2"/>
      <c r="BE510" s="2"/>
      <c r="BF510" s="2"/>
      <c r="BG510" s="2"/>
      <c r="BH510" s="2"/>
      <c r="BI510" s="2"/>
      <c r="BJ510" s="2"/>
      <c r="BK510" s="2"/>
      <c r="BL510" s="2"/>
      <c r="BM510" s="2"/>
      <c r="BN510" s="2"/>
      <c r="BO510" s="2"/>
      <c r="BP510" s="2"/>
      <c r="BQ510" s="2"/>
      <c r="BR510" s="2"/>
      <c r="BS510" s="2"/>
      <c r="BT510" s="2"/>
      <c r="BU510" s="2"/>
      <c r="BV510" s="2"/>
      <c r="BW510" s="2"/>
      <c r="BX510" s="2"/>
      <c r="BY510" s="2"/>
      <c r="BZ510" s="2"/>
    </row>
    <row r="511" spans="1:78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  <c r="AW511" s="2"/>
      <c r="AX511" s="2"/>
      <c r="AY511" s="2"/>
      <c r="AZ511" s="2"/>
      <c r="BA511" s="2"/>
      <c r="BB511" s="2"/>
      <c r="BC511" s="2"/>
      <c r="BD511" s="2"/>
      <c r="BE511" s="2"/>
      <c r="BF511" s="2"/>
      <c r="BG511" s="2"/>
      <c r="BH511" s="2"/>
      <c r="BI511" s="2"/>
      <c r="BJ511" s="2"/>
      <c r="BK511" s="2"/>
      <c r="BL511" s="2"/>
      <c r="BM511" s="2"/>
      <c r="BN511" s="2"/>
      <c r="BO511" s="2"/>
      <c r="BP511" s="2"/>
      <c r="BQ511" s="2"/>
      <c r="BR511" s="2"/>
      <c r="BS511" s="2"/>
      <c r="BT511" s="2"/>
      <c r="BU511" s="2"/>
      <c r="BV511" s="2"/>
      <c r="BW511" s="2"/>
      <c r="BX511" s="2"/>
      <c r="BY511" s="2"/>
      <c r="BZ511" s="2"/>
    </row>
    <row r="512" spans="1:78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  <c r="AW512" s="2"/>
      <c r="AX512" s="2"/>
      <c r="AY512" s="2"/>
      <c r="AZ512" s="2"/>
      <c r="BA512" s="2"/>
      <c r="BB512" s="2"/>
      <c r="BC512" s="2"/>
      <c r="BD512" s="2"/>
      <c r="BE512" s="2"/>
      <c r="BF512" s="2"/>
      <c r="BG512" s="2"/>
      <c r="BH512" s="2"/>
      <c r="BI512" s="2"/>
      <c r="BJ512" s="2"/>
      <c r="BK512" s="2"/>
      <c r="BL512" s="2"/>
      <c r="BM512" s="2"/>
      <c r="BN512" s="2"/>
      <c r="BO512" s="2"/>
      <c r="BP512" s="2"/>
      <c r="BQ512" s="2"/>
      <c r="BR512" s="2"/>
      <c r="BS512" s="2"/>
      <c r="BT512" s="2"/>
      <c r="BU512" s="2"/>
      <c r="BV512" s="2"/>
      <c r="BW512" s="2"/>
      <c r="BX512" s="2"/>
      <c r="BY512" s="2"/>
      <c r="BZ512" s="2"/>
    </row>
    <row r="513" spans="1:78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  <c r="AW513" s="2"/>
      <c r="AX513" s="2"/>
      <c r="AY513" s="2"/>
      <c r="AZ513" s="2"/>
      <c r="BA513" s="2"/>
      <c r="BB513" s="2"/>
      <c r="BC513" s="2"/>
      <c r="BD513" s="2"/>
      <c r="BE513" s="2"/>
      <c r="BF513" s="2"/>
      <c r="BG513" s="2"/>
      <c r="BH513" s="2"/>
      <c r="BI513" s="2"/>
      <c r="BJ513" s="2"/>
      <c r="BK513" s="2"/>
      <c r="BL513" s="2"/>
      <c r="BM513" s="2"/>
      <c r="BN513" s="2"/>
      <c r="BO513" s="2"/>
      <c r="BP513" s="2"/>
      <c r="BQ513" s="2"/>
      <c r="BR513" s="2"/>
      <c r="BS513" s="2"/>
      <c r="BT513" s="2"/>
      <c r="BU513" s="2"/>
      <c r="BV513" s="2"/>
      <c r="BW513" s="2"/>
      <c r="BX513" s="2"/>
      <c r="BY513" s="2"/>
      <c r="BZ513" s="2"/>
    </row>
    <row r="514" spans="1:78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  <c r="AW514" s="2"/>
      <c r="AX514" s="2"/>
      <c r="AY514" s="2"/>
      <c r="AZ514" s="2"/>
      <c r="BA514" s="2"/>
      <c r="BB514" s="2"/>
      <c r="BC514" s="2"/>
      <c r="BD514" s="2"/>
      <c r="BE514" s="2"/>
      <c r="BF514" s="2"/>
      <c r="BG514" s="2"/>
      <c r="BH514" s="2"/>
      <c r="BI514" s="2"/>
      <c r="BJ514" s="2"/>
      <c r="BK514" s="2"/>
      <c r="BL514" s="2"/>
      <c r="BM514" s="2"/>
      <c r="BN514" s="2"/>
      <c r="BO514" s="2"/>
      <c r="BP514" s="2"/>
      <c r="BQ514" s="2"/>
      <c r="BR514" s="2"/>
      <c r="BS514" s="2"/>
      <c r="BT514" s="2"/>
      <c r="BU514" s="2"/>
      <c r="BV514" s="2"/>
      <c r="BW514" s="2"/>
      <c r="BX514" s="2"/>
      <c r="BY514" s="2"/>
      <c r="BZ514" s="2"/>
    </row>
    <row r="515" spans="1:78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  <c r="AW515" s="2"/>
      <c r="AX515" s="2"/>
      <c r="AY515" s="2"/>
      <c r="AZ515" s="2"/>
      <c r="BA515" s="2"/>
      <c r="BB515" s="2"/>
      <c r="BC515" s="2"/>
      <c r="BD515" s="2"/>
      <c r="BE515" s="2"/>
      <c r="BF515" s="2"/>
      <c r="BG515" s="2"/>
      <c r="BH515" s="2"/>
      <c r="BI515" s="2"/>
      <c r="BJ515" s="2"/>
      <c r="BK515" s="2"/>
      <c r="BL515" s="2"/>
      <c r="BM515" s="2"/>
      <c r="BN515" s="2"/>
      <c r="BO515" s="2"/>
      <c r="BP515" s="2"/>
      <c r="BQ515" s="2"/>
      <c r="BR515" s="2"/>
      <c r="BS515" s="2"/>
      <c r="BT515" s="2"/>
      <c r="BU515" s="2"/>
      <c r="BV515" s="2"/>
      <c r="BW515" s="2"/>
      <c r="BX515" s="2"/>
      <c r="BY515" s="2"/>
      <c r="BZ515" s="2"/>
    </row>
    <row r="516" spans="1:78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  <c r="AW516" s="2"/>
      <c r="AX516" s="2"/>
      <c r="AY516" s="2"/>
      <c r="AZ516" s="2"/>
      <c r="BA516" s="2"/>
      <c r="BB516" s="2"/>
      <c r="BC516" s="2"/>
      <c r="BD516" s="2"/>
      <c r="BE516" s="2"/>
      <c r="BF516" s="2"/>
      <c r="BG516" s="2"/>
      <c r="BH516" s="2"/>
      <c r="BI516" s="2"/>
      <c r="BJ516" s="2"/>
      <c r="BK516" s="2"/>
      <c r="BL516" s="2"/>
      <c r="BM516" s="2"/>
      <c r="BN516" s="2"/>
      <c r="BO516" s="2"/>
      <c r="BP516" s="2"/>
      <c r="BQ516" s="2"/>
      <c r="BR516" s="2"/>
      <c r="BS516" s="2"/>
      <c r="BT516" s="2"/>
      <c r="BU516" s="2"/>
      <c r="BV516" s="2"/>
      <c r="BW516" s="2"/>
      <c r="BX516" s="2"/>
      <c r="BY516" s="2"/>
      <c r="BZ516" s="2"/>
    </row>
    <row r="517" spans="1:78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  <c r="AW517" s="2"/>
      <c r="AX517" s="2"/>
      <c r="AY517" s="2"/>
      <c r="AZ517" s="2"/>
      <c r="BA517" s="2"/>
      <c r="BB517" s="2"/>
      <c r="BC517" s="2"/>
      <c r="BD517" s="2"/>
      <c r="BE517" s="2"/>
      <c r="BF517" s="2"/>
      <c r="BG517" s="2"/>
      <c r="BH517" s="2"/>
      <c r="BI517" s="2"/>
      <c r="BJ517" s="2"/>
      <c r="BK517" s="2"/>
      <c r="BL517" s="2"/>
      <c r="BM517" s="2"/>
      <c r="BN517" s="2"/>
      <c r="BO517" s="2"/>
      <c r="BP517" s="2"/>
      <c r="BQ517" s="2"/>
      <c r="BR517" s="2"/>
      <c r="BS517" s="2"/>
      <c r="BT517" s="2"/>
      <c r="BU517" s="2"/>
      <c r="BV517" s="2"/>
      <c r="BW517" s="2"/>
      <c r="BX517" s="2"/>
      <c r="BY517" s="2"/>
      <c r="BZ517" s="2"/>
    </row>
    <row r="518" spans="1:78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  <c r="AW518" s="2"/>
      <c r="AX518" s="2"/>
      <c r="AY518" s="2"/>
      <c r="AZ518" s="2"/>
      <c r="BA518" s="2"/>
      <c r="BB518" s="2"/>
      <c r="BC518" s="2"/>
      <c r="BD518" s="2"/>
      <c r="BE518" s="2"/>
      <c r="BF518" s="2"/>
      <c r="BG518" s="2"/>
      <c r="BH518" s="2"/>
      <c r="BI518" s="2"/>
      <c r="BJ518" s="2"/>
      <c r="BK518" s="2"/>
      <c r="BL518" s="2"/>
      <c r="BM518" s="2"/>
      <c r="BN518" s="2"/>
      <c r="BO518" s="2"/>
      <c r="BP518" s="2"/>
      <c r="BQ518" s="2"/>
      <c r="BR518" s="2"/>
      <c r="BS518" s="2"/>
      <c r="BT518" s="2"/>
      <c r="BU518" s="2"/>
      <c r="BV518" s="2"/>
      <c r="BW518" s="2"/>
      <c r="BX518" s="2"/>
      <c r="BY518" s="2"/>
      <c r="BZ518" s="2"/>
    </row>
    <row r="519" spans="1:78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  <c r="AW519" s="2"/>
      <c r="AX519" s="2"/>
      <c r="AY519" s="2"/>
      <c r="AZ519" s="2"/>
      <c r="BA519" s="2"/>
      <c r="BB519" s="2"/>
      <c r="BC519" s="2"/>
      <c r="BD519" s="2"/>
      <c r="BE519" s="2"/>
      <c r="BF519" s="2"/>
      <c r="BG519" s="2"/>
      <c r="BH519" s="2"/>
      <c r="BI519" s="2"/>
      <c r="BJ519" s="2"/>
      <c r="BK519" s="2"/>
      <c r="BL519" s="2"/>
      <c r="BM519" s="2"/>
      <c r="BN519" s="2"/>
      <c r="BO519" s="2"/>
      <c r="BP519" s="2"/>
      <c r="BQ519" s="2"/>
      <c r="BR519" s="2"/>
      <c r="BS519" s="2"/>
      <c r="BT519" s="2"/>
      <c r="BU519" s="2"/>
      <c r="BV519" s="2"/>
      <c r="BW519" s="2"/>
      <c r="BX519" s="2"/>
      <c r="BY519" s="2"/>
      <c r="BZ519" s="2"/>
    </row>
    <row r="520" spans="1:78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  <c r="AW520" s="2"/>
      <c r="AX520" s="2"/>
      <c r="AY520" s="2"/>
      <c r="AZ520" s="2"/>
      <c r="BA520" s="2"/>
      <c r="BB520" s="2"/>
      <c r="BC520" s="2"/>
      <c r="BD520" s="2"/>
      <c r="BE520" s="2"/>
      <c r="BF520" s="2"/>
      <c r="BG520" s="2"/>
      <c r="BH520" s="2"/>
      <c r="BI520" s="2"/>
      <c r="BJ520" s="2"/>
      <c r="BK520" s="2"/>
      <c r="BL520" s="2"/>
      <c r="BM520" s="2"/>
      <c r="BN520" s="2"/>
      <c r="BO520" s="2"/>
      <c r="BP520" s="2"/>
      <c r="BQ520" s="2"/>
      <c r="BR520" s="2"/>
      <c r="BS520" s="2"/>
      <c r="BT520" s="2"/>
      <c r="BU520" s="2"/>
      <c r="BV520" s="2"/>
      <c r="BW520" s="2"/>
      <c r="BX520" s="2"/>
      <c r="BY520" s="2"/>
      <c r="BZ520" s="2"/>
    </row>
    <row r="521" spans="1:78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  <c r="AW521" s="2"/>
      <c r="AX521" s="2"/>
      <c r="AY521" s="2"/>
      <c r="AZ521" s="2"/>
      <c r="BA521" s="2"/>
      <c r="BB521" s="2"/>
      <c r="BC521" s="2"/>
      <c r="BD521" s="2"/>
      <c r="BE521" s="2"/>
      <c r="BF521" s="2"/>
      <c r="BG521" s="2"/>
      <c r="BH521" s="2"/>
      <c r="BI521" s="2"/>
      <c r="BJ521" s="2"/>
      <c r="BK521" s="2"/>
      <c r="BL521" s="2"/>
      <c r="BM521" s="2"/>
      <c r="BN521" s="2"/>
      <c r="BO521" s="2"/>
      <c r="BP521" s="2"/>
      <c r="BQ521" s="2"/>
      <c r="BR521" s="2"/>
      <c r="BS521" s="2"/>
      <c r="BT521" s="2"/>
      <c r="BU521" s="2"/>
      <c r="BV521" s="2"/>
      <c r="BW521" s="2"/>
      <c r="BX521" s="2"/>
      <c r="BY521" s="2"/>
      <c r="BZ521" s="2"/>
    </row>
    <row r="522" spans="1:78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  <c r="AW522" s="2"/>
      <c r="AX522" s="2"/>
      <c r="AY522" s="2"/>
      <c r="AZ522" s="2"/>
      <c r="BA522" s="2"/>
      <c r="BB522" s="2"/>
      <c r="BC522" s="2"/>
      <c r="BD522" s="2"/>
      <c r="BE522" s="2"/>
      <c r="BF522" s="2"/>
      <c r="BG522" s="2"/>
      <c r="BH522" s="2"/>
      <c r="BI522" s="2"/>
      <c r="BJ522" s="2"/>
      <c r="BK522" s="2"/>
      <c r="BL522" s="2"/>
      <c r="BM522" s="2"/>
      <c r="BN522" s="2"/>
      <c r="BO522" s="2"/>
      <c r="BP522" s="2"/>
      <c r="BQ522" s="2"/>
      <c r="BR522" s="2"/>
      <c r="BS522" s="2"/>
      <c r="BT522" s="2"/>
      <c r="BU522" s="2"/>
      <c r="BV522" s="2"/>
      <c r="BW522" s="2"/>
      <c r="BX522" s="2"/>
      <c r="BY522" s="2"/>
      <c r="BZ522" s="2"/>
    </row>
    <row r="523" spans="1:78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  <c r="AW523" s="2"/>
      <c r="AX523" s="2"/>
      <c r="AY523" s="2"/>
      <c r="AZ523" s="2"/>
      <c r="BA523" s="2"/>
      <c r="BB523" s="2"/>
      <c r="BC523" s="2"/>
      <c r="BD523" s="2"/>
      <c r="BE523" s="2"/>
      <c r="BF523" s="2"/>
      <c r="BG523" s="2"/>
      <c r="BH523" s="2"/>
      <c r="BI523" s="2"/>
      <c r="BJ523" s="2"/>
      <c r="BK523" s="2"/>
      <c r="BL523" s="2"/>
      <c r="BM523" s="2"/>
      <c r="BN523" s="2"/>
      <c r="BO523" s="2"/>
      <c r="BP523" s="2"/>
      <c r="BQ523" s="2"/>
      <c r="BR523" s="2"/>
      <c r="BS523" s="2"/>
      <c r="BT523" s="2"/>
      <c r="BU523" s="2"/>
      <c r="BV523" s="2"/>
      <c r="BW523" s="2"/>
      <c r="BX523" s="2"/>
      <c r="BY523" s="2"/>
      <c r="BZ523" s="2"/>
    </row>
    <row r="524" spans="1:78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  <c r="AW524" s="2"/>
      <c r="AX524" s="2"/>
      <c r="AY524" s="2"/>
      <c r="AZ524" s="2"/>
      <c r="BA524" s="2"/>
      <c r="BB524" s="2"/>
      <c r="BC524" s="2"/>
      <c r="BD524" s="2"/>
      <c r="BE524" s="2"/>
      <c r="BF524" s="2"/>
      <c r="BG524" s="2"/>
      <c r="BH524" s="2"/>
      <c r="BI524" s="2"/>
      <c r="BJ524" s="2"/>
      <c r="BK524" s="2"/>
      <c r="BL524" s="2"/>
      <c r="BM524" s="2"/>
      <c r="BN524" s="2"/>
      <c r="BO524" s="2"/>
      <c r="BP524" s="2"/>
      <c r="BQ524" s="2"/>
      <c r="BR524" s="2"/>
      <c r="BS524" s="2"/>
      <c r="BT524" s="2"/>
      <c r="BU524" s="2"/>
      <c r="BV524" s="2"/>
      <c r="BW524" s="2"/>
      <c r="BX524" s="2"/>
      <c r="BY524" s="2"/>
      <c r="BZ524" s="2"/>
    </row>
    <row r="525" spans="1:78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  <c r="AW525" s="2"/>
      <c r="AX525" s="2"/>
      <c r="AY525" s="2"/>
      <c r="AZ525" s="2"/>
      <c r="BA525" s="2"/>
      <c r="BB525" s="2"/>
      <c r="BC525" s="2"/>
      <c r="BD525" s="2"/>
      <c r="BE525" s="2"/>
      <c r="BF525" s="2"/>
      <c r="BG525" s="2"/>
      <c r="BH525" s="2"/>
      <c r="BI525" s="2"/>
      <c r="BJ525" s="2"/>
      <c r="BK525" s="2"/>
      <c r="BL525" s="2"/>
      <c r="BM525" s="2"/>
      <c r="BN525" s="2"/>
      <c r="BO525" s="2"/>
      <c r="BP525" s="2"/>
      <c r="BQ525" s="2"/>
      <c r="BR525" s="2"/>
      <c r="BS525" s="2"/>
      <c r="BT525" s="2"/>
      <c r="BU525" s="2"/>
      <c r="BV525" s="2"/>
      <c r="BW525" s="2"/>
      <c r="BX525" s="2"/>
      <c r="BY525" s="2"/>
      <c r="BZ525" s="2"/>
    </row>
    <row r="526" spans="1:78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  <c r="AW526" s="2"/>
      <c r="AX526" s="2"/>
      <c r="AY526" s="2"/>
      <c r="AZ526" s="2"/>
      <c r="BA526" s="2"/>
      <c r="BB526" s="2"/>
      <c r="BC526" s="2"/>
      <c r="BD526" s="2"/>
      <c r="BE526" s="2"/>
      <c r="BF526" s="2"/>
      <c r="BG526" s="2"/>
      <c r="BH526" s="2"/>
      <c r="BI526" s="2"/>
      <c r="BJ526" s="2"/>
      <c r="BK526" s="2"/>
      <c r="BL526" s="2"/>
      <c r="BM526" s="2"/>
      <c r="BN526" s="2"/>
      <c r="BO526" s="2"/>
      <c r="BP526" s="2"/>
      <c r="BQ526" s="2"/>
      <c r="BR526" s="2"/>
      <c r="BS526" s="2"/>
      <c r="BT526" s="2"/>
      <c r="BU526" s="2"/>
      <c r="BV526" s="2"/>
      <c r="BW526" s="2"/>
      <c r="BX526" s="2"/>
      <c r="BY526" s="2"/>
      <c r="BZ526" s="2"/>
    </row>
    <row r="527" spans="1:78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  <c r="AW527" s="2"/>
      <c r="AX527" s="2"/>
      <c r="AY527" s="2"/>
      <c r="AZ527" s="2"/>
      <c r="BA527" s="2"/>
      <c r="BB527" s="2"/>
      <c r="BC527" s="2"/>
      <c r="BD527" s="2"/>
      <c r="BE527" s="2"/>
      <c r="BF527" s="2"/>
      <c r="BG527" s="2"/>
      <c r="BH527" s="2"/>
      <c r="BI527" s="2"/>
      <c r="BJ527" s="2"/>
      <c r="BK527" s="2"/>
      <c r="BL527" s="2"/>
      <c r="BM527" s="2"/>
      <c r="BN527" s="2"/>
      <c r="BO527" s="2"/>
      <c r="BP527" s="2"/>
      <c r="BQ527" s="2"/>
      <c r="BR527" s="2"/>
      <c r="BS527" s="2"/>
      <c r="BT527" s="2"/>
      <c r="BU527" s="2"/>
      <c r="BV527" s="2"/>
      <c r="BW527" s="2"/>
      <c r="BX527" s="2"/>
      <c r="BY527" s="2"/>
      <c r="BZ527" s="2"/>
    </row>
    <row r="528" spans="1:78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  <c r="AW528" s="2"/>
      <c r="AX528" s="2"/>
      <c r="AY528" s="2"/>
      <c r="AZ528" s="2"/>
      <c r="BA528" s="2"/>
      <c r="BB528" s="2"/>
      <c r="BC528" s="2"/>
      <c r="BD528" s="2"/>
      <c r="BE528" s="2"/>
      <c r="BF528" s="2"/>
      <c r="BG528" s="2"/>
      <c r="BH528" s="2"/>
      <c r="BI528" s="2"/>
      <c r="BJ528" s="2"/>
      <c r="BK528" s="2"/>
      <c r="BL528" s="2"/>
      <c r="BM528" s="2"/>
      <c r="BN528" s="2"/>
      <c r="BO528" s="2"/>
      <c r="BP528" s="2"/>
      <c r="BQ528" s="2"/>
      <c r="BR528" s="2"/>
      <c r="BS528" s="2"/>
      <c r="BT528" s="2"/>
      <c r="BU528" s="2"/>
      <c r="BV528" s="2"/>
      <c r="BW528" s="2"/>
      <c r="BX528" s="2"/>
      <c r="BY528" s="2"/>
      <c r="BZ528" s="2"/>
    </row>
    <row r="529" spans="1:78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  <c r="AW529" s="2"/>
      <c r="AX529" s="2"/>
      <c r="AY529" s="2"/>
      <c r="AZ529" s="2"/>
      <c r="BA529" s="2"/>
      <c r="BB529" s="2"/>
      <c r="BC529" s="2"/>
      <c r="BD529" s="2"/>
      <c r="BE529" s="2"/>
      <c r="BF529" s="2"/>
      <c r="BG529" s="2"/>
      <c r="BH529" s="2"/>
      <c r="BI529" s="2"/>
      <c r="BJ529" s="2"/>
      <c r="BK529" s="2"/>
      <c r="BL529" s="2"/>
      <c r="BM529" s="2"/>
      <c r="BN529" s="2"/>
      <c r="BO529" s="2"/>
      <c r="BP529" s="2"/>
      <c r="BQ529" s="2"/>
      <c r="BR529" s="2"/>
      <c r="BS529" s="2"/>
      <c r="BT529" s="2"/>
      <c r="BU529" s="2"/>
      <c r="BV529" s="2"/>
      <c r="BW529" s="2"/>
      <c r="BX529" s="2"/>
      <c r="BY529" s="2"/>
      <c r="BZ529" s="2"/>
    </row>
    <row r="530" spans="1:78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  <c r="AW530" s="2"/>
      <c r="AX530" s="2"/>
      <c r="AY530" s="2"/>
      <c r="AZ530" s="2"/>
      <c r="BA530" s="2"/>
      <c r="BB530" s="2"/>
      <c r="BC530" s="2"/>
      <c r="BD530" s="2"/>
      <c r="BE530" s="2"/>
      <c r="BF530" s="2"/>
      <c r="BG530" s="2"/>
      <c r="BH530" s="2"/>
      <c r="BI530" s="2"/>
      <c r="BJ530" s="2"/>
      <c r="BK530" s="2"/>
      <c r="BL530" s="2"/>
      <c r="BM530" s="2"/>
      <c r="BN530" s="2"/>
      <c r="BO530" s="2"/>
      <c r="BP530" s="2"/>
      <c r="BQ530" s="2"/>
      <c r="BR530" s="2"/>
      <c r="BS530" s="2"/>
      <c r="BT530" s="2"/>
      <c r="BU530" s="2"/>
      <c r="BV530" s="2"/>
      <c r="BW530" s="2"/>
      <c r="BX530" s="2"/>
      <c r="BY530" s="2"/>
      <c r="BZ530" s="2"/>
    </row>
    <row r="531" spans="1:78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  <c r="AW531" s="2"/>
      <c r="AX531" s="2"/>
      <c r="AY531" s="2"/>
      <c r="AZ531" s="2"/>
      <c r="BA531" s="2"/>
      <c r="BB531" s="2"/>
      <c r="BC531" s="2"/>
      <c r="BD531" s="2"/>
      <c r="BE531" s="2"/>
      <c r="BF531" s="2"/>
      <c r="BG531" s="2"/>
      <c r="BH531" s="2"/>
      <c r="BI531" s="2"/>
      <c r="BJ531" s="2"/>
      <c r="BK531" s="2"/>
      <c r="BL531" s="2"/>
      <c r="BM531" s="2"/>
      <c r="BN531" s="2"/>
      <c r="BO531" s="2"/>
      <c r="BP531" s="2"/>
      <c r="BQ531" s="2"/>
      <c r="BR531" s="2"/>
      <c r="BS531" s="2"/>
      <c r="BT531" s="2"/>
      <c r="BU531" s="2"/>
      <c r="BV531" s="2"/>
      <c r="BW531" s="2"/>
      <c r="BX531" s="2"/>
      <c r="BY531" s="2"/>
      <c r="BZ531" s="2"/>
    </row>
    <row r="532" spans="1:78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  <c r="AW532" s="2"/>
      <c r="AX532" s="2"/>
      <c r="AY532" s="2"/>
      <c r="AZ532" s="2"/>
      <c r="BA532" s="2"/>
      <c r="BB532" s="2"/>
      <c r="BC532" s="2"/>
      <c r="BD532" s="2"/>
      <c r="BE532" s="2"/>
      <c r="BF532" s="2"/>
      <c r="BG532" s="2"/>
      <c r="BH532" s="2"/>
      <c r="BI532" s="2"/>
      <c r="BJ532" s="2"/>
      <c r="BK532" s="2"/>
      <c r="BL532" s="2"/>
      <c r="BM532" s="2"/>
      <c r="BN532" s="2"/>
      <c r="BO532" s="2"/>
      <c r="BP532" s="2"/>
      <c r="BQ532" s="2"/>
      <c r="BR532" s="2"/>
      <c r="BS532" s="2"/>
      <c r="BT532" s="2"/>
      <c r="BU532" s="2"/>
      <c r="BV532" s="2"/>
      <c r="BW532" s="2"/>
      <c r="BX532" s="2"/>
      <c r="BY532" s="2"/>
      <c r="BZ532" s="2"/>
    </row>
    <row r="533" spans="1:78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  <c r="AW533" s="2"/>
      <c r="AX533" s="2"/>
      <c r="AY533" s="2"/>
      <c r="AZ533" s="2"/>
      <c r="BA533" s="2"/>
      <c r="BB533" s="2"/>
      <c r="BC533" s="2"/>
      <c r="BD533" s="2"/>
      <c r="BE533" s="2"/>
      <c r="BF533" s="2"/>
      <c r="BG533" s="2"/>
      <c r="BH533" s="2"/>
      <c r="BI533" s="2"/>
      <c r="BJ533" s="2"/>
      <c r="BK533" s="2"/>
      <c r="BL533" s="2"/>
      <c r="BM533" s="2"/>
      <c r="BN533" s="2"/>
      <c r="BO533" s="2"/>
      <c r="BP533" s="2"/>
      <c r="BQ533" s="2"/>
      <c r="BR533" s="2"/>
      <c r="BS533" s="2"/>
      <c r="BT533" s="2"/>
      <c r="BU533" s="2"/>
      <c r="BV533" s="2"/>
      <c r="BW533" s="2"/>
      <c r="BX533" s="2"/>
      <c r="BY533" s="2"/>
      <c r="BZ533" s="2"/>
    </row>
    <row r="534" spans="1:78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  <c r="AW534" s="2"/>
      <c r="AX534" s="2"/>
      <c r="AY534" s="2"/>
      <c r="AZ534" s="2"/>
      <c r="BA534" s="2"/>
      <c r="BB534" s="2"/>
      <c r="BC534" s="2"/>
      <c r="BD534" s="2"/>
      <c r="BE534" s="2"/>
      <c r="BF534" s="2"/>
      <c r="BG534" s="2"/>
      <c r="BH534" s="2"/>
      <c r="BI534" s="2"/>
      <c r="BJ534" s="2"/>
      <c r="BK534" s="2"/>
      <c r="BL534" s="2"/>
      <c r="BM534" s="2"/>
      <c r="BN534" s="2"/>
      <c r="BO534" s="2"/>
      <c r="BP534" s="2"/>
      <c r="BQ534" s="2"/>
      <c r="BR534" s="2"/>
      <c r="BS534" s="2"/>
      <c r="BT534" s="2"/>
      <c r="BU534" s="2"/>
      <c r="BV534" s="2"/>
      <c r="BW534" s="2"/>
      <c r="BX534" s="2"/>
      <c r="BY534" s="2"/>
      <c r="BZ534" s="2"/>
    </row>
    <row r="535" spans="1:78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  <c r="AW535" s="2"/>
      <c r="AX535" s="2"/>
      <c r="AY535" s="2"/>
      <c r="AZ535" s="2"/>
      <c r="BA535" s="2"/>
      <c r="BB535" s="2"/>
      <c r="BC535" s="2"/>
      <c r="BD535" s="2"/>
      <c r="BE535" s="2"/>
      <c r="BF535" s="2"/>
      <c r="BG535" s="2"/>
      <c r="BH535" s="2"/>
      <c r="BI535" s="2"/>
      <c r="BJ535" s="2"/>
      <c r="BK535" s="2"/>
      <c r="BL535" s="2"/>
      <c r="BM535" s="2"/>
      <c r="BN535" s="2"/>
      <c r="BO535" s="2"/>
      <c r="BP535" s="2"/>
      <c r="BQ535" s="2"/>
      <c r="BR535" s="2"/>
      <c r="BS535" s="2"/>
      <c r="BT535" s="2"/>
      <c r="BU535" s="2"/>
      <c r="BV535" s="2"/>
      <c r="BW535" s="2"/>
      <c r="BX535" s="2"/>
      <c r="BY535" s="2"/>
      <c r="BZ535" s="2"/>
    </row>
    <row r="536" spans="1:78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  <c r="AW536" s="2"/>
      <c r="AX536" s="2"/>
      <c r="AY536" s="2"/>
      <c r="AZ536" s="2"/>
      <c r="BA536" s="2"/>
      <c r="BB536" s="2"/>
      <c r="BC536" s="2"/>
      <c r="BD536" s="2"/>
      <c r="BE536" s="2"/>
      <c r="BF536" s="2"/>
      <c r="BG536" s="2"/>
      <c r="BH536" s="2"/>
      <c r="BI536" s="2"/>
      <c r="BJ536" s="2"/>
      <c r="BK536" s="2"/>
      <c r="BL536" s="2"/>
      <c r="BM536" s="2"/>
      <c r="BN536" s="2"/>
      <c r="BO536" s="2"/>
      <c r="BP536" s="2"/>
      <c r="BQ536" s="2"/>
      <c r="BR536" s="2"/>
      <c r="BS536" s="2"/>
      <c r="BT536" s="2"/>
      <c r="BU536" s="2"/>
      <c r="BV536" s="2"/>
      <c r="BW536" s="2"/>
      <c r="BX536" s="2"/>
      <c r="BY536" s="2"/>
      <c r="BZ536" s="2"/>
    </row>
    <row r="537" spans="1:78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  <c r="AW537" s="2"/>
      <c r="AX537" s="2"/>
      <c r="AY537" s="2"/>
      <c r="AZ537" s="2"/>
      <c r="BA537" s="2"/>
      <c r="BB537" s="2"/>
      <c r="BC537" s="2"/>
      <c r="BD537" s="2"/>
      <c r="BE537" s="2"/>
      <c r="BF537" s="2"/>
      <c r="BG537" s="2"/>
      <c r="BH537" s="2"/>
      <c r="BI537" s="2"/>
      <c r="BJ537" s="2"/>
      <c r="BK537" s="2"/>
      <c r="BL537" s="2"/>
      <c r="BM537" s="2"/>
      <c r="BN537" s="2"/>
      <c r="BO537" s="2"/>
      <c r="BP537" s="2"/>
      <c r="BQ537" s="2"/>
      <c r="BR537" s="2"/>
      <c r="BS537" s="2"/>
      <c r="BT537" s="2"/>
      <c r="BU537" s="2"/>
      <c r="BV537" s="2"/>
      <c r="BW537" s="2"/>
      <c r="BX537" s="2"/>
      <c r="BY537" s="2"/>
      <c r="BZ537" s="2"/>
    </row>
    <row r="538" spans="1:78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2"/>
      <c r="AY538" s="2"/>
      <c r="AZ538" s="2"/>
      <c r="BA538" s="2"/>
      <c r="BB538" s="2"/>
      <c r="BC538" s="2"/>
      <c r="BD538" s="2"/>
      <c r="BE538" s="2"/>
      <c r="BF538" s="2"/>
      <c r="BG538" s="2"/>
      <c r="BH538" s="2"/>
      <c r="BI538" s="2"/>
      <c r="BJ538" s="2"/>
      <c r="BK538" s="2"/>
      <c r="BL538" s="2"/>
      <c r="BM538" s="2"/>
      <c r="BN538" s="2"/>
      <c r="BO538" s="2"/>
      <c r="BP538" s="2"/>
      <c r="BQ538" s="2"/>
      <c r="BR538" s="2"/>
      <c r="BS538" s="2"/>
      <c r="BT538" s="2"/>
      <c r="BU538" s="2"/>
      <c r="BV538" s="2"/>
      <c r="BW538" s="2"/>
      <c r="BX538" s="2"/>
      <c r="BY538" s="2"/>
      <c r="BZ538" s="2"/>
    </row>
    <row r="539" spans="1:78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2"/>
      <c r="AY539" s="2"/>
      <c r="AZ539" s="2"/>
      <c r="BA539" s="2"/>
      <c r="BB539" s="2"/>
      <c r="BC539" s="2"/>
      <c r="BD539" s="2"/>
      <c r="BE539" s="2"/>
      <c r="BF539" s="2"/>
      <c r="BG539" s="2"/>
      <c r="BH539" s="2"/>
      <c r="BI539" s="2"/>
      <c r="BJ539" s="2"/>
      <c r="BK539" s="2"/>
      <c r="BL539" s="2"/>
      <c r="BM539" s="2"/>
      <c r="BN539" s="2"/>
      <c r="BO539" s="2"/>
      <c r="BP539" s="2"/>
      <c r="BQ539" s="2"/>
      <c r="BR539" s="2"/>
      <c r="BS539" s="2"/>
      <c r="BT539" s="2"/>
      <c r="BU539" s="2"/>
      <c r="BV539" s="2"/>
      <c r="BW539" s="2"/>
      <c r="BX539" s="2"/>
      <c r="BY539" s="2"/>
      <c r="BZ539" s="2"/>
    </row>
    <row r="540" spans="1:78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2"/>
      <c r="AY540" s="2"/>
      <c r="AZ540" s="2"/>
      <c r="BA540" s="2"/>
      <c r="BB540" s="2"/>
      <c r="BC540" s="2"/>
      <c r="BD540" s="2"/>
      <c r="BE540" s="2"/>
      <c r="BF540" s="2"/>
      <c r="BG540" s="2"/>
      <c r="BH540" s="2"/>
      <c r="BI540" s="2"/>
      <c r="BJ540" s="2"/>
      <c r="BK540" s="2"/>
      <c r="BL540" s="2"/>
      <c r="BM540" s="2"/>
      <c r="BN540" s="2"/>
      <c r="BO540" s="2"/>
      <c r="BP540" s="2"/>
      <c r="BQ540" s="2"/>
      <c r="BR540" s="2"/>
      <c r="BS540" s="2"/>
      <c r="BT540" s="2"/>
      <c r="BU540" s="2"/>
      <c r="BV540" s="2"/>
      <c r="BW540" s="2"/>
      <c r="BX540" s="2"/>
      <c r="BY540" s="2"/>
      <c r="BZ540" s="2"/>
    </row>
    <row r="541" spans="1:78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2"/>
      <c r="AY541" s="2"/>
      <c r="AZ541" s="2"/>
      <c r="BA541" s="2"/>
      <c r="BB541" s="2"/>
      <c r="BC541" s="2"/>
      <c r="BD541" s="2"/>
      <c r="BE541" s="2"/>
      <c r="BF541" s="2"/>
      <c r="BG541" s="2"/>
      <c r="BH541" s="2"/>
      <c r="BI541" s="2"/>
      <c r="BJ541" s="2"/>
      <c r="BK541" s="2"/>
      <c r="BL541" s="2"/>
      <c r="BM541" s="2"/>
      <c r="BN541" s="2"/>
      <c r="BO541" s="2"/>
      <c r="BP541" s="2"/>
      <c r="BQ541" s="2"/>
      <c r="BR541" s="2"/>
      <c r="BS541" s="2"/>
      <c r="BT541" s="2"/>
      <c r="BU541" s="2"/>
      <c r="BV541" s="2"/>
      <c r="BW541" s="2"/>
      <c r="BX541" s="2"/>
      <c r="BY541" s="2"/>
      <c r="BZ541" s="2"/>
    </row>
    <row r="542" spans="1:78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2"/>
      <c r="AY542" s="2"/>
      <c r="AZ542" s="2"/>
      <c r="BA542" s="2"/>
      <c r="BB542" s="2"/>
      <c r="BC542" s="2"/>
      <c r="BD542" s="2"/>
      <c r="BE542" s="2"/>
      <c r="BF542" s="2"/>
      <c r="BG542" s="2"/>
      <c r="BH542" s="2"/>
      <c r="BI542" s="2"/>
      <c r="BJ542" s="2"/>
      <c r="BK542" s="2"/>
      <c r="BL542" s="2"/>
      <c r="BM542" s="2"/>
      <c r="BN542" s="2"/>
      <c r="BO542" s="2"/>
      <c r="BP542" s="2"/>
      <c r="BQ542" s="2"/>
      <c r="BR542" s="2"/>
      <c r="BS542" s="2"/>
      <c r="BT542" s="2"/>
      <c r="BU542" s="2"/>
      <c r="BV542" s="2"/>
      <c r="BW542" s="2"/>
      <c r="BX542" s="2"/>
      <c r="BY542" s="2"/>
      <c r="BZ542" s="2"/>
    </row>
    <row r="543" spans="1:78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2"/>
      <c r="AY543" s="2"/>
      <c r="AZ543" s="2"/>
      <c r="BA543" s="2"/>
      <c r="BB543" s="2"/>
      <c r="BC543" s="2"/>
      <c r="BD543" s="2"/>
      <c r="BE543" s="2"/>
      <c r="BF543" s="2"/>
      <c r="BG543" s="2"/>
      <c r="BH543" s="2"/>
      <c r="BI543" s="2"/>
      <c r="BJ543" s="2"/>
      <c r="BK543" s="2"/>
      <c r="BL543" s="2"/>
      <c r="BM543" s="2"/>
      <c r="BN543" s="2"/>
      <c r="BO543" s="2"/>
      <c r="BP543" s="2"/>
      <c r="BQ543" s="2"/>
      <c r="BR543" s="2"/>
      <c r="BS543" s="2"/>
      <c r="BT543" s="2"/>
      <c r="BU543" s="2"/>
      <c r="BV543" s="2"/>
      <c r="BW543" s="2"/>
      <c r="BX543" s="2"/>
      <c r="BY543" s="2"/>
      <c r="BZ543" s="2"/>
    </row>
    <row r="544" spans="1:78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2"/>
      <c r="AY544" s="2"/>
      <c r="AZ544" s="2"/>
      <c r="BA544" s="2"/>
      <c r="BB544" s="2"/>
      <c r="BC544" s="2"/>
      <c r="BD544" s="2"/>
      <c r="BE544" s="2"/>
      <c r="BF544" s="2"/>
      <c r="BG544" s="2"/>
      <c r="BH544" s="2"/>
      <c r="BI544" s="2"/>
      <c r="BJ544" s="2"/>
      <c r="BK544" s="2"/>
      <c r="BL544" s="2"/>
      <c r="BM544" s="2"/>
      <c r="BN544" s="2"/>
      <c r="BO544" s="2"/>
      <c r="BP544" s="2"/>
      <c r="BQ544" s="2"/>
      <c r="BR544" s="2"/>
      <c r="BS544" s="2"/>
      <c r="BT544" s="2"/>
      <c r="BU544" s="2"/>
      <c r="BV544" s="2"/>
      <c r="BW544" s="2"/>
      <c r="BX544" s="2"/>
      <c r="BY544" s="2"/>
      <c r="BZ544" s="2"/>
    </row>
    <row r="545" spans="1:78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2"/>
      <c r="AY545" s="2"/>
      <c r="AZ545" s="2"/>
      <c r="BA545" s="2"/>
      <c r="BB545" s="2"/>
      <c r="BC545" s="2"/>
      <c r="BD545" s="2"/>
      <c r="BE545" s="2"/>
      <c r="BF545" s="2"/>
      <c r="BG545" s="2"/>
      <c r="BH545" s="2"/>
      <c r="BI545" s="2"/>
      <c r="BJ545" s="2"/>
      <c r="BK545" s="2"/>
      <c r="BL545" s="2"/>
      <c r="BM545" s="2"/>
      <c r="BN545" s="2"/>
      <c r="BO545" s="2"/>
      <c r="BP545" s="2"/>
      <c r="BQ545" s="2"/>
      <c r="BR545" s="2"/>
      <c r="BS545" s="2"/>
      <c r="BT545" s="2"/>
      <c r="BU545" s="2"/>
      <c r="BV545" s="2"/>
      <c r="BW545" s="2"/>
      <c r="BX545" s="2"/>
      <c r="BY545" s="2"/>
      <c r="BZ545" s="2"/>
    </row>
    <row r="546" spans="1:78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2"/>
      <c r="AY546" s="2"/>
      <c r="AZ546" s="2"/>
      <c r="BA546" s="2"/>
      <c r="BB546" s="2"/>
      <c r="BC546" s="2"/>
      <c r="BD546" s="2"/>
      <c r="BE546" s="2"/>
      <c r="BF546" s="2"/>
      <c r="BG546" s="2"/>
      <c r="BH546" s="2"/>
      <c r="BI546" s="2"/>
      <c r="BJ546" s="2"/>
      <c r="BK546" s="2"/>
      <c r="BL546" s="2"/>
      <c r="BM546" s="2"/>
      <c r="BN546" s="2"/>
      <c r="BO546" s="2"/>
      <c r="BP546" s="2"/>
      <c r="BQ546" s="2"/>
      <c r="BR546" s="2"/>
      <c r="BS546" s="2"/>
      <c r="BT546" s="2"/>
      <c r="BU546" s="2"/>
      <c r="BV546" s="2"/>
      <c r="BW546" s="2"/>
      <c r="BX546" s="2"/>
      <c r="BY546" s="2"/>
      <c r="BZ546" s="2"/>
    </row>
    <row r="547" spans="1:78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2"/>
      <c r="AY547" s="2"/>
      <c r="AZ547" s="2"/>
      <c r="BA547" s="2"/>
      <c r="BB547" s="2"/>
      <c r="BC547" s="2"/>
      <c r="BD547" s="2"/>
      <c r="BE547" s="2"/>
      <c r="BF547" s="2"/>
      <c r="BG547" s="2"/>
      <c r="BH547" s="2"/>
      <c r="BI547" s="2"/>
      <c r="BJ547" s="2"/>
      <c r="BK547" s="2"/>
      <c r="BL547" s="2"/>
      <c r="BM547" s="2"/>
      <c r="BN547" s="2"/>
      <c r="BO547" s="2"/>
      <c r="BP547" s="2"/>
      <c r="BQ547" s="2"/>
      <c r="BR547" s="2"/>
      <c r="BS547" s="2"/>
      <c r="BT547" s="2"/>
      <c r="BU547" s="2"/>
      <c r="BV547" s="2"/>
      <c r="BW547" s="2"/>
      <c r="BX547" s="2"/>
      <c r="BY547" s="2"/>
      <c r="BZ547" s="2"/>
    </row>
    <row r="548" spans="1:78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2"/>
      <c r="AY548" s="2"/>
      <c r="AZ548" s="2"/>
      <c r="BA548" s="2"/>
      <c r="BB548" s="2"/>
      <c r="BC548" s="2"/>
      <c r="BD548" s="2"/>
      <c r="BE548" s="2"/>
      <c r="BF548" s="2"/>
      <c r="BG548" s="2"/>
      <c r="BH548" s="2"/>
      <c r="BI548" s="2"/>
      <c r="BJ548" s="2"/>
      <c r="BK548" s="2"/>
      <c r="BL548" s="2"/>
      <c r="BM548" s="2"/>
      <c r="BN548" s="2"/>
      <c r="BO548" s="2"/>
      <c r="BP548" s="2"/>
      <c r="BQ548" s="2"/>
      <c r="BR548" s="2"/>
      <c r="BS548" s="2"/>
      <c r="BT548" s="2"/>
      <c r="BU548" s="2"/>
      <c r="BV548" s="2"/>
      <c r="BW548" s="2"/>
      <c r="BX548" s="2"/>
      <c r="BY548" s="2"/>
      <c r="BZ548" s="2"/>
    </row>
    <row r="549" spans="1:78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2"/>
      <c r="AY549" s="2"/>
      <c r="AZ549" s="2"/>
      <c r="BA549" s="2"/>
      <c r="BB549" s="2"/>
      <c r="BC549" s="2"/>
      <c r="BD549" s="2"/>
      <c r="BE549" s="2"/>
      <c r="BF549" s="2"/>
      <c r="BG549" s="2"/>
      <c r="BH549" s="2"/>
      <c r="BI549" s="2"/>
      <c r="BJ549" s="2"/>
      <c r="BK549" s="2"/>
      <c r="BL549" s="2"/>
      <c r="BM549" s="2"/>
      <c r="BN549" s="2"/>
      <c r="BO549" s="2"/>
      <c r="BP549" s="2"/>
      <c r="BQ549" s="2"/>
      <c r="BR549" s="2"/>
      <c r="BS549" s="2"/>
      <c r="BT549" s="2"/>
      <c r="BU549" s="2"/>
      <c r="BV549" s="2"/>
      <c r="BW549" s="2"/>
      <c r="BX549" s="2"/>
      <c r="BY549" s="2"/>
      <c r="BZ549" s="2"/>
    </row>
    <row r="550" spans="1:78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2"/>
      <c r="AY550" s="2"/>
      <c r="AZ550" s="2"/>
      <c r="BA550" s="2"/>
      <c r="BB550" s="2"/>
      <c r="BC550" s="2"/>
      <c r="BD550" s="2"/>
      <c r="BE550" s="2"/>
      <c r="BF550" s="2"/>
      <c r="BG550" s="2"/>
      <c r="BH550" s="2"/>
      <c r="BI550" s="2"/>
      <c r="BJ550" s="2"/>
      <c r="BK550" s="2"/>
      <c r="BL550" s="2"/>
      <c r="BM550" s="2"/>
      <c r="BN550" s="2"/>
      <c r="BO550" s="2"/>
      <c r="BP550" s="2"/>
      <c r="BQ550" s="2"/>
      <c r="BR550" s="2"/>
      <c r="BS550" s="2"/>
      <c r="BT550" s="2"/>
      <c r="BU550" s="2"/>
      <c r="BV550" s="2"/>
      <c r="BW550" s="2"/>
      <c r="BX550" s="2"/>
      <c r="BY550" s="2"/>
      <c r="BZ550" s="2"/>
    </row>
    <row r="551" spans="1:78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2"/>
      <c r="AY551" s="2"/>
      <c r="AZ551" s="2"/>
      <c r="BA551" s="2"/>
      <c r="BB551" s="2"/>
      <c r="BC551" s="2"/>
      <c r="BD551" s="2"/>
      <c r="BE551" s="2"/>
      <c r="BF551" s="2"/>
      <c r="BG551" s="2"/>
      <c r="BH551" s="2"/>
      <c r="BI551" s="2"/>
      <c r="BJ551" s="2"/>
      <c r="BK551" s="2"/>
      <c r="BL551" s="2"/>
      <c r="BM551" s="2"/>
      <c r="BN551" s="2"/>
      <c r="BO551" s="2"/>
      <c r="BP551" s="2"/>
      <c r="BQ551" s="2"/>
      <c r="BR551" s="2"/>
      <c r="BS551" s="2"/>
      <c r="BT551" s="2"/>
      <c r="BU551" s="2"/>
      <c r="BV551" s="2"/>
      <c r="BW551" s="2"/>
      <c r="BX551" s="2"/>
      <c r="BY551" s="2"/>
      <c r="BZ551" s="2"/>
    </row>
    <row r="552" spans="1:78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2"/>
      <c r="AY552" s="2"/>
      <c r="AZ552" s="2"/>
      <c r="BA552" s="2"/>
      <c r="BB552" s="2"/>
      <c r="BC552" s="2"/>
      <c r="BD552" s="2"/>
      <c r="BE552" s="2"/>
      <c r="BF552" s="2"/>
      <c r="BG552" s="2"/>
      <c r="BH552" s="2"/>
      <c r="BI552" s="2"/>
      <c r="BJ552" s="2"/>
      <c r="BK552" s="2"/>
      <c r="BL552" s="2"/>
      <c r="BM552" s="2"/>
      <c r="BN552" s="2"/>
      <c r="BO552" s="2"/>
      <c r="BP552" s="2"/>
      <c r="BQ552" s="2"/>
      <c r="BR552" s="2"/>
      <c r="BS552" s="2"/>
      <c r="BT552" s="2"/>
      <c r="BU552" s="2"/>
      <c r="BV552" s="2"/>
      <c r="BW552" s="2"/>
      <c r="BX552" s="2"/>
      <c r="BY552" s="2"/>
      <c r="BZ552" s="2"/>
    </row>
    <row r="553" spans="1:78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2"/>
      <c r="AY553" s="2"/>
      <c r="AZ553" s="2"/>
      <c r="BA553" s="2"/>
      <c r="BB553" s="2"/>
      <c r="BC553" s="2"/>
      <c r="BD553" s="2"/>
      <c r="BE553" s="2"/>
      <c r="BF553" s="2"/>
      <c r="BG553" s="2"/>
      <c r="BH553" s="2"/>
      <c r="BI553" s="2"/>
      <c r="BJ553" s="2"/>
      <c r="BK553" s="2"/>
      <c r="BL553" s="2"/>
      <c r="BM553" s="2"/>
      <c r="BN553" s="2"/>
      <c r="BO553" s="2"/>
      <c r="BP553" s="2"/>
      <c r="BQ553" s="2"/>
      <c r="BR553" s="2"/>
      <c r="BS553" s="2"/>
      <c r="BT553" s="2"/>
      <c r="BU553" s="2"/>
      <c r="BV553" s="2"/>
      <c r="BW553" s="2"/>
      <c r="BX553" s="2"/>
      <c r="BY553" s="2"/>
      <c r="BZ553" s="2"/>
    </row>
    <row r="554" spans="1:78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2"/>
      <c r="AY554" s="2"/>
      <c r="AZ554" s="2"/>
      <c r="BA554" s="2"/>
      <c r="BB554" s="2"/>
      <c r="BC554" s="2"/>
      <c r="BD554" s="2"/>
      <c r="BE554" s="2"/>
      <c r="BF554" s="2"/>
      <c r="BG554" s="2"/>
      <c r="BH554" s="2"/>
      <c r="BI554" s="2"/>
      <c r="BJ554" s="2"/>
      <c r="BK554" s="2"/>
      <c r="BL554" s="2"/>
      <c r="BM554" s="2"/>
      <c r="BN554" s="2"/>
      <c r="BO554" s="2"/>
      <c r="BP554" s="2"/>
      <c r="BQ554" s="2"/>
      <c r="BR554" s="2"/>
      <c r="BS554" s="2"/>
      <c r="BT554" s="2"/>
      <c r="BU554" s="2"/>
      <c r="BV554" s="2"/>
      <c r="BW554" s="2"/>
      <c r="BX554" s="2"/>
      <c r="BY554" s="2"/>
      <c r="BZ554" s="2"/>
    </row>
    <row r="555" spans="1:78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2"/>
      <c r="AY555" s="2"/>
      <c r="AZ555" s="2"/>
      <c r="BA555" s="2"/>
      <c r="BB555" s="2"/>
      <c r="BC555" s="2"/>
      <c r="BD555" s="2"/>
      <c r="BE555" s="2"/>
      <c r="BF555" s="2"/>
      <c r="BG555" s="2"/>
      <c r="BH555" s="2"/>
      <c r="BI555" s="2"/>
      <c r="BJ555" s="2"/>
      <c r="BK555" s="2"/>
      <c r="BL555" s="2"/>
      <c r="BM555" s="2"/>
      <c r="BN555" s="2"/>
      <c r="BO555" s="2"/>
      <c r="BP555" s="2"/>
      <c r="BQ555" s="2"/>
      <c r="BR555" s="2"/>
      <c r="BS555" s="2"/>
      <c r="BT555" s="2"/>
      <c r="BU555" s="2"/>
      <c r="BV555" s="2"/>
      <c r="BW555" s="2"/>
      <c r="BX555" s="2"/>
      <c r="BY555" s="2"/>
      <c r="BZ555" s="2"/>
    </row>
    <row r="556" spans="1:78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2"/>
      <c r="AY556" s="2"/>
      <c r="AZ556" s="2"/>
      <c r="BA556" s="2"/>
      <c r="BB556" s="2"/>
      <c r="BC556" s="2"/>
      <c r="BD556" s="2"/>
      <c r="BE556" s="2"/>
      <c r="BF556" s="2"/>
      <c r="BG556" s="2"/>
      <c r="BH556" s="2"/>
      <c r="BI556" s="2"/>
      <c r="BJ556" s="2"/>
      <c r="BK556" s="2"/>
      <c r="BL556" s="2"/>
      <c r="BM556" s="2"/>
      <c r="BN556" s="2"/>
      <c r="BO556" s="2"/>
      <c r="BP556" s="2"/>
      <c r="BQ556" s="2"/>
      <c r="BR556" s="2"/>
      <c r="BS556" s="2"/>
      <c r="BT556" s="2"/>
      <c r="BU556" s="2"/>
      <c r="BV556" s="2"/>
      <c r="BW556" s="2"/>
      <c r="BX556" s="2"/>
      <c r="BY556" s="2"/>
      <c r="BZ556" s="2"/>
    </row>
    <row r="557" spans="1:78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2"/>
      <c r="AY557" s="2"/>
      <c r="AZ557" s="2"/>
      <c r="BA557" s="2"/>
      <c r="BB557" s="2"/>
      <c r="BC557" s="2"/>
      <c r="BD557" s="2"/>
      <c r="BE557" s="2"/>
      <c r="BF557" s="2"/>
      <c r="BG557" s="2"/>
      <c r="BH557" s="2"/>
      <c r="BI557" s="2"/>
      <c r="BJ557" s="2"/>
      <c r="BK557" s="2"/>
      <c r="BL557" s="2"/>
      <c r="BM557" s="2"/>
      <c r="BN557" s="2"/>
      <c r="BO557" s="2"/>
      <c r="BP557" s="2"/>
      <c r="BQ557" s="2"/>
      <c r="BR557" s="2"/>
      <c r="BS557" s="2"/>
      <c r="BT557" s="2"/>
      <c r="BU557" s="2"/>
      <c r="BV557" s="2"/>
      <c r="BW557" s="2"/>
      <c r="BX557" s="2"/>
      <c r="BY557" s="2"/>
      <c r="BZ557" s="2"/>
    </row>
    <row r="558" spans="1:78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  <c r="AW558" s="2"/>
      <c r="AX558" s="2"/>
      <c r="AY558" s="2"/>
      <c r="AZ558" s="2"/>
      <c r="BA558" s="2"/>
      <c r="BB558" s="2"/>
      <c r="BC558" s="2"/>
      <c r="BD558" s="2"/>
      <c r="BE558" s="2"/>
      <c r="BF558" s="2"/>
      <c r="BG558" s="2"/>
      <c r="BH558" s="2"/>
      <c r="BI558" s="2"/>
      <c r="BJ558" s="2"/>
      <c r="BK558" s="2"/>
      <c r="BL558" s="2"/>
      <c r="BM558" s="2"/>
      <c r="BN558" s="2"/>
      <c r="BO558" s="2"/>
      <c r="BP558" s="2"/>
      <c r="BQ558" s="2"/>
      <c r="BR558" s="2"/>
      <c r="BS558" s="2"/>
      <c r="BT558" s="2"/>
      <c r="BU558" s="2"/>
      <c r="BV558" s="2"/>
      <c r="BW558" s="2"/>
      <c r="BX558" s="2"/>
      <c r="BY558" s="2"/>
      <c r="BZ558" s="2"/>
    </row>
    <row r="559" spans="1:78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  <c r="AW559" s="2"/>
      <c r="AX559" s="2"/>
      <c r="AY559" s="2"/>
      <c r="AZ559" s="2"/>
      <c r="BA559" s="2"/>
      <c r="BB559" s="2"/>
      <c r="BC559" s="2"/>
      <c r="BD559" s="2"/>
      <c r="BE559" s="2"/>
      <c r="BF559" s="2"/>
      <c r="BG559" s="2"/>
      <c r="BH559" s="2"/>
      <c r="BI559" s="2"/>
      <c r="BJ559" s="2"/>
      <c r="BK559" s="2"/>
      <c r="BL559" s="2"/>
      <c r="BM559" s="2"/>
      <c r="BN559" s="2"/>
      <c r="BO559" s="2"/>
      <c r="BP559" s="2"/>
      <c r="BQ559" s="2"/>
      <c r="BR559" s="2"/>
      <c r="BS559" s="2"/>
      <c r="BT559" s="2"/>
      <c r="BU559" s="2"/>
      <c r="BV559" s="2"/>
      <c r="BW559" s="2"/>
      <c r="BX559" s="2"/>
      <c r="BY559" s="2"/>
      <c r="BZ559" s="2"/>
    </row>
    <row r="560" spans="1:78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2"/>
      <c r="AD560" s="2"/>
      <c r="AE560" s="2"/>
      <c r="AF560" s="2"/>
      <c r="AG560" s="2"/>
      <c r="AH560" s="2"/>
      <c r="AI560" s="2"/>
      <c r="AJ560" s="2"/>
      <c r="AK560" s="2"/>
      <c r="AL560" s="2"/>
      <c r="AM560" s="2"/>
      <c r="AN560" s="2"/>
      <c r="AO560" s="2"/>
      <c r="AP560" s="2"/>
      <c r="AQ560" s="2"/>
      <c r="AR560" s="2"/>
      <c r="AS560" s="2"/>
      <c r="AT560" s="2"/>
      <c r="AU560" s="2"/>
      <c r="AV560" s="2"/>
      <c r="AW560" s="2"/>
      <c r="AX560" s="2"/>
      <c r="AY560" s="2"/>
      <c r="AZ560" s="2"/>
      <c r="BA560" s="2"/>
      <c r="BB560" s="2"/>
      <c r="BC560" s="2"/>
      <c r="BD560" s="2"/>
      <c r="BE560" s="2"/>
      <c r="BF560" s="2"/>
      <c r="BG560" s="2"/>
      <c r="BH560" s="2"/>
      <c r="BI560" s="2"/>
      <c r="BJ560" s="2"/>
      <c r="BK560" s="2"/>
      <c r="BL560" s="2"/>
      <c r="BM560" s="2"/>
      <c r="BN560" s="2"/>
      <c r="BO560" s="2"/>
      <c r="BP560" s="2"/>
      <c r="BQ560" s="2"/>
      <c r="BR560" s="2"/>
      <c r="BS560" s="2"/>
      <c r="BT560" s="2"/>
      <c r="BU560" s="2"/>
      <c r="BV560" s="2"/>
      <c r="BW560" s="2"/>
      <c r="BX560" s="2"/>
      <c r="BY560" s="2"/>
      <c r="BZ560" s="2"/>
    </row>
    <row r="561" spans="1:78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2"/>
      <c r="AD561" s="2"/>
      <c r="AE561" s="2"/>
      <c r="AF561" s="2"/>
      <c r="AG561" s="2"/>
      <c r="AH561" s="2"/>
      <c r="AI561" s="2"/>
      <c r="AJ561" s="2"/>
      <c r="AK561" s="2"/>
      <c r="AL561" s="2"/>
      <c r="AM561" s="2"/>
      <c r="AN561" s="2"/>
      <c r="AO561" s="2"/>
      <c r="AP561" s="2"/>
      <c r="AQ561" s="2"/>
      <c r="AR561" s="2"/>
      <c r="AS561" s="2"/>
      <c r="AT561" s="2"/>
      <c r="AU561" s="2"/>
      <c r="AV561" s="2"/>
      <c r="AW561" s="2"/>
      <c r="AX561" s="2"/>
      <c r="AY561" s="2"/>
      <c r="AZ561" s="2"/>
      <c r="BA561" s="2"/>
      <c r="BB561" s="2"/>
      <c r="BC561" s="2"/>
      <c r="BD561" s="2"/>
      <c r="BE561" s="2"/>
      <c r="BF561" s="2"/>
      <c r="BG561" s="2"/>
      <c r="BH561" s="2"/>
      <c r="BI561" s="2"/>
      <c r="BJ561" s="2"/>
      <c r="BK561" s="2"/>
      <c r="BL561" s="2"/>
      <c r="BM561" s="2"/>
      <c r="BN561" s="2"/>
      <c r="BO561" s="2"/>
      <c r="BP561" s="2"/>
      <c r="BQ561" s="2"/>
      <c r="BR561" s="2"/>
      <c r="BS561" s="2"/>
      <c r="BT561" s="2"/>
      <c r="BU561" s="2"/>
      <c r="BV561" s="2"/>
      <c r="BW561" s="2"/>
      <c r="BX561" s="2"/>
      <c r="BY561" s="2"/>
      <c r="BZ561" s="2"/>
    </row>
    <row r="562" spans="1:78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AH562" s="2"/>
      <c r="AI562" s="2"/>
      <c r="AJ562" s="2"/>
      <c r="AK562" s="2"/>
      <c r="AL562" s="2"/>
      <c r="AM562" s="2"/>
      <c r="AN562" s="2"/>
      <c r="AO562" s="2"/>
      <c r="AP562" s="2"/>
      <c r="AQ562" s="2"/>
      <c r="AR562" s="2"/>
      <c r="AS562" s="2"/>
      <c r="AT562" s="2"/>
      <c r="AU562" s="2"/>
      <c r="AV562" s="2"/>
      <c r="AW562" s="2"/>
      <c r="AX562" s="2"/>
      <c r="AY562" s="2"/>
      <c r="AZ562" s="2"/>
      <c r="BA562" s="2"/>
      <c r="BB562" s="2"/>
      <c r="BC562" s="2"/>
      <c r="BD562" s="2"/>
      <c r="BE562" s="2"/>
      <c r="BF562" s="2"/>
      <c r="BG562" s="2"/>
      <c r="BH562" s="2"/>
      <c r="BI562" s="2"/>
      <c r="BJ562" s="2"/>
      <c r="BK562" s="2"/>
      <c r="BL562" s="2"/>
      <c r="BM562" s="2"/>
      <c r="BN562" s="2"/>
      <c r="BO562" s="2"/>
      <c r="BP562" s="2"/>
      <c r="BQ562" s="2"/>
      <c r="BR562" s="2"/>
      <c r="BS562" s="2"/>
      <c r="BT562" s="2"/>
      <c r="BU562" s="2"/>
      <c r="BV562" s="2"/>
      <c r="BW562" s="2"/>
      <c r="BX562" s="2"/>
      <c r="BY562" s="2"/>
      <c r="BZ562" s="2"/>
    </row>
    <row r="563" spans="1:78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AH563" s="2"/>
      <c r="AI563" s="2"/>
      <c r="AJ563" s="2"/>
      <c r="AK563" s="2"/>
      <c r="AL563" s="2"/>
      <c r="AM563" s="2"/>
      <c r="AN563" s="2"/>
      <c r="AO563" s="2"/>
      <c r="AP563" s="2"/>
      <c r="AQ563" s="2"/>
      <c r="AR563" s="2"/>
      <c r="AS563" s="2"/>
      <c r="AT563" s="2"/>
      <c r="AU563" s="2"/>
      <c r="AV563" s="2"/>
      <c r="AW563" s="2"/>
      <c r="AX563" s="2"/>
      <c r="AY563" s="2"/>
      <c r="AZ563" s="2"/>
      <c r="BA563" s="2"/>
      <c r="BB563" s="2"/>
      <c r="BC563" s="2"/>
      <c r="BD563" s="2"/>
      <c r="BE563" s="2"/>
      <c r="BF563" s="2"/>
      <c r="BG563" s="2"/>
      <c r="BH563" s="2"/>
      <c r="BI563" s="2"/>
      <c r="BJ563" s="2"/>
      <c r="BK563" s="2"/>
      <c r="BL563" s="2"/>
      <c r="BM563" s="2"/>
      <c r="BN563" s="2"/>
      <c r="BO563" s="2"/>
      <c r="BP563" s="2"/>
      <c r="BQ563" s="2"/>
      <c r="BR563" s="2"/>
      <c r="BS563" s="2"/>
      <c r="BT563" s="2"/>
      <c r="BU563" s="2"/>
      <c r="BV563" s="2"/>
      <c r="BW563" s="2"/>
      <c r="BX563" s="2"/>
      <c r="BY563" s="2"/>
      <c r="BZ563" s="2"/>
    </row>
    <row r="564" spans="1:78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AH564" s="2"/>
      <c r="AI564" s="2"/>
      <c r="AJ564" s="2"/>
      <c r="AK564" s="2"/>
      <c r="AL564" s="2"/>
      <c r="AM564" s="2"/>
      <c r="AN564" s="2"/>
      <c r="AO564" s="2"/>
      <c r="AP564" s="2"/>
      <c r="AQ564" s="2"/>
      <c r="AR564" s="2"/>
      <c r="AS564" s="2"/>
      <c r="AT564" s="2"/>
      <c r="AU564" s="2"/>
      <c r="AV564" s="2"/>
      <c r="AW564" s="2"/>
      <c r="AX564" s="2"/>
      <c r="AY564" s="2"/>
      <c r="AZ564" s="2"/>
      <c r="BA564" s="2"/>
      <c r="BB564" s="2"/>
      <c r="BC564" s="2"/>
      <c r="BD564" s="2"/>
      <c r="BE564" s="2"/>
      <c r="BF564" s="2"/>
      <c r="BG564" s="2"/>
      <c r="BH564" s="2"/>
      <c r="BI564" s="2"/>
      <c r="BJ564" s="2"/>
      <c r="BK564" s="2"/>
      <c r="BL564" s="2"/>
      <c r="BM564" s="2"/>
      <c r="BN564" s="2"/>
      <c r="BO564" s="2"/>
      <c r="BP564" s="2"/>
      <c r="BQ564" s="2"/>
      <c r="BR564" s="2"/>
      <c r="BS564" s="2"/>
      <c r="BT564" s="2"/>
      <c r="BU564" s="2"/>
      <c r="BV564" s="2"/>
      <c r="BW564" s="2"/>
      <c r="BX564" s="2"/>
      <c r="BY564" s="2"/>
      <c r="BZ564" s="2"/>
    </row>
    <row r="565" spans="1:78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AH565" s="2"/>
      <c r="AI565" s="2"/>
      <c r="AJ565" s="2"/>
      <c r="AK565" s="2"/>
      <c r="AL565" s="2"/>
      <c r="AM565" s="2"/>
      <c r="AN565" s="2"/>
      <c r="AO565" s="2"/>
      <c r="AP565" s="2"/>
      <c r="AQ565" s="2"/>
      <c r="AR565" s="2"/>
      <c r="AS565" s="2"/>
      <c r="AT565" s="2"/>
      <c r="AU565" s="2"/>
      <c r="AV565" s="2"/>
      <c r="AW565" s="2"/>
      <c r="AX565" s="2"/>
      <c r="AY565" s="2"/>
      <c r="AZ565" s="2"/>
      <c r="BA565" s="2"/>
      <c r="BB565" s="2"/>
      <c r="BC565" s="2"/>
      <c r="BD565" s="2"/>
      <c r="BE565" s="2"/>
      <c r="BF565" s="2"/>
      <c r="BG565" s="2"/>
      <c r="BH565" s="2"/>
      <c r="BI565" s="2"/>
      <c r="BJ565" s="2"/>
      <c r="BK565" s="2"/>
      <c r="BL565" s="2"/>
      <c r="BM565" s="2"/>
      <c r="BN565" s="2"/>
      <c r="BO565" s="2"/>
      <c r="BP565" s="2"/>
      <c r="BQ565" s="2"/>
      <c r="BR565" s="2"/>
      <c r="BS565" s="2"/>
      <c r="BT565" s="2"/>
      <c r="BU565" s="2"/>
      <c r="BV565" s="2"/>
      <c r="BW565" s="2"/>
      <c r="BX565" s="2"/>
      <c r="BY565" s="2"/>
      <c r="BZ565" s="2"/>
    </row>
    <row r="566" spans="1:78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AH566" s="2"/>
      <c r="AI566" s="2"/>
      <c r="AJ566" s="2"/>
      <c r="AK566" s="2"/>
      <c r="AL566" s="2"/>
      <c r="AM566" s="2"/>
      <c r="AN566" s="2"/>
      <c r="AO566" s="2"/>
      <c r="AP566" s="2"/>
      <c r="AQ566" s="2"/>
      <c r="AR566" s="2"/>
      <c r="AS566" s="2"/>
      <c r="AT566" s="2"/>
      <c r="AU566" s="2"/>
      <c r="AV566" s="2"/>
      <c r="AW566" s="2"/>
      <c r="AX566" s="2"/>
      <c r="AY566" s="2"/>
      <c r="AZ566" s="2"/>
      <c r="BA566" s="2"/>
      <c r="BB566" s="2"/>
      <c r="BC566" s="2"/>
      <c r="BD566" s="2"/>
      <c r="BE566" s="2"/>
      <c r="BF566" s="2"/>
      <c r="BG566" s="2"/>
      <c r="BH566" s="2"/>
      <c r="BI566" s="2"/>
      <c r="BJ566" s="2"/>
      <c r="BK566" s="2"/>
      <c r="BL566" s="2"/>
      <c r="BM566" s="2"/>
      <c r="BN566" s="2"/>
      <c r="BO566" s="2"/>
      <c r="BP566" s="2"/>
      <c r="BQ566" s="2"/>
      <c r="BR566" s="2"/>
      <c r="BS566" s="2"/>
      <c r="BT566" s="2"/>
      <c r="BU566" s="2"/>
      <c r="BV566" s="2"/>
      <c r="BW566" s="2"/>
      <c r="BX566" s="2"/>
      <c r="BY566" s="2"/>
      <c r="BZ566" s="2"/>
    </row>
    <row r="567" spans="1:78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AH567" s="2"/>
      <c r="AI567" s="2"/>
      <c r="AJ567" s="2"/>
      <c r="AK567" s="2"/>
      <c r="AL567" s="2"/>
      <c r="AM567" s="2"/>
      <c r="AN567" s="2"/>
      <c r="AO567" s="2"/>
      <c r="AP567" s="2"/>
      <c r="AQ567" s="2"/>
      <c r="AR567" s="2"/>
      <c r="AS567" s="2"/>
      <c r="AT567" s="2"/>
      <c r="AU567" s="2"/>
      <c r="AV567" s="2"/>
      <c r="AW567" s="2"/>
      <c r="AX567" s="2"/>
      <c r="AY567" s="2"/>
      <c r="AZ567" s="2"/>
      <c r="BA567" s="2"/>
      <c r="BB567" s="2"/>
      <c r="BC567" s="2"/>
      <c r="BD567" s="2"/>
      <c r="BE567" s="2"/>
      <c r="BF567" s="2"/>
      <c r="BG567" s="2"/>
      <c r="BH567" s="2"/>
      <c r="BI567" s="2"/>
      <c r="BJ567" s="2"/>
      <c r="BK567" s="2"/>
      <c r="BL567" s="2"/>
      <c r="BM567" s="2"/>
      <c r="BN567" s="2"/>
      <c r="BO567" s="2"/>
      <c r="BP567" s="2"/>
      <c r="BQ567" s="2"/>
      <c r="BR567" s="2"/>
      <c r="BS567" s="2"/>
      <c r="BT567" s="2"/>
      <c r="BU567" s="2"/>
      <c r="BV567" s="2"/>
      <c r="BW567" s="2"/>
      <c r="BX567" s="2"/>
      <c r="BY567" s="2"/>
      <c r="BZ567" s="2"/>
    </row>
    <row r="568" spans="1:78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AH568" s="2"/>
      <c r="AI568" s="2"/>
      <c r="AJ568" s="2"/>
      <c r="AK568" s="2"/>
      <c r="AL568" s="2"/>
      <c r="AM568" s="2"/>
      <c r="AN568" s="2"/>
      <c r="AO568" s="2"/>
      <c r="AP568" s="2"/>
      <c r="AQ568" s="2"/>
      <c r="AR568" s="2"/>
      <c r="AS568" s="2"/>
      <c r="AT568" s="2"/>
      <c r="AU568" s="2"/>
      <c r="AV568" s="2"/>
      <c r="AW568" s="2"/>
      <c r="AX568" s="2"/>
      <c r="AY568" s="2"/>
      <c r="AZ568" s="2"/>
      <c r="BA568" s="2"/>
      <c r="BB568" s="2"/>
      <c r="BC568" s="2"/>
      <c r="BD568" s="2"/>
      <c r="BE568" s="2"/>
      <c r="BF568" s="2"/>
      <c r="BG568" s="2"/>
      <c r="BH568" s="2"/>
      <c r="BI568" s="2"/>
      <c r="BJ568" s="2"/>
      <c r="BK568" s="2"/>
      <c r="BL568" s="2"/>
      <c r="BM568" s="2"/>
      <c r="BN568" s="2"/>
      <c r="BO568" s="2"/>
      <c r="BP568" s="2"/>
      <c r="BQ568" s="2"/>
      <c r="BR568" s="2"/>
      <c r="BS568" s="2"/>
      <c r="BT568" s="2"/>
      <c r="BU568" s="2"/>
      <c r="BV568" s="2"/>
      <c r="BW568" s="2"/>
      <c r="BX568" s="2"/>
      <c r="BY568" s="2"/>
      <c r="BZ568" s="2"/>
    </row>
    <row r="569" spans="1:78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AH569" s="2"/>
      <c r="AI569" s="2"/>
      <c r="AJ569" s="2"/>
      <c r="AK569" s="2"/>
      <c r="AL569" s="2"/>
      <c r="AM569" s="2"/>
      <c r="AN569" s="2"/>
      <c r="AO569" s="2"/>
      <c r="AP569" s="2"/>
      <c r="AQ569" s="2"/>
      <c r="AR569" s="2"/>
      <c r="AS569" s="2"/>
      <c r="AT569" s="2"/>
      <c r="AU569" s="2"/>
      <c r="AV569" s="2"/>
      <c r="AW569" s="2"/>
      <c r="AX569" s="2"/>
      <c r="AY569" s="2"/>
      <c r="AZ569" s="2"/>
      <c r="BA569" s="2"/>
      <c r="BB569" s="2"/>
      <c r="BC569" s="2"/>
      <c r="BD569" s="2"/>
      <c r="BE569" s="2"/>
      <c r="BF569" s="2"/>
      <c r="BG569" s="2"/>
      <c r="BH569" s="2"/>
      <c r="BI569" s="2"/>
      <c r="BJ569" s="2"/>
      <c r="BK569" s="2"/>
      <c r="BL569" s="2"/>
      <c r="BM569" s="2"/>
      <c r="BN569" s="2"/>
      <c r="BO569" s="2"/>
      <c r="BP569" s="2"/>
      <c r="BQ569" s="2"/>
      <c r="BR569" s="2"/>
      <c r="BS569" s="2"/>
      <c r="BT569" s="2"/>
      <c r="BU569" s="2"/>
      <c r="BV569" s="2"/>
      <c r="BW569" s="2"/>
      <c r="BX569" s="2"/>
      <c r="BY569" s="2"/>
      <c r="BZ569" s="2"/>
    </row>
    <row r="570" spans="1:78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AH570" s="2"/>
      <c r="AI570" s="2"/>
      <c r="AJ570" s="2"/>
      <c r="AK570" s="2"/>
      <c r="AL570" s="2"/>
      <c r="AM570" s="2"/>
      <c r="AN570" s="2"/>
      <c r="AO570" s="2"/>
      <c r="AP570" s="2"/>
      <c r="AQ570" s="2"/>
      <c r="AR570" s="2"/>
      <c r="AS570" s="2"/>
      <c r="AT570" s="2"/>
      <c r="AU570" s="2"/>
      <c r="AV570" s="2"/>
      <c r="AW570" s="2"/>
      <c r="AX570" s="2"/>
      <c r="AY570" s="2"/>
      <c r="AZ570" s="2"/>
      <c r="BA570" s="2"/>
      <c r="BB570" s="2"/>
      <c r="BC570" s="2"/>
      <c r="BD570" s="2"/>
      <c r="BE570" s="2"/>
      <c r="BF570" s="2"/>
      <c r="BG570" s="2"/>
      <c r="BH570" s="2"/>
      <c r="BI570" s="2"/>
      <c r="BJ570" s="2"/>
      <c r="BK570" s="2"/>
      <c r="BL570" s="2"/>
      <c r="BM570" s="2"/>
      <c r="BN570" s="2"/>
      <c r="BO570" s="2"/>
      <c r="BP570" s="2"/>
      <c r="BQ570" s="2"/>
      <c r="BR570" s="2"/>
      <c r="BS570" s="2"/>
      <c r="BT570" s="2"/>
      <c r="BU570" s="2"/>
      <c r="BV570" s="2"/>
      <c r="BW570" s="2"/>
      <c r="BX570" s="2"/>
      <c r="BY570" s="2"/>
      <c r="BZ570" s="2"/>
    </row>
    <row r="571" spans="1:78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AH571" s="2"/>
      <c r="AI571" s="2"/>
      <c r="AJ571" s="2"/>
      <c r="AK571" s="2"/>
      <c r="AL571" s="2"/>
      <c r="AM571" s="2"/>
      <c r="AN571" s="2"/>
      <c r="AO571" s="2"/>
      <c r="AP571" s="2"/>
      <c r="AQ571" s="2"/>
      <c r="AR571" s="2"/>
      <c r="AS571" s="2"/>
      <c r="AT571" s="2"/>
      <c r="AU571" s="2"/>
      <c r="AV571" s="2"/>
      <c r="AW571" s="2"/>
      <c r="AX571" s="2"/>
      <c r="AY571" s="2"/>
      <c r="AZ571" s="2"/>
      <c r="BA571" s="2"/>
      <c r="BB571" s="2"/>
      <c r="BC571" s="2"/>
      <c r="BD571" s="2"/>
      <c r="BE571" s="2"/>
      <c r="BF571" s="2"/>
      <c r="BG571" s="2"/>
      <c r="BH571" s="2"/>
      <c r="BI571" s="2"/>
      <c r="BJ571" s="2"/>
      <c r="BK571" s="2"/>
      <c r="BL571" s="2"/>
      <c r="BM571" s="2"/>
      <c r="BN571" s="2"/>
      <c r="BO571" s="2"/>
      <c r="BP571" s="2"/>
      <c r="BQ571" s="2"/>
      <c r="BR571" s="2"/>
      <c r="BS571" s="2"/>
      <c r="BT571" s="2"/>
      <c r="BU571" s="2"/>
      <c r="BV571" s="2"/>
      <c r="BW571" s="2"/>
      <c r="BX571" s="2"/>
      <c r="BY571" s="2"/>
      <c r="BZ571" s="2"/>
    </row>
    <row r="572" spans="1:78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AH572" s="2"/>
      <c r="AI572" s="2"/>
      <c r="AJ572" s="2"/>
      <c r="AK572" s="2"/>
      <c r="AL572" s="2"/>
      <c r="AM572" s="2"/>
      <c r="AN572" s="2"/>
      <c r="AO572" s="2"/>
      <c r="AP572" s="2"/>
      <c r="AQ572" s="2"/>
      <c r="AR572" s="2"/>
      <c r="AS572" s="2"/>
      <c r="AT572" s="2"/>
      <c r="AU572" s="2"/>
      <c r="AV572" s="2"/>
      <c r="AW572" s="2"/>
      <c r="AX572" s="2"/>
      <c r="AY572" s="2"/>
      <c r="AZ572" s="2"/>
      <c r="BA572" s="2"/>
      <c r="BB572" s="2"/>
      <c r="BC572" s="2"/>
      <c r="BD572" s="2"/>
      <c r="BE572" s="2"/>
      <c r="BF572" s="2"/>
      <c r="BG572" s="2"/>
      <c r="BH572" s="2"/>
      <c r="BI572" s="2"/>
      <c r="BJ572" s="2"/>
      <c r="BK572" s="2"/>
      <c r="BL572" s="2"/>
      <c r="BM572" s="2"/>
      <c r="BN572" s="2"/>
      <c r="BO572" s="2"/>
      <c r="BP572" s="2"/>
      <c r="BQ572" s="2"/>
      <c r="BR572" s="2"/>
      <c r="BS572" s="2"/>
      <c r="BT572" s="2"/>
      <c r="BU572" s="2"/>
      <c r="BV572" s="2"/>
      <c r="BW572" s="2"/>
      <c r="BX572" s="2"/>
      <c r="BY572" s="2"/>
      <c r="BZ572" s="2"/>
    </row>
    <row r="573" spans="1:78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AH573" s="2"/>
      <c r="AI573" s="2"/>
      <c r="AJ573" s="2"/>
      <c r="AK573" s="2"/>
      <c r="AL573" s="2"/>
      <c r="AM573" s="2"/>
      <c r="AN573" s="2"/>
      <c r="AO573" s="2"/>
      <c r="AP573" s="2"/>
      <c r="AQ573" s="2"/>
      <c r="AR573" s="2"/>
      <c r="AS573" s="2"/>
      <c r="AT573" s="2"/>
      <c r="AU573" s="2"/>
      <c r="AV573" s="2"/>
      <c r="AW573" s="2"/>
      <c r="AX573" s="2"/>
      <c r="AY573" s="2"/>
      <c r="AZ573" s="2"/>
      <c r="BA573" s="2"/>
      <c r="BB573" s="2"/>
      <c r="BC573" s="2"/>
      <c r="BD573" s="2"/>
      <c r="BE573" s="2"/>
      <c r="BF573" s="2"/>
      <c r="BG573" s="2"/>
      <c r="BH573" s="2"/>
      <c r="BI573" s="2"/>
      <c r="BJ573" s="2"/>
      <c r="BK573" s="2"/>
      <c r="BL573" s="2"/>
      <c r="BM573" s="2"/>
      <c r="BN573" s="2"/>
      <c r="BO573" s="2"/>
      <c r="BP573" s="2"/>
      <c r="BQ573" s="2"/>
      <c r="BR573" s="2"/>
      <c r="BS573" s="2"/>
      <c r="BT573" s="2"/>
      <c r="BU573" s="2"/>
      <c r="BV573" s="2"/>
      <c r="BW573" s="2"/>
      <c r="BX573" s="2"/>
      <c r="BY573" s="2"/>
      <c r="BZ573" s="2"/>
    </row>
    <row r="574" spans="1:78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AH574" s="2"/>
      <c r="AI574" s="2"/>
      <c r="AJ574" s="2"/>
      <c r="AK574" s="2"/>
      <c r="AL574" s="2"/>
      <c r="AM574" s="2"/>
      <c r="AN574" s="2"/>
      <c r="AO574" s="2"/>
      <c r="AP574" s="2"/>
      <c r="AQ574" s="2"/>
      <c r="AR574" s="2"/>
      <c r="AS574" s="2"/>
      <c r="AT574" s="2"/>
      <c r="AU574" s="2"/>
      <c r="AV574" s="2"/>
      <c r="AW574" s="2"/>
      <c r="AX574" s="2"/>
      <c r="AY574" s="2"/>
      <c r="AZ574" s="2"/>
      <c r="BA574" s="2"/>
      <c r="BB574" s="2"/>
      <c r="BC574" s="2"/>
      <c r="BD574" s="2"/>
      <c r="BE574" s="2"/>
      <c r="BF574" s="2"/>
      <c r="BG574" s="2"/>
      <c r="BH574" s="2"/>
      <c r="BI574" s="2"/>
      <c r="BJ574" s="2"/>
      <c r="BK574" s="2"/>
      <c r="BL574" s="2"/>
      <c r="BM574" s="2"/>
      <c r="BN574" s="2"/>
      <c r="BO574" s="2"/>
      <c r="BP574" s="2"/>
      <c r="BQ574" s="2"/>
      <c r="BR574" s="2"/>
      <c r="BS574" s="2"/>
      <c r="BT574" s="2"/>
      <c r="BU574" s="2"/>
      <c r="BV574" s="2"/>
      <c r="BW574" s="2"/>
      <c r="BX574" s="2"/>
      <c r="BY574" s="2"/>
      <c r="BZ574" s="2"/>
    </row>
    <row r="575" spans="1:78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AH575" s="2"/>
      <c r="AI575" s="2"/>
      <c r="AJ575" s="2"/>
      <c r="AK575" s="2"/>
      <c r="AL575" s="2"/>
      <c r="AM575" s="2"/>
      <c r="AN575" s="2"/>
      <c r="AO575" s="2"/>
      <c r="AP575" s="2"/>
      <c r="AQ575" s="2"/>
      <c r="AR575" s="2"/>
      <c r="AS575" s="2"/>
      <c r="AT575" s="2"/>
      <c r="AU575" s="2"/>
      <c r="AV575" s="2"/>
      <c r="AW575" s="2"/>
      <c r="AX575" s="2"/>
      <c r="AY575" s="2"/>
      <c r="AZ575" s="2"/>
      <c r="BA575" s="2"/>
      <c r="BB575" s="2"/>
      <c r="BC575" s="2"/>
      <c r="BD575" s="2"/>
      <c r="BE575" s="2"/>
      <c r="BF575" s="2"/>
      <c r="BG575" s="2"/>
      <c r="BH575" s="2"/>
      <c r="BI575" s="2"/>
      <c r="BJ575" s="2"/>
      <c r="BK575" s="2"/>
      <c r="BL575" s="2"/>
      <c r="BM575" s="2"/>
      <c r="BN575" s="2"/>
      <c r="BO575" s="2"/>
      <c r="BP575" s="2"/>
      <c r="BQ575" s="2"/>
      <c r="BR575" s="2"/>
      <c r="BS575" s="2"/>
      <c r="BT575" s="2"/>
      <c r="BU575" s="2"/>
      <c r="BV575" s="2"/>
      <c r="BW575" s="2"/>
      <c r="BX575" s="2"/>
      <c r="BY575" s="2"/>
      <c r="BZ575" s="2"/>
    </row>
    <row r="576" spans="1:78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AH576" s="2"/>
      <c r="AI576" s="2"/>
      <c r="AJ576" s="2"/>
      <c r="AK576" s="2"/>
      <c r="AL576" s="2"/>
      <c r="AM576" s="2"/>
      <c r="AN576" s="2"/>
      <c r="AO576" s="2"/>
      <c r="AP576" s="2"/>
      <c r="AQ576" s="2"/>
      <c r="AR576" s="2"/>
      <c r="AS576" s="2"/>
      <c r="AT576" s="2"/>
      <c r="AU576" s="2"/>
      <c r="AV576" s="2"/>
      <c r="AW576" s="2"/>
      <c r="AX576" s="2"/>
      <c r="AY576" s="2"/>
      <c r="AZ576" s="2"/>
      <c r="BA576" s="2"/>
      <c r="BB576" s="2"/>
      <c r="BC576" s="2"/>
      <c r="BD576" s="2"/>
      <c r="BE576" s="2"/>
      <c r="BF576" s="2"/>
      <c r="BG576" s="2"/>
      <c r="BH576" s="2"/>
      <c r="BI576" s="2"/>
      <c r="BJ576" s="2"/>
      <c r="BK576" s="2"/>
      <c r="BL576" s="2"/>
      <c r="BM576" s="2"/>
      <c r="BN576" s="2"/>
      <c r="BO576" s="2"/>
      <c r="BP576" s="2"/>
      <c r="BQ576" s="2"/>
      <c r="BR576" s="2"/>
      <c r="BS576" s="2"/>
      <c r="BT576" s="2"/>
      <c r="BU576" s="2"/>
      <c r="BV576" s="2"/>
      <c r="BW576" s="2"/>
      <c r="BX576" s="2"/>
      <c r="BY576" s="2"/>
      <c r="BZ576" s="2"/>
    </row>
    <row r="577" spans="1:78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AH577" s="2"/>
      <c r="AI577" s="2"/>
      <c r="AJ577" s="2"/>
      <c r="AK577" s="2"/>
      <c r="AL577" s="2"/>
      <c r="AM577" s="2"/>
      <c r="AN577" s="2"/>
      <c r="AO577" s="2"/>
      <c r="AP577" s="2"/>
      <c r="AQ577" s="2"/>
      <c r="AR577" s="2"/>
      <c r="AS577" s="2"/>
      <c r="AT577" s="2"/>
      <c r="AU577" s="2"/>
      <c r="AV577" s="2"/>
      <c r="AW577" s="2"/>
      <c r="AX577" s="2"/>
      <c r="AY577" s="2"/>
      <c r="AZ577" s="2"/>
      <c r="BA577" s="2"/>
      <c r="BB577" s="2"/>
      <c r="BC577" s="2"/>
      <c r="BD577" s="2"/>
      <c r="BE577" s="2"/>
      <c r="BF577" s="2"/>
      <c r="BG577" s="2"/>
      <c r="BH577" s="2"/>
      <c r="BI577" s="2"/>
      <c r="BJ577" s="2"/>
      <c r="BK577" s="2"/>
      <c r="BL577" s="2"/>
      <c r="BM577" s="2"/>
      <c r="BN577" s="2"/>
      <c r="BO577" s="2"/>
      <c r="BP577" s="2"/>
      <c r="BQ577" s="2"/>
      <c r="BR577" s="2"/>
      <c r="BS577" s="2"/>
      <c r="BT577" s="2"/>
      <c r="BU577" s="2"/>
      <c r="BV577" s="2"/>
      <c r="BW577" s="2"/>
      <c r="BX577" s="2"/>
      <c r="BY577" s="2"/>
      <c r="BZ577" s="2"/>
    </row>
    <row r="578" spans="1:78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AH578" s="2"/>
      <c r="AI578" s="2"/>
      <c r="AJ578" s="2"/>
      <c r="AK578" s="2"/>
      <c r="AL578" s="2"/>
      <c r="AM578" s="2"/>
      <c r="AN578" s="2"/>
      <c r="AO578" s="2"/>
      <c r="AP578" s="2"/>
      <c r="AQ578" s="2"/>
      <c r="AR578" s="2"/>
      <c r="AS578" s="2"/>
      <c r="AT578" s="2"/>
      <c r="AU578" s="2"/>
      <c r="AV578" s="2"/>
      <c r="AW578" s="2"/>
      <c r="AX578" s="2"/>
      <c r="AY578" s="2"/>
      <c r="AZ578" s="2"/>
      <c r="BA578" s="2"/>
      <c r="BB578" s="2"/>
      <c r="BC578" s="2"/>
      <c r="BD578" s="2"/>
      <c r="BE578" s="2"/>
      <c r="BF578" s="2"/>
      <c r="BG578" s="2"/>
      <c r="BH578" s="2"/>
      <c r="BI578" s="2"/>
      <c r="BJ578" s="2"/>
      <c r="BK578" s="2"/>
      <c r="BL578" s="2"/>
      <c r="BM578" s="2"/>
      <c r="BN578" s="2"/>
      <c r="BO578" s="2"/>
      <c r="BP578" s="2"/>
      <c r="BQ578" s="2"/>
      <c r="BR578" s="2"/>
      <c r="BS578" s="2"/>
      <c r="BT578" s="2"/>
      <c r="BU578" s="2"/>
      <c r="BV578" s="2"/>
      <c r="BW578" s="2"/>
      <c r="BX578" s="2"/>
      <c r="BY578" s="2"/>
      <c r="BZ578" s="2"/>
    </row>
    <row r="579" spans="1:78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AH579" s="2"/>
      <c r="AI579" s="2"/>
      <c r="AJ579" s="2"/>
      <c r="AK579" s="2"/>
      <c r="AL579" s="2"/>
      <c r="AM579" s="2"/>
      <c r="AN579" s="2"/>
      <c r="AO579" s="2"/>
      <c r="AP579" s="2"/>
      <c r="AQ579" s="2"/>
      <c r="AR579" s="2"/>
      <c r="AS579" s="2"/>
      <c r="AT579" s="2"/>
      <c r="AU579" s="2"/>
      <c r="AV579" s="2"/>
      <c r="AW579" s="2"/>
      <c r="AX579" s="2"/>
      <c r="AY579" s="2"/>
      <c r="AZ579" s="2"/>
      <c r="BA579" s="2"/>
      <c r="BB579" s="2"/>
      <c r="BC579" s="2"/>
      <c r="BD579" s="2"/>
      <c r="BE579" s="2"/>
      <c r="BF579" s="2"/>
      <c r="BG579" s="2"/>
      <c r="BH579" s="2"/>
      <c r="BI579" s="2"/>
      <c r="BJ579" s="2"/>
      <c r="BK579" s="2"/>
      <c r="BL579" s="2"/>
      <c r="BM579" s="2"/>
      <c r="BN579" s="2"/>
      <c r="BO579" s="2"/>
      <c r="BP579" s="2"/>
      <c r="BQ579" s="2"/>
      <c r="BR579" s="2"/>
      <c r="BS579" s="2"/>
      <c r="BT579" s="2"/>
      <c r="BU579" s="2"/>
      <c r="BV579" s="2"/>
      <c r="BW579" s="2"/>
      <c r="BX579" s="2"/>
      <c r="BY579" s="2"/>
      <c r="BZ579" s="2"/>
    </row>
    <row r="580" spans="1:78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AH580" s="2"/>
      <c r="AI580" s="2"/>
      <c r="AJ580" s="2"/>
      <c r="AK580" s="2"/>
      <c r="AL580" s="2"/>
      <c r="AM580" s="2"/>
      <c r="AN580" s="2"/>
      <c r="AO580" s="2"/>
      <c r="AP580" s="2"/>
      <c r="AQ580" s="2"/>
      <c r="AR580" s="2"/>
      <c r="AS580" s="2"/>
      <c r="AT580" s="2"/>
      <c r="AU580" s="2"/>
      <c r="AV580" s="2"/>
      <c r="AW580" s="2"/>
      <c r="AX580" s="2"/>
      <c r="AY580" s="2"/>
      <c r="AZ580" s="2"/>
      <c r="BA580" s="2"/>
      <c r="BB580" s="2"/>
      <c r="BC580" s="2"/>
      <c r="BD580" s="2"/>
      <c r="BE580" s="2"/>
      <c r="BF580" s="2"/>
      <c r="BG580" s="2"/>
      <c r="BH580" s="2"/>
      <c r="BI580" s="2"/>
      <c r="BJ580" s="2"/>
      <c r="BK580" s="2"/>
      <c r="BL580" s="2"/>
      <c r="BM580" s="2"/>
      <c r="BN580" s="2"/>
      <c r="BO580" s="2"/>
      <c r="BP580" s="2"/>
      <c r="BQ580" s="2"/>
      <c r="BR580" s="2"/>
      <c r="BS580" s="2"/>
      <c r="BT580" s="2"/>
      <c r="BU580" s="2"/>
      <c r="BV580" s="2"/>
      <c r="BW580" s="2"/>
      <c r="BX580" s="2"/>
      <c r="BY580" s="2"/>
      <c r="BZ580" s="2"/>
    </row>
    <row r="581" spans="1:78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AH581" s="2"/>
      <c r="AI581" s="2"/>
      <c r="AJ581" s="2"/>
      <c r="AK581" s="2"/>
      <c r="AL581" s="2"/>
      <c r="AM581" s="2"/>
      <c r="AN581" s="2"/>
      <c r="AO581" s="2"/>
      <c r="AP581" s="2"/>
      <c r="AQ581" s="2"/>
      <c r="AR581" s="2"/>
      <c r="AS581" s="2"/>
      <c r="AT581" s="2"/>
      <c r="AU581" s="2"/>
      <c r="AV581" s="2"/>
      <c r="AW581" s="2"/>
      <c r="AX581" s="2"/>
      <c r="AY581" s="2"/>
      <c r="AZ581" s="2"/>
      <c r="BA581" s="2"/>
      <c r="BB581" s="2"/>
      <c r="BC581" s="2"/>
      <c r="BD581" s="2"/>
      <c r="BE581" s="2"/>
      <c r="BF581" s="2"/>
      <c r="BG581" s="2"/>
      <c r="BH581" s="2"/>
      <c r="BI581" s="2"/>
      <c r="BJ581" s="2"/>
      <c r="BK581" s="2"/>
      <c r="BL581" s="2"/>
      <c r="BM581" s="2"/>
      <c r="BN581" s="2"/>
      <c r="BO581" s="2"/>
      <c r="BP581" s="2"/>
      <c r="BQ581" s="2"/>
      <c r="BR581" s="2"/>
      <c r="BS581" s="2"/>
      <c r="BT581" s="2"/>
      <c r="BU581" s="2"/>
      <c r="BV581" s="2"/>
      <c r="BW581" s="2"/>
      <c r="BX581" s="2"/>
      <c r="BY581" s="2"/>
      <c r="BZ581" s="2"/>
    </row>
    <row r="582" spans="1:78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AH582" s="2"/>
      <c r="AI582" s="2"/>
      <c r="AJ582" s="2"/>
      <c r="AK582" s="2"/>
      <c r="AL582" s="2"/>
      <c r="AM582" s="2"/>
      <c r="AN582" s="2"/>
      <c r="AO582" s="2"/>
      <c r="AP582" s="2"/>
      <c r="AQ582" s="2"/>
      <c r="AR582" s="2"/>
      <c r="AS582" s="2"/>
      <c r="AT582" s="2"/>
      <c r="AU582" s="2"/>
      <c r="AV582" s="2"/>
      <c r="AW582" s="2"/>
      <c r="AX582" s="2"/>
      <c r="AY582" s="2"/>
      <c r="AZ582" s="2"/>
      <c r="BA582" s="2"/>
      <c r="BB582" s="2"/>
      <c r="BC582" s="2"/>
      <c r="BD582" s="2"/>
      <c r="BE582" s="2"/>
      <c r="BF582" s="2"/>
      <c r="BG582" s="2"/>
      <c r="BH582" s="2"/>
      <c r="BI582" s="2"/>
      <c r="BJ582" s="2"/>
      <c r="BK582" s="2"/>
      <c r="BL582" s="2"/>
      <c r="BM582" s="2"/>
      <c r="BN582" s="2"/>
      <c r="BO582" s="2"/>
      <c r="BP582" s="2"/>
      <c r="BQ582" s="2"/>
      <c r="BR582" s="2"/>
      <c r="BS582" s="2"/>
      <c r="BT582" s="2"/>
      <c r="BU582" s="2"/>
      <c r="BV582" s="2"/>
      <c r="BW582" s="2"/>
      <c r="BX582" s="2"/>
      <c r="BY582" s="2"/>
      <c r="BZ582" s="2"/>
    </row>
    <row r="583" spans="1:78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AH583" s="2"/>
      <c r="AI583" s="2"/>
      <c r="AJ583" s="2"/>
      <c r="AK583" s="2"/>
      <c r="AL583" s="2"/>
      <c r="AM583" s="2"/>
      <c r="AN583" s="2"/>
      <c r="AO583" s="2"/>
      <c r="AP583" s="2"/>
      <c r="AQ583" s="2"/>
      <c r="AR583" s="2"/>
      <c r="AS583" s="2"/>
      <c r="AT583" s="2"/>
      <c r="AU583" s="2"/>
      <c r="AV583" s="2"/>
      <c r="AW583" s="2"/>
      <c r="AX583" s="2"/>
      <c r="AY583" s="2"/>
      <c r="AZ583" s="2"/>
      <c r="BA583" s="2"/>
      <c r="BB583" s="2"/>
      <c r="BC583" s="2"/>
      <c r="BD583" s="2"/>
      <c r="BE583" s="2"/>
      <c r="BF583" s="2"/>
      <c r="BG583" s="2"/>
      <c r="BH583" s="2"/>
      <c r="BI583" s="2"/>
      <c r="BJ583" s="2"/>
      <c r="BK583" s="2"/>
      <c r="BL583" s="2"/>
      <c r="BM583" s="2"/>
      <c r="BN583" s="2"/>
      <c r="BO583" s="2"/>
      <c r="BP583" s="2"/>
      <c r="BQ583" s="2"/>
      <c r="BR583" s="2"/>
      <c r="BS583" s="2"/>
      <c r="BT583" s="2"/>
      <c r="BU583" s="2"/>
      <c r="BV583" s="2"/>
      <c r="BW583" s="2"/>
      <c r="BX583" s="2"/>
      <c r="BY583" s="2"/>
      <c r="BZ583" s="2"/>
    </row>
    <row r="584" spans="1:78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AH584" s="2"/>
      <c r="AI584" s="2"/>
      <c r="AJ584" s="2"/>
      <c r="AK584" s="2"/>
      <c r="AL584" s="2"/>
      <c r="AM584" s="2"/>
      <c r="AN584" s="2"/>
      <c r="AO584" s="2"/>
      <c r="AP584" s="2"/>
      <c r="AQ584" s="2"/>
      <c r="AR584" s="2"/>
      <c r="AS584" s="2"/>
      <c r="AT584" s="2"/>
      <c r="AU584" s="2"/>
      <c r="AV584" s="2"/>
      <c r="AW584" s="2"/>
      <c r="AX584" s="2"/>
      <c r="AY584" s="2"/>
      <c r="AZ584" s="2"/>
      <c r="BA584" s="2"/>
      <c r="BB584" s="2"/>
      <c r="BC584" s="2"/>
      <c r="BD584" s="2"/>
      <c r="BE584" s="2"/>
      <c r="BF584" s="2"/>
      <c r="BG584" s="2"/>
      <c r="BH584" s="2"/>
      <c r="BI584" s="2"/>
      <c r="BJ584" s="2"/>
      <c r="BK584" s="2"/>
      <c r="BL584" s="2"/>
      <c r="BM584" s="2"/>
      <c r="BN584" s="2"/>
      <c r="BO584" s="2"/>
      <c r="BP584" s="2"/>
      <c r="BQ584" s="2"/>
      <c r="BR584" s="2"/>
      <c r="BS584" s="2"/>
      <c r="BT584" s="2"/>
      <c r="BU584" s="2"/>
      <c r="BV584" s="2"/>
      <c r="BW584" s="2"/>
      <c r="BX584" s="2"/>
      <c r="BY584" s="2"/>
      <c r="BZ584" s="2"/>
    </row>
    <row r="585" spans="1:78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AH585" s="2"/>
      <c r="AI585" s="2"/>
      <c r="AJ585" s="2"/>
      <c r="AK585" s="2"/>
      <c r="AL585" s="2"/>
      <c r="AM585" s="2"/>
      <c r="AN585" s="2"/>
      <c r="AO585" s="2"/>
      <c r="AP585" s="2"/>
      <c r="AQ585" s="2"/>
      <c r="AR585" s="2"/>
      <c r="AS585" s="2"/>
      <c r="AT585" s="2"/>
      <c r="AU585" s="2"/>
      <c r="AV585" s="2"/>
      <c r="AW585" s="2"/>
      <c r="AX585" s="2"/>
      <c r="AY585" s="2"/>
      <c r="AZ585" s="2"/>
      <c r="BA585" s="2"/>
      <c r="BB585" s="2"/>
      <c r="BC585" s="2"/>
      <c r="BD585" s="2"/>
      <c r="BE585" s="2"/>
      <c r="BF585" s="2"/>
      <c r="BG585" s="2"/>
      <c r="BH585" s="2"/>
      <c r="BI585" s="2"/>
      <c r="BJ585" s="2"/>
      <c r="BK585" s="2"/>
      <c r="BL585" s="2"/>
      <c r="BM585" s="2"/>
      <c r="BN585" s="2"/>
      <c r="BO585" s="2"/>
      <c r="BP585" s="2"/>
      <c r="BQ585" s="2"/>
      <c r="BR585" s="2"/>
      <c r="BS585" s="2"/>
      <c r="BT585" s="2"/>
      <c r="BU585" s="2"/>
      <c r="BV585" s="2"/>
      <c r="BW585" s="2"/>
      <c r="BX585" s="2"/>
      <c r="BY585" s="2"/>
      <c r="BZ585" s="2"/>
    </row>
    <row r="586" spans="1:78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AH586" s="2"/>
      <c r="AI586" s="2"/>
      <c r="AJ586" s="2"/>
      <c r="AK586" s="2"/>
      <c r="AL586" s="2"/>
      <c r="AM586" s="2"/>
      <c r="AN586" s="2"/>
      <c r="AO586" s="2"/>
      <c r="AP586" s="2"/>
      <c r="AQ586" s="2"/>
      <c r="AR586" s="2"/>
      <c r="AS586" s="2"/>
      <c r="AT586" s="2"/>
      <c r="AU586" s="2"/>
      <c r="AV586" s="2"/>
      <c r="AW586" s="2"/>
      <c r="AX586" s="2"/>
      <c r="AY586" s="2"/>
      <c r="AZ586" s="2"/>
      <c r="BA586" s="2"/>
      <c r="BB586" s="2"/>
      <c r="BC586" s="2"/>
      <c r="BD586" s="2"/>
      <c r="BE586" s="2"/>
      <c r="BF586" s="2"/>
      <c r="BG586" s="2"/>
      <c r="BH586" s="2"/>
      <c r="BI586" s="2"/>
      <c r="BJ586" s="2"/>
      <c r="BK586" s="2"/>
      <c r="BL586" s="2"/>
      <c r="BM586" s="2"/>
      <c r="BN586" s="2"/>
      <c r="BO586" s="2"/>
      <c r="BP586" s="2"/>
      <c r="BQ586" s="2"/>
      <c r="BR586" s="2"/>
      <c r="BS586" s="2"/>
      <c r="BT586" s="2"/>
      <c r="BU586" s="2"/>
      <c r="BV586" s="2"/>
      <c r="BW586" s="2"/>
      <c r="BX586" s="2"/>
      <c r="BY586" s="2"/>
      <c r="BZ586" s="2"/>
    </row>
    <row r="587" spans="1:78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AH587" s="2"/>
      <c r="AI587" s="2"/>
      <c r="AJ587" s="2"/>
      <c r="AK587" s="2"/>
      <c r="AL587" s="2"/>
      <c r="AM587" s="2"/>
      <c r="AN587" s="2"/>
      <c r="AO587" s="2"/>
      <c r="AP587" s="2"/>
      <c r="AQ587" s="2"/>
      <c r="AR587" s="2"/>
      <c r="AS587" s="2"/>
      <c r="AT587" s="2"/>
      <c r="AU587" s="2"/>
      <c r="AV587" s="2"/>
      <c r="AW587" s="2"/>
      <c r="AX587" s="2"/>
      <c r="AY587" s="2"/>
      <c r="AZ587" s="2"/>
      <c r="BA587" s="2"/>
      <c r="BB587" s="2"/>
      <c r="BC587" s="2"/>
      <c r="BD587" s="2"/>
      <c r="BE587" s="2"/>
      <c r="BF587" s="2"/>
      <c r="BG587" s="2"/>
      <c r="BH587" s="2"/>
      <c r="BI587" s="2"/>
      <c r="BJ587" s="2"/>
      <c r="BK587" s="2"/>
      <c r="BL587" s="2"/>
      <c r="BM587" s="2"/>
      <c r="BN587" s="2"/>
      <c r="BO587" s="2"/>
      <c r="BP587" s="2"/>
      <c r="BQ587" s="2"/>
      <c r="BR587" s="2"/>
      <c r="BS587" s="2"/>
      <c r="BT587" s="2"/>
      <c r="BU587" s="2"/>
      <c r="BV587" s="2"/>
      <c r="BW587" s="2"/>
      <c r="BX587" s="2"/>
      <c r="BY587" s="2"/>
      <c r="BZ587" s="2"/>
    </row>
    <row r="588" spans="1:78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AH588" s="2"/>
      <c r="AI588" s="2"/>
      <c r="AJ588" s="2"/>
      <c r="AK588" s="2"/>
      <c r="AL588" s="2"/>
      <c r="AM588" s="2"/>
      <c r="AN588" s="2"/>
      <c r="AO588" s="2"/>
      <c r="AP588" s="2"/>
      <c r="AQ588" s="2"/>
      <c r="AR588" s="2"/>
      <c r="AS588" s="2"/>
      <c r="AT588" s="2"/>
      <c r="AU588" s="2"/>
      <c r="AV588" s="2"/>
      <c r="AW588" s="2"/>
      <c r="AX588" s="2"/>
      <c r="AY588" s="2"/>
      <c r="AZ588" s="2"/>
      <c r="BA588" s="2"/>
      <c r="BB588" s="2"/>
      <c r="BC588" s="2"/>
      <c r="BD588" s="2"/>
      <c r="BE588" s="2"/>
      <c r="BF588" s="2"/>
      <c r="BG588" s="2"/>
      <c r="BH588" s="2"/>
      <c r="BI588" s="2"/>
      <c r="BJ588" s="2"/>
      <c r="BK588" s="2"/>
      <c r="BL588" s="2"/>
      <c r="BM588" s="2"/>
      <c r="BN588" s="2"/>
      <c r="BO588" s="2"/>
      <c r="BP588" s="2"/>
      <c r="BQ588" s="2"/>
      <c r="BR588" s="2"/>
      <c r="BS588" s="2"/>
      <c r="BT588" s="2"/>
      <c r="BU588" s="2"/>
      <c r="BV588" s="2"/>
      <c r="BW588" s="2"/>
      <c r="BX588" s="2"/>
      <c r="BY588" s="2"/>
      <c r="BZ588" s="2"/>
    </row>
    <row r="589" spans="1:78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AH589" s="2"/>
      <c r="AI589" s="2"/>
      <c r="AJ589" s="2"/>
      <c r="AK589" s="2"/>
      <c r="AL589" s="2"/>
      <c r="AM589" s="2"/>
      <c r="AN589" s="2"/>
      <c r="AO589" s="2"/>
      <c r="AP589" s="2"/>
      <c r="AQ589" s="2"/>
      <c r="AR589" s="2"/>
      <c r="AS589" s="2"/>
      <c r="AT589" s="2"/>
      <c r="AU589" s="2"/>
      <c r="AV589" s="2"/>
      <c r="AW589" s="2"/>
      <c r="AX589" s="2"/>
      <c r="AY589" s="2"/>
      <c r="AZ589" s="2"/>
      <c r="BA589" s="2"/>
      <c r="BB589" s="2"/>
      <c r="BC589" s="2"/>
      <c r="BD589" s="2"/>
      <c r="BE589" s="2"/>
      <c r="BF589" s="2"/>
      <c r="BG589" s="2"/>
      <c r="BH589" s="2"/>
      <c r="BI589" s="2"/>
      <c r="BJ589" s="2"/>
      <c r="BK589" s="2"/>
      <c r="BL589" s="2"/>
      <c r="BM589" s="2"/>
      <c r="BN589" s="2"/>
      <c r="BO589" s="2"/>
      <c r="BP589" s="2"/>
      <c r="BQ589" s="2"/>
      <c r="BR589" s="2"/>
      <c r="BS589" s="2"/>
      <c r="BT589" s="2"/>
      <c r="BU589" s="2"/>
      <c r="BV589" s="2"/>
      <c r="BW589" s="2"/>
      <c r="BX589" s="2"/>
      <c r="BY589" s="2"/>
      <c r="BZ589" s="2"/>
    </row>
    <row r="590" spans="1:78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AH590" s="2"/>
      <c r="AI590" s="2"/>
      <c r="AJ590" s="2"/>
      <c r="AK590" s="2"/>
      <c r="AL590" s="2"/>
      <c r="AM590" s="2"/>
      <c r="AN590" s="2"/>
      <c r="AO590" s="2"/>
      <c r="AP590" s="2"/>
      <c r="AQ590" s="2"/>
      <c r="AR590" s="2"/>
      <c r="AS590" s="2"/>
      <c r="AT590" s="2"/>
      <c r="AU590" s="2"/>
      <c r="AV590" s="2"/>
      <c r="AW590" s="2"/>
      <c r="AX590" s="2"/>
      <c r="AY590" s="2"/>
      <c r="AZ590" s="2"/>
      <c r="BA590" s="2"/>
      <c r="BB590" s="2"/>
      <c r="BC590" s="2"/>
      <c r="BD590" s="2"/>
      <c r="BE590" s="2"/>
      <c r="BF590" s="2"/>
      <c r="BG590" s="2"/>
      <c r="BH590" s="2"/>
      <c r="BI590" s="2"/>
      <c r="BJ590" s="2"/>
      <c r="BK590" s="2"/>
      <c r="BL590" s="2"/>
      <c r="BM590" s="2"/>
      <c r="BN590" s="2"/>
      <c r="BO590" s="2"/>
      <c r="BP590" s="2"/>
      <c r="BQ590" s="2"/>
      <c r="BR590" s="2"/>
      <c r="BS590" s="2"/>
      <c r="BT590" s="2"/>
      <c r="BU590" s="2"/>
      <c r="BV590" s="2"/>
      <c r="BW590" s="2"/>
      <c r="BX590" s="2"/>
      <c r="BY590" s="2"/>
      <c r="BZ590" s="2"/>
    </row>
    <row r="591" spans="1:78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AH591" s="2"/>
      <c r="AI591" s="2"/>
      <c r="AJ591" s="2"/>
      <c r="AK591" s="2"/>
      <c r="AL591" s="2"/>
      <c r="AM591" s="2"/>
      <c r="AN591" s="2"/>
      <c r="AO591" s="2"/>
      <c r="AP591" s="2"/>
      <c r="AQ591" s="2"/>
      <c r="AR591" s="2"/>
      <c r="AS591" s="2"/>
      <c r="AT591" s="2"/>
      <c r="AU591" s="2"/>
      <c r="AV591" s="2"/>
      <c r="AW591" s="2"/>
      <c r="AX591" s="2"/>
      <c r="AY591" s="2"/>
      <c r="AZ591" s="2"/>
      <c r="BA591" s="2"/>
      <c r="BB591" s="2"/>
      <c r="BC591" s="2"/>
      <c r="BD591" s="2"/>
      <c r="BE591" s="2"/>
      <c r="BF591" s="2"/>
      <c r="BG591" s="2"/>
      <c r="BH591" s="2"/>
      <c r="BI591" s="2"/>
      <c r="BJ591" s="2"/>
      <c r="BK591" s="2"/>
      <c r="BL591" s="2"/>
      <c r="BM591" s="2"/>
      <c r="BN591" s="2"/>
      <c r="BO591" s="2"/>
      <c r="BP591" s="2"/>
      <c r="BQ591" s="2"/>
      <c r="BR591" s="2"/>
      <c r="BS591" s="2"/>
      <c r="BT591" s="2"/>
      <c r="BU591" s="2"/>
      <c r="BV591" s="2"/>
      <c r="BW591" s="2"/>
      <c r="BX591" s="2"/>
      <c r="BY591" s="2"/>
      <c r="BZ591" s="2"/>
    </row>
    <row r="592" spans="1:78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AH592" s="2"/>
      <c r="AI592" s="2"/>
      <c r="AJ592" s="2"/>
      <c r="AK592" s="2"/>
      <c r="AL592" s="2"/>
      <c r="AM592" s="2"/>
      <c r="AN592" s="2"/>
      <c r="AO592" s="2"/>
      <c r="AP592" s="2"/>
      <c r="AQ592" s="2"/>
      <c r="AR592" s="2"/>
      <c r="AS592" s="2"/>
      <c r="AT592" s="2"/>
      <c r="AU592" s="2"/>
      <c r="AV592" s="2"/>
      <c r="AW592" s="2"/>
      <c r="AX592" s="2"/>
      <c r="AY592" s="2"/>
      <c r="AZ592" s="2"/>
      <c r="BA592" s="2"/>
      <c r="BB592" s="2"/>
      <c r="BC592" s="2"/>
      <c r="BD592" s="2"/>
      <c r="BE592" s="2"/>
      <c r="BF592" s="2"/>
      <c r="BG592" s="2"/>
      <c r="BH592" s="2"/>
      <c r="BI592" s="2"/>
      <c r="BJ592" s="2"/>
      <c r="BK592" s="2"/>
      <c r="BL592" s="2"/>
      <c r="BM592" s="2"/>
      <c r="BN592" s="2"/>
      <c r="BO592" s="2"/>
      <c r="BP592" s="2"/>
      <c r="BQ592" s="2"/>
      <c r="BR592" s="2"/>
      <c r="BS592" s="2"/>
      <c r="BT592" s="2"/>
      <c r="BU592" s="2"/>
      <c r="BV592" s="2"/>
      <c r="BW592" s="2"/>
      <c r="BX592" s="2"/>
      <c r="BY592" s="2"/>
      <c r="BZ592" s="2"/>
    </row>
    <row r="593" spans="1:78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AH593" s="2"/>
      <c r="AI593" s="2"/>
      <c r="AJ593" s="2"/>
      <c r="AK593" s="2"/>
      <c r="AL593" s="2"/>
      <c r="AM593" s="2"/>
      <c r="AN593" s="2"/>
      <c r="AO593" s="2"/>
      <c r="AP593" s="2"/>
      <c r="AQ593" s="2"/>
      <c r="AR593" s="2"/>
      <c r="AS593" s="2"/>
      <c r="AT593" s="2"/>
      <c r="AU593" s="2"/>
      <c r="AV593" s="2"/>
      <c r="AW593" s="2"/>
      <c r="AX593" s="2"/>
      <c r="AY593" s="2"/>
      <c r="AZ593" s="2"/>
      <c r="BA593" s="2"/>
      <c r="BB593" s="2"/>
      <c r="BC593" s="2"/>
      <c r="BD593" s="2"/>
      <c r="BE593" s="2"/>
      <c r="BF593" s="2"/>
      <c r="BG593" s="2"/>
      <c r="BH593" s="2"/>
      <c r="BI593" s="2"/>
      <c r="BJ593" s="2"/>
      <c r="BK593" s="2"/>
      <c r="BL593" s="2"/>
      <c r="BM593" s="2"/>
      <c r="BN593" s="2"/>
      <c r="BO593" s="2"/>
      <c r="BP593" s="2"/>
      <c r="BQ593" s="2"/>
      <c r="BR593" s="2"/>
      <c r="BS593" s="2"/>
      <c r="BT593" s="2"/>
      <c r="BU593" s="2"/>
      <c r="BV593" s="2"/>
      <c r="BW593" s="2"/>
      <c r="BX593" s="2"/>
      <c r="BY593" s="2"/>
      <c r="BZ593" s="2"/>
    </row>
    <row r="594" spans="1:78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AH594" s="2"/>
      <c r="AI594" s="2"/>
      <c r="AJ594" s="2"/>
      <c r="AK594" s="2"/>
      <c r="AL594" s="2"/>
      <c r="AM594" s="2"/>
      <c r="AN594" s="2"/>
      <c r="AO594" s="2"/>
      <c r="AP594" s="2"/>
      <c r="AQ594" s="2"/>
      <c r="AR594" s="2"/>
      <c r="AS594" s="2"/>
      <c r="AT594" s="2"/>
      <c r="AU594" s="2"/>
      <c r="AV594" s="2"/>
      <c r="AW594" s="2"/>
      <c r="AX594" s="2"/>
      <c r="AY594" s="2"/>
      <c r="AZ594" s="2"/>
      <c r="BA594" s="2"/>
      <c r="BB594" s="2"/>
      <c r="BC594" s="2"/>
      <c r="BD594" s="2"/>
      <c r="BE594" s="2"/>
      <c r="BF594" s="2"/>
      <c r="BG594" s="2"/>
      <c r="BH594" s="2"/>
      <c r="BI594" s="2"/>
      <c r="BJ594" s="2"/>
      <c r="BK594" s="2"/>
      <c r="BL594" s="2"/>
      <c r="BM594" s="2"/>
      <c r="BN594" s="2"/>
      <c r="BO594" s="2"/>
      <c r="BP594" s="2"/>
      <c r="BQ594" s="2"/>
      <c r="BR594" s="2"/>
      <c r="BS594" s="2"/>
      <c r="BT594" s="2"/>
      <c r="BU594" s="2"/>
      <c r="BV594" s="2"/>
      <c r="BW594" s="2"/>
      <c r="BX594" s="2"/>
      <c r="BY594" s="2"/>
      <c r="BZ594" s="2"/>
    </row>
    <row r="595" spans="1:78">
      <c r="A595" s="2"/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AH595" s="2"/>
      <c r="AI595" s="2"/>
      <c r="AJ595" s="2"/>
      <c r="AK595" s="2"/>
      <c r="AL595" s="2"/>
      <c r="AM595" s="2"/>
      <c r="AN595" s="2"/>
      <c r="AO595" s="2"/>
      <c r="AP595" s="2"/>
      <c r="AQ595" s="2"/>
      <c r="AR595" s="2"/>
      <c r="AS595" s="2"/>
      <c r="AT595" s="2"/>
      <c r="AU595" s="2"/>
      <c r="AV595" s="2"/>
      <c r="AW595" s="2"/>
      <c r="AX595" s="2"/>
      <c r="AY595" s="2"/>
      <c r="AZ595" s="2"/>
      <c r="BA595" s="2"/>
      <c r="BB595" s="2"/>
      <c r="BC595" s="2"/>
      <c r="BD595" s="2"/>
      <c r="BE595" s="2"/>
      <c r="BF595" s="2"/>
      <c r="BG595" s="2"/>
      <c r="BH595" s="2"/>
      <c r="BI595" s="2"/>
      <c r="BJ595" s="2"/>
      <c r="BK595" s="2"/>
      <c r="BL595" s="2"/>
      <c r="BM595" s="2"/>
      <c r="BN595" s="2"/>
      <c r="BO595" s="2"/>
      <c r="BP595" s="2"/>
      <c r="BQ595" s="2"/>
      <c r="BR595" s="2"/>
      <c r="BS595" s="2"/>
      <c r="BT595" s="2"/>
      <c r="BU595" s="2"/>
      <c r="BV595" s="2"/>
      <c r="BW595" s="2"/>
      <c r="BX595" s="2"/>
      <c r="BY595" s="2"/>
      <c r="BZ595" s="2"/>
    </row>
    <row r="596" spans="1:78">
      <c r="A596" s="2"/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AH596" s="2"/>
      <c r="AI596" s="2"/>
      <c r="AJ596" s="2"/>
      <c r="AK596" s="2"/>
      <c r="AL596" s="2"/>
      <c r="AM596" s="2"/>
      <c r="AN596" s="2"/>
      <c r="AO596" s="2"/>
      <c r="AP596" s="2"/>
      <c r="AQ596" s="2"/>
      <c r="AR596" s="2"/>
      <c r="AS596" s="2"/>
      <c r="AT596" s="2"/>
      <c r="AU596" s="2"/>
      <c r="AV596" s="2"/>
      <c r="AW596" s="2"/>
      <c r="AX596" s="2"/>
      <c r="AY596" s="2"/>
      <c r="AZ596" s="2"/>
      <c r="BA596" s="2"/>
      <c r="BB596" s="2"/>
      <c r="BC596" s="2"/>
      <c r="BD596" s="2"/>
      <c r="BE596" s="2"/>
      <c r="BF596" s="2"/>
      <c r="BG596" s="2"/>
      <c r="BH596" s="2"/>
      <c r="BI596" s="2"/>
      <c r="BJ596" s="2"/>
      <c r="BK596" s="2"/>
      <c r="BL596" s="2"/>
      <c r="BM596" s="2"/>
      <c r="BN596" s="2"/>
      <c r="BO596" s="2"/>
      <c r="BP596" s="2"/>
      <c r="BQ596" s="2"/>
      <c r="BR596" s="2"/>
      <c r="BS596" s="2"/>
      <c r="BT596" s="2"/>
      <c r="BU596" s="2"/>
      <c r="BV596" s="2"/>
      <c r="BW596" s="2"/>
      <c r="BX596" s="2"/>
      <c r="BY596" s="2"/>
      <c r="BZ596" s="2"/>
    </row>
    <row r="597" spans="1:78">
      <c r="A597" s="2"/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AH597" s="2"/>
      <c r="AI597" s="2"/>
      <c r="AJ597" s="2"/>
      <c r="AK597" s="2"/>
      <c r="AL597" s="2"/>
      <c r="AM597" s="2"/>
      <c r="AN597" s="2"/>
      <c r="AO597" s="2"/>
      <c r="AP597" s="2"/>
      <c r="AQ597" s="2"/>
      <c r="AR597" s="2"/>
      <c r="AS597" s="2"/>
      <c r="AT597" s="2"/>
      <c r="AU597" s="2"/>
      <c r="AV597" s="2"/>
      <c r="AW597" s="2"/>
      <c r="AX597" s="2"/>
      <c r="AY597" s="2"/>
      <c r="AZ597" s="2"/>
      <c r="BA597" s="2"/>
      <c r="BB597" s="2"/>
      <c r="BC597" s="2"/>
      <c r="BD597" s="2"/>
      <c r="BE597" s="2"/>
      <c r="BF597" s="2"/>
      <c r="BG597" s="2"/>
      <c r="BH597" s="2"/>
      <c r="BI597" s="2"/>
      <c r="BJ597" s="2"/>
      <c r="BK597" s="2"/>
      <c r="BL597" s="2"/>
      <c r="BM597" s="2"/>
      <c r="BN597" s="2"/>
      <c r="BO597" s="2"/>
      <c r="BP597" s="2"/>
      <c r="BQ597" s="2"/>
      <c r="BR597" s="2"/>
      <c r="BS597" s="2"/>
      <c r="BT597" s="2"/>
      <c r="BU597" s="2"/>
      <c r="BV597" s="2"/>
      <c r="BW597" s="2"/>
      <c r="BX597" s="2"/>
      <c r="BY597" s="2"/>
      <c r="BZ597" s="2"/>
    </row>
    <row r="598" spans="1:78">
      <c r="A598" s="2"/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AH598" s="2"/>
      <c r="AI598" s="2"/>
      <c r="AJ598" s="2"/>
      <c r="AK598" s="2"/>
      <c r="AL598" s="2"/>
      <c r="AM598" s="2"/>
      <c r="AN598" s="2"/>
      <c r="AO598" s="2"/>
      <c r="AP598" s="2"/>
      <c r="AQ598" s="2"/>
      <c r="AR598" s="2"/>
      <c r="AS598" s="2"/>
      <c r="AT598" s="2"/>
      <c r="AU598" s="2"/>
      <c r="AV598" s="2"/>
      <c r="AW598" s="2"/>
      <c r="AX598" s="2"/>
      <c r="AY598" s="2"/>
      <c r="AZ598" s="2"/>
      <c r="BA598" s="2"/>
      <c r="BB598" s="2"/>
      <c r="BC598" s="2"/>
      <c r="BD598" s="2"/>
      <c r="BE598" s="2"/>
      <c r="BF598" s="2"/>
      <c r="BG598" s="2"/>
      <c r="BH598" s="2"/>
      <c r="BI598" s="2"/>
      <c r="BJ598" s="2"/>
      <c r="BK598" s="2"/>
      <c r="BL598" s="2"/>
      <c r="BM598" s="2"/>
      <c r="BN598" s="2"/>
      <c r="BO598" s="2"/>
      <c r="BP598" s="2"/>
      <c r="BQ598" s="2"/>
      <c r="BR598" s="2"/>
      <c r="BS598" s="2"/>
      <c r="BT598" s="2"/>
      <c r="BU598" s="2"/>
      <c r="BV598" s="2"/>
      <c r="BW598" s="2"/>
      <c r="BX598" s="2"/>
      <c r="BY598" s="2"/>
      <c r="BZ598" s="2"/>
    </row>
    <row r="599" spans="1:78">
      <c r="A599" s="2"/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AH599" s="2"/>
      <c r="AI599" s="2"/>
      <c r="AJ599" s="2"/>
      <c r="AK599" s="2"/>
      <c r="AL599" s="2"/>
      <c r="AM599" s="2"/>
      <c r="AN599" s="2"/>
      <c r="AO599" s="2"/>
      <c r="AP599" s="2"/>
      <c r="AQ599" s="2"/>
      <c r="AR599" s="2"/>
      <c r="AS599" s="2"/>
      <c r="AT599" s="2"/>
      <c r="AU599" s="2"/>
      <c r="AV599" s="2"/>
      <c r="AW599" s="2"/>
      <c r="AX599" s="2"/>
      <c r="AY599" s="2"/>
      <c r="AZ599" s="2"/>
      <c r="BA599" s="2"/>
      <c r="BB599" s="2"/>
      <c r="BC599" s="2"/>
      <c r="BD599" s="2"/>
      <c r="BE599" s="2"/>
      <c r="BF599" s="2"/>
      <c r="BG599" s="2"/>
      <c r="BH599" s="2"/>
      <c r="BI599" s="2"/>
      <c r="BJ599" s="2"/>
      <c r="BK599" s="2"/>
      <c r="BL599" s="2"/>
      <c r="BM599" s="2"/>
      <c r="BN599" s="2"/>
      <c r="BO599" s="2"/>
      <c r="BP599" s="2"/>
      <c r="BQ599" s="2"/>
      <c r="BR599" s="2"/>
      <c r="BS599" s="2"/>
      <c r="BT599" s="2"/>
      <c r="BU599" s="2"/>
      <c r="BV599" s="2"/>
      <c r="BW599" s="2"/>
      <c r="BX599" s="2"/>
      <c r="BY599" s="2"/>
      <c r="BZ599" s="2"/>
    </row>
    <row r="600" spans="1:78">
      <c r="A600" s="2"/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AH600" s="2"/>
      <c r="AI600" s="2"/>
      <c r="AJ600" s="2"/>
      <c r="AK600" s="2"/>
      <c r="AL600" s="2"/>
      <c r="AM600" s="2"/>
      <c r="AN600" s="2"/>
      <c r="AO600" s="2"/>
      <c r="AP600" s="2"/>
      <c r="AQ600" s="2"/>
      <c r="AR600" s="2"/>
      <c r="AS600" s="2"/>
      <c r="AT600" s="2"/>
      <c r="AU600" s="2"/>
      <c r="AV600" s="2"/>
      <c r="AW600" s="2"/>
      <c r="AX600" s="2"/>
      <c r="AY600" s="2"/>
      <c r="AZ600" s="2"/>
      <c r="BA600" s="2"/>
      <c r="BB600" s="2"/>
      <c r="BC600" s="2"/>
      <c r="BD600" s="2"/>
      <c r="BE600" s="2"/>
      <c r="BF600" s="2"/>
      <c r="BG600" s="2"/>
      <c r="BH600" s="2"/>
      <c r="BI600" s="2"/>
      <c r="BJ600" s="2"/>
      <c r="BK600" s="2"/>
      <c r="BL600" s="2"/>
      <c r="BM600" s="2"/>
      <c r="BN600" s="2"/>
      <c r="BO600" s="2"/>
      <c r="BP600" s="2"/>
      <c r="BQ600" s="2"/>
      <c r="BR600" s="2"/>
      <c r="BS600" s="2"/>
      <c r="BT600" s="2"/>
      <c r="BU600" s="2"/>
      <c r="BV600" s="2"/>
      <c r="BW600" s="2"/>
      <c r="BX600" s="2"/>
      <c r="BY600" s="2"/>
      <c r="BZ600" s="2"/>
    </row>
    <row r="601" spans="1:78">
      <c r="A601" s="2"/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AH601" s="2"/>
      <c r="AI601" s="2"/>
      <c r="AJ601" s="2"/>
      <c r="AK601" s="2"/>
      <c r="AL601" s="2"/>
      <c r="AM601" s="2"/>
      <c r="AN601" s="2"/>
      <c r="AO601" s="2"/>
      <c r="AP601" s="2"/>
      <c r="AQ601" s="2"/>
      <c r="AR601" s="2"/>
      <c r="AS601" s="2"/>
      <c r="AT601" s="2"/>
      <c r="AU601" s="2"/>
      <c r="AV601" s="2"/>
      <c r="AW601" s="2"/>
      <c r="AX601" s="2"/>
      <c r="AY601" s="2"/>
      <c r="AZ601" s="2"/>
      <c r="BA601" s="2"/>
      <c r="BB601" s="2"/>
      <c r="BC601" s="2"/>
      <c r="BD601" s="2"/>
      <c r="BE601" s="2"/>
      <c r="BF601" s="2"/>
      <c r="BG601" s="2"/>
      <c r="BH601" s="2"/>
      <c r="BI601" s="2"/>
      <c r="BJ601" s="2"/>
      <c r="BK601" s="2"/>
      <c r="BL601" s="2"/>
      <c r="BM601" s="2"/>
      <c r="BN601" s="2"/>
      <c r="BO601" s="2"/>
      <c r="BP601" s="2"/>
      <c r="BQ601" s="2"/>
      <c r="BR601" s="2"/>
      <c r="BS601" s="2"/>
      <c r="BT601" s="2"/>
      <c r="BU601" s="2"/>
      <c r="BV601" s="2"/>
      <c r="BW601" s="2"/>
      <c r="BX601" s="2"/>
      <c r="BY601" s="2"/>
      <c r="BZ601" s="2"/>
    </row>
    <row r="602" spans="1:78">
      <c r="A602" s="2"/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AH602" s="2"/>
      <c r="AI602" s="2"/>
      <c r="AJ602" s="2"/>
      <c r="AK602" s="2"/>
      <c r="AL602" s="2"/>
      <c r="AM602" s="2"/>
      <c r="AN602" s="2"/>
      <c r="AO602" s="2"/>
      <c r="AP602" s="2"/>
      <c r="AQ602" s="2"/>
      <c r="AR602" s="2"/>
      <c r="AS602" s="2"/>
      <c r="AT602" s="2"/>
      <c r="AU602" s="2"/>
      <c r="AV602" s="2"/>
      <c r="AW602" s="2"/>
      <c r="AX602" s="2"/>
      <c r="AY602" s="2"/>
      <c r="AZ602" s="2"/>
      <c r="BA602" s="2"/>
      <c r="BB602" s="2"/>
      <c r="BC602" s="2"/>
      <c r="BD602" s="2"/>
      <c r="BE602" s="2"/>
      <c r="BF602" s="2"/>
      <c r="BG602" s="2"/>
      <c r="BH602" s="2"/>
      <c r="BI602" s="2"/>
      <c r="BJ602" s="2"/>
      <c r="BK602" s="2"/>
      <c r="BL602" s="2"/>
      <c r="BM602" s="2"/>
      <c r="BN602" s="2"/>
      <c r="BO602" s="2"/>
      <c r="BP602" s="2"/>
      <c r="BQ602" s="2"/>
      <c r="BR602" s="2"/>
      <c r="BS602" s="2"/>
      <c r="BT602" s="2"/>
      <c r="BU602" s="2"/>
      <c r="BV602" s="2"/>
      <c r="BW602" s="2"/>
      <c r="BX602" s="2"/>
      <c r="BY602" s="2"/>
      <c r="BZ602" s="2"/>
    </row>
    <row r="603" spans="1:78">
      <c r="A603" s="2"/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AH603" s="2"/>
      <c r="AI603" s="2"/>
      <c r="AJ603" s="2"/>
      <c r="AK603" s="2"/>
      <c r="AL603" s="2"/>
      <c r="AM603" s="2"/>
      <c r="AN603" s="2"/>
      <c r="AO603" s="2"/>
      <c r="AP603" s="2"/>
      <c r="AQ603" s="2"/>
      <c r="AR603" s="2"/>
      <c r="AS603" s="2"/>
      <c r="AT603" s="2"/>
      <c r="AU603" s="2"/>
      <c r="AV603" s="2"/>
      <c r="AW603" s="2"/>
      <c r="AX603" s="2"/>
      <c r="AY603" s="2"/>
      <c r="AZ603" s="2"/>
      <c r="BA603" s="2"/>
      <c r="BB603" s="2"/>
      <c r="BC603" s="2"/>
      <c r="BD603" s="2"/>
      <c r="BE603" s="2"/>
      <c r="BF603" s="2"/>
      <c r="BG603" s="2"/>
      <c r="BH603" s="2"/>
      <c r="BI603" s="2"/>
      <c r="BJ603" s="2"/>
      <c r="BK603" s="2"/>
      <c r="BL603" s="2"/>
      <c r="BM603" s="2"/>
      <c r="BN603" s="2"/>
      <c r="BO603" s="2"/>
      <c r="BP603" s="2"/>
      <c r="BQ603" s="2"/>
      <c r="BR603" s="2"/>
      <c r="BS603" s="2"/>
      <c r="BT603" s="2"/>
      <c r="BU603" s="2"/>
      <c r="BV603" s="2"/>
      <c r="BW603" s="2"/>
      <c r="BX603" s="2"/>
      <c r="BY603" s="2"/>
      <c r="BZ603" s="2"/>
    </row>
    <row r="604" spans="1:78">
      <c r="A604" s="2"/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AH604" s="2"/>
      <c r="AI604" s="2"/>
      <c r="AJ604" s="2"/>
      <c r="AK604" s="2"/>
      <c r="AL604" s="2"/>
      <c r="AM604" s="2"/>
      <c r="AN604" s="2"/>
      <c r="AO604" s="2"/>
      <c r="AP604" s="2"/>
      <c r="AQ604" s="2"/>
      <c r="AR604" s="2"/>
      <c r="AS604" s="2"/>
      <c r="AT604" s="2"/>
      <c r="AU604" s="2"/>
      <c r="AV604" s="2"/>
      <c r="AW604" s="2"/>
      <c r="AX604" s="2"/>
      <c r="AY604" s="2"/>
      <c r="AZ604" s="2"/>
      <c r="BA604" s="2"/>
      <c r="BB604" s="2"/>
      <c r="BC604" s="2"/>
      <c r="BD604" s="2"/>
      <c r="BE604" s="2"/>
      <c r="BF604" s="2"/>
      <c r="BG604" s="2"/>
      <c r="BH604" s="2"/>
      <c r="BI604" s="2"/>
      <c r="BJ604" s="2"/>
      <c r="BK604" s="2"/>
      <c r="BL604" s="2"/>
      <c r="BM604" s="2"/>
      <c r="BN604" s="2"/>
      <c r="BO604" s="2"/>
      <c r="BP604" s="2"/>
      <c r="BQ604" s="2"/>
      <c r="BR604" s="2"/>
      <c r="BS604" s="2"/>
      <c r="BT604" s="2"/>
      <c r="BU604" s="2"/>
      <c r="BV604" s="2"/>
      <c r="BW604" s="2"/>
      <c r="BX604" s="2"/>
      <c r="BY604" s="2"/>
      <c r="BZ604" s="2"/>
    </row>
    <row r="605" spans="1:78">
      <c r="A605" s="2"/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AH605" s="2"/>
      <c r="AI605" s="2"/>
      <c r="AJ605" s="2"/>
      <c r="AK605" s="2"/>
      <c r="AL605" s="2"/>
      <c r="AM605" s="2"/>
      <c r="AN605" s="2"/>
      <c r="AO605" s="2"/>
      <c r="AP605" s="2"/>
      <c r="AQ605" s="2"/>
      <c r="AR605" s="2"/>
      <c r="AS605" s="2"/>
      <c r="AT605" s="2"/>
      <c r="AU605" s="2"/>
      <c r="AV605" s="2"/>
      <c r="AW605" s="2"/>
      <c r="AX605" s="2"/>
      <c r="AY605" s="2"/>
      <c r="AZ605" s="2"/>
      <c r="BA605" s="2"/>
      <c r="BB605" s="2"/>
      <c r="BC605" s="2"/>
      <c r="BD605" s="2"/>
      <c r="BE605" s="2"/>
      <c r="BF605" s="2"/>
      <c r="BG605" s="2"/>
      <c r="BH605" s="2"/>
      <c r="BI605" s="2"/>
      <c r="BJ605" s="2"/>
      <c r="BK605" s="2"/>
      <c r="BL605" s="2"/>
      <c r="BM605" s="2"/>
      <c r="BN605" s="2"/>
      <c r="BO605" s="2"/>
      <c r="BP605" s="2"/>
      <c r="BQ605" s="2"/>
      <c r="BR605" s="2"/>
      <c r="BS605" s="2"/>
      <c r="BT605" s="2"/>
      <c r="BU605" s="2"/>
      <c r="BV605" s="2"/>
      <c r="BW605" s="2"/>
      <c r="BX605" s="2"/>
      <c r="BY605" s="2"/>
      <c r="BZ605" s="2"/>
    </row>
    <row r="606" spans="1:78">
      <c r="A606" s="2"/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AH606" s="2"/>
      <c r="AI606" s="2"/>
      <c r="AJ606" s="2"/>
      <c r="AK606" s="2"/>
      <c r="AL606" s="2"/>
      <c r="AM606" s="2"/>
      <c r="AN606" s="2"/>
      <c r="AO606" s="2"/>
      <c r="AP606" s="2"/>
      <c r="AQ606" s="2"/>
      <c r="AR606" s="2"/>
      <c r="AS606" s="2"/>
      <c r="AT606" s="2"/>
      <c r="AU606" s="2"/>
      <c r="AV606" s="2"/>
      <c r="AW606" s="2"/>
      <c r="AX606" s="2"/>
      <c r="AY606" s="2"/>
      <c r="AZ606" s="2"/>
      <c r="BA606" s="2"/>
      <c r="BB606" s="2"/>
      <c r="BC606" s="2"/>
      <c r="BD606" s="2"/>
      <c r="BE606" s="2"/>
      <c r="BF606" s="2"/>
      <c r="BG606" s="2"/>
      <c r="BH606" s="2"/>
      <c r="BI606" s="2"/>
      <c r="BJ606" s="2"/>
      <c r="BK606" s="2"/>
      <c r="BL606" s="2"/>
      <c r="BM606" s="2"/>
      <c r="BN606" s="2"/>
      <c r="BO606" s="2"/>
      <c r="BP606" s="2"/>
      <c r="BQ606" s="2"/>
      <c r="BR606" s="2"/>
      <c r="BS606" s="2"/>
      <c r="BT606" s="2"/>
      <c r="BU606" s="2"/>
      <c r="BV606" s="2"/>
      <c r="BW606" s="2"/>
      <c r="BX606" s="2"/>
      <c r="BY606" s="2"/>
      <c r="BZ606" s="2"/>
    </row>
    <row r="607" spans="1:78">
      <c r="A607" s="2"/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AH607" s="2"/>
      <c r="AI607" s="2"/>
      <c r="AJ607" s="2"/>
      <c r="AK607" s="2"/>
      <c r="AL607" s="2"/>
      <c r="AM607" s="2"/>
      <c r="AN607" s="2"/>
      <c r="AO607" s="2"/>
      <c r="AP607" s="2"/>
      <c r="AQ607" s="2"/>
      <c r="AR607" s="2"/>
      <c r="AS607" s="2"/>
      <c r="AT607" s="2"/>
      <c r="AU607" s="2"/>
      <c r="AV607" s="2"/>
      <c r="AW607" s="2"/>
      <c r="AX607" s="2"/>
      <c r="AY607" s="2"/>
      <c r="AZ607" s="2"/>
      <c r="BA607" s="2"/>
      <c r="BB607" s="2"/>
      <c r="BC607" s="2"/>
      <c r="BD607" s="2"/>
      <c r="BE607" s="2"/>
      <c r="BF607" s="2"/>
      <c r="BG607" s="2"/>
      <c r="BH607" s="2"/>
      <c r="BI607" s="2"/>
      <c r="BJ607" s="2"/>
      <c r="BK607" s="2"/>
      <c r="BL607" s="2"/>
      <c r="BM607" s="2"/>
      <c r="BN607" s="2"/>
      <c r="BO607" s="2"/>
      <c r="BP607" s="2"/>
      <c r="BQ607" s="2"/>
      <c r="BR607" s="2"/>
      <c r="BS607" s="2"/>
      <c r="BT607" s="2"/>
      <c r="BU607" s="2"/>
      <c r="BV607" s="2"/>
      <c r="BW607" s="2"/>
      <c r="BX607" s="2"/>
      <c r="BY607" s="2"/>
      <c r="BZ607" s="2"/>
    </row>
    <row r="608" spans="1:78">
      <c r="A608" s="2"/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AH608" s="2"/>
      <c r="AI608" s="2"/>
      <c r="AJ608" s="2"/>
      <c r="AK608" s="2"/>
      <c r="AL608" s="2"/>
      <c r="AM608" s="2"/>
      <c r="AN608" s="2"/>
      <c r="AO608" s="2"/>
      <c r="AP608" s="2"/>
      <c r="AQ608" s="2"/>
      <c r="AR608" s="2"/>
      <c r="AS608" s="2"/>
      <c r="AT608" s="2"/>
      <c r="AU608" s="2"/>
      <c r="AV608" s="2"/>
      <c r="AW608" s="2"/>
      <c r="AX608" s="2"/>
      <c r="AY608" s="2"/>
      <c r="AZ608" s="2"/>
      <c r="BA608" s="2"/>
      <c r="BB608" s="2"/>
      <c r="BC608" s="2"/>
      <c r="BD608" s="2"/>
      <c r="BE608" s="2"/>
      <c r="BF608" s="2"/>
      <c r="BG608" s="2"/>
      <c r="BH608" s="2"/>
      <c r="BI608" s="2"/>
      <c r="BJ608" s="2"/>
      <c r="BK608" s="2"/>
      <c r="BL608" s="2"/>
      <c r="BM608" s="2"/>
      <c r="BN608" s="2"/>
      <c r="BO608" s="2"/>
      <c r="BP608" s="2"/>
      <c r="BQ608" s="2"/>
      <c r="BR608" s="2"/>
      <c r="BS608" s="2"/>
      <c r="BT608" s="2"/>
      <c r="BU608" s="2"/>
      <c r="BV608" s="2"/>
      <c r="BW608" s="2"/>
      <c r="BX608" s="2"/>
      <c r="BY608" s="2"/>
      <c r="BZ608" s="2"/>
    </row>
    <row r="609" spans="1:78">
      <c r="A609" s="2"/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AH609" s="2"/>
      <c r="AI609" s="2"/>
      <c r="AJ609" s="2"/>
      <c r="AK609" s="2"/>
      <c r="AL609" s="2"/>
      <c r="AM609" s="2"/>
      <c r="AN609" s="2"/>
      <c r="AO609" s="2"/>
      <c r="AP609" s="2"/>
      <c r="AQ609" s="2"/>
      <c r="AR609" s="2"/>
      <c r="AS609" s="2"/>
      <c r="AT609" s="2"/>
      <c r="AU609" s="2"/>
      <c r="AV609" s="2"/>
      <c r="AW609" s="2"/>
      <c r="AX609" s="2"/>
      <c r="AY609" s="2"/>
      <c r="AZ609" s="2"/>
      <c r="BA609" s="2"/>
      <c r="BB609" s="2"/>
      <c r="BC609" s="2"/>
      <c r="BD609" s="2"/>
      <c r="BE609" s="2"/>
      <c r="BF609" s="2"/>
      <c r="BG609" s="2"/>
      <c r="BH609" s="2"/>
      <c r="BI609" s="2"/>
      <c r="BJ609" s="2"/>
      <c r="BK609" s="2"/>
      <c r="BL609" s="2"/>
      <c r="BM609" s="2"/>
      <c r="BN609" s="2"/>
      <c r="BO609" s="2"/>
      <c r="BP609" s="2"/>
      <c r="BQ609" s="2"/>
      <c r="BR609" s="2"/>
      <c r="BS609" s="2"/>
      <c r="BT609" s="2"/>
      <c r="BU609" s="2"/>
      <c r="BV609" s="2"/>
      <c r="BW609" s="2"/>
      <c r="BX609" s="2"/>
      <c r="BY609" s="2"/>
      <c r="BZ609" s="2"/>
    </row>
    <row r="610" spans="1:78">
      <c r="A610" s="2"/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AH610" s="2"/>
      <c r="AI610" s="2"/>
      <c r="AJ610" s="2"/>
      <c r="AK610" s="2"/>
      <c r="AL610" s="2"/>
      <c r="AM610" s="2"/>
      <c r="AN610" s="2"/>
      <c r="AO610" s="2"/>
      <c r="AP610" s="2"/>
      <c r="AQ610" s="2"/>
      <c r="AR610" s="2"/>
      <c r="AS610" s="2"/>
      <c r="AT610" s="2"/>
      <c r="AU610" s="2"/>
      <c r="AV610" s="2"/>
      <c r="AW610" s="2"/>
      <c r="AX610" s="2"/>
      <c r="AY610" s="2"/>
      <c r="AZ610" s="2"/>
      <c r="BA610" s="2"/>
      <c r="BB610" s="2"/>
      <c r="BC610" s="2"/>
      <c r="BD610" s="2"/>
      <c r="BE610" s="2"/>
      <c r="BF610" s="2"/>
      <c r="BG610" s="2"/>
      <c r="BH610" s="2"/>
      <c r="BI610" s="2"/>
      <c r="BJ610" s="2"/>
      <c r="BK610" s="2"/>
      <c r="BL610" s="2"/>
      <c r="BM610" s="2"/>
      <c r="BN610" s="2"/>
      <c r="BO610" s="2"/>
      <c r="BP610" s="2"/>
      <c r="BQ610" s="2"/>
      <c r="BR610" s="2"/>
      <c r="BS610" s="2"/>
      <c r="BT610" s="2"/>
      <c r="BU610" s="2"/>
      <c r="BV610" s="2"/>
      <c r="BW610" s="2"/>
      <c r="BX610" s="2"/>
      <c r="BY610" s="2"/>
      <c r="BZ610" s="2"/>
    </row>
    <row r="611" spans="1:78">
      <c r="A611" s="2"/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AH611" s="2"/>
      <c r="AI611" s="2"/>
      <c r="AJ611" s="2"/>
      <c r="AK611" s="2"/>
      <c r="AL611" s="2"/>
      <c r="AM611" s="2"/>
      <c r="AN611" s="2"/>
      <c r="AO611" s="2"/>
      <c r="AP611" s="2"/>
      <c r="AQ611" s="2"/>
      <c r="AR611" s="2"/>
      <c r="AS611" s="2"/>
      <c r="AT611" s="2"/>
      <c r="AU611" s="2"/>
      <c r="AV611" s="2"/>
      <c r="AW611" s="2"/>
      <c r="AX611" s="2"/>
      <c r="AY611" s="2"/>
      <c r="AZ611" s="2"/>
      <c r="BA611" s="2"/>
      <c r="BB611" s="2"/>
      <c r="BC611" s="2"/>
      <c r="BD611" s="2"/>
      <c r="BE611" s="2"/>
      <c r="BF611" s="2"/>
      <c r="BG611" s="2"/>
      <c r="BH611" s="2"/>
      <c r="BI611" s="2"/>
      <c r="BJ611" s="2"/>
      <c r="BK611" s="2"/>
      <c r="BL611" s="2"/>
      <c r="BM611" s="2"/>
      <c r="BN611" s="2"/>
      <c r="BO611" s="2"/>
      <c r="BP611" s="2"/>
      <c r="BQ611" s="2"/>
      <c r="BR611" s="2"/>
      <c r="BS611" s="2"/>
      <c r="BT611" s="2"/>
      <c r="BU611" s="2"/>
      <c r="BV611" s="2"/>
      <c r="BW611" s="2"/>
      <c r="BX611" s="2"/>
      <c r="BY611" s="2"/>
      <c r="BZ611" s="2"/>
    </row>
    <row r="612" spans="1:78">
      <c r="A612" s="2"/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AH612" s="2"/>
      <c r="AI612" s="2"/>
      <c r="AJ612" s="2"/>
      <c r="AK612" s="2"/>
      <c r="AL612" s="2"/>
      <c r="AM612" s="2"/>
      <c r="AN612" s="2"/>
      <c r="AO612" s="2"/>
      <c r="AP612" s="2"/>
      <c r="AQ612" s="2"/>
      <c r="AR612" s="2"/>
      <c r="AS612" s="2"/>
      <c r="AT612" s="2"/>
      <c r="AU612" s="2"/>
      <c r="AV612" s="2"/>
      <c r="AW612" s="2"/>
      <c r="AX612" s="2"/>
      <c r="AY612" s="2"/>
      <c r="AZ612" s="2"/>
      <c r="BA612" s="2"/>
      <c r="BB612" s="2"/>
      <c r="BC612" s="2"/>
      <c r="BD612" s="2"/>
      <c r="BE612" s="2"/>
      <c r="BF612" s="2"/>
      <c r="BG612" s="2"/>
      <c r="BH612" s="2"/>
      <c r="BI612" s="2"/>
      <c r="BJ612" s="2"/>
      <c r="BK612" s="2"/>
      <c r="BL612" s="2"/>
      <c r="BM612" s="2"/>
      <c r="BN612" s="2"/>
      <c r="BO612" s="2"/>
      <c r="BP612" s="2"/>
      <c r="BQ612" s="2"/>
      <c r="BR612" s="2"/>
      <c r="BS612" s="2"/>
      <c r="BT612" s="2"/>
      <c r="BU612" s="2"/>
      <c r="BV612" s="2"/>
      <c r="BW612" s="2"/>
      <c r="BX612" s="2"/>
      <c r="BY612" s="2"/>
      <c r="BZ612" s="2"/>
    </row>
    <row r="613" spans="1:78">
      <c r="A613" s="2"/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AH613" s="2"/>
      <c r="AI613" s="2"/>
      <c r="AJ613" s="2"/>
      <c r="AK613" s="2"/>
      <c r="AL613" s="2"/>
      <c r="AM613" s="2"/>
      <c r="AN613" s="2"/>
      <c r="AO613" s="2"/>
      <c r="AP613" s="2"/>
      <c r="AQ613" s="2"/>
      <c r="AR613" s="2"/>
      <c r="AS613" s="2"/>
      <c r="AT613" s="2"/>
      <c r="AU613" s="2"/>
      <c r="AV613" s="2"/>
      <c r="AW613" s="2"/>
      <c r="AX613" s="2"/>
      <c r="AY613" s="2"/>
      <c r="AZ613" s="2"/>
      <c r="BA613" s="2"/>
      <c r="BB613" s="2"/>
      <c r="BC613" s="2"/>
      <c r="BD613" s="2"/>
      <c r="BE613" s="2"/>
      <c r="BF613" s="2"/>
      <c r="BG613" s="2"/>
      <c r="BH613" s="2"/>
      <c r="BI613" s="2"/>
      <c r="BJ613" s="2"/>
      <c r="BK613" s="2"/>
      <c r="BL613" s="2"/>
      <c r="BM613" s="2"/>
      <c r="BN613" s="2"/>
      <c r="BO613" s="2"/>
      <c r="BP613" s="2"/>
      <c r="BQ613" s="2"/>
      <c r="BR613" s="2"/>
      <c r="BS613" s="2"/>
      <c r="BT613" s="2"/>
      <c r="BU613" s="2"/>
      <c r="BV613" s="2"/>
      <c r="BW613" s="2"/>
      <c r="BX613" s="2"/>
      <c r="BY613" s="2"/>
      <c r="BZ613" s="2"/>
    </row>
    <row r="614" spans="1:78">
      <c r="A614" s="2"/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AH614" s="2"/>
      <c r="AI614" s="2"/>
      <c r="AJ614" s="2"/>
      <c r="AK614" s="2"/>
      <c r="AL614" s="2"/>
      <c r="AM614" s="2"/>
      <c r="AN614" s="2"/>
      <c r="AO614" s="2"/>
      <c r="AP614" s="2"/>
      <c r="AQ614" s="2"/>
      <c r="AR614" s="2"/>
      <c r="AS614" s="2"/>
      <c r="AT614" s="2"/>
      <c r="AU614" s="2"/>
      <c r="AV614" s="2"/>
      <c r="AW614" s="2"/>
      <c r="AX614" s="2"/>
      <c r="AY614" s="2"/>
      <c r="AZ614" s="2"/>
      <c r="BA614" s="2"/>
      <c r="BB614" s="2"/>
      <c r="BC614" s="2"/>
      <c r="BD614" s="2"/>
      <c r="BE614" s="2"/>
      <c r="BF614" s="2"/>
      <c r="BG614" s="2"/>
      <c r="BH614" s="2"/>
      <c r="BI614" s="2"/>
      <c r="BJ614" s="2"/>
      <c r="BK614" s="2"/>
      <c r="BL614" s="2"/>
      <c r="BM614" s="2"/>
      <c r="BN614" s="2"/>
      <c r="BO614" s="2"/>
      <c r="BP614" s="2"/>
      <c r="BQ614" s="2"/>
      <c r="BR614" s="2"/>
      <c r="BS614" s="2"/>
      <c r="BT614" s="2"/>
      <c r="BU614" s="2"/>
      <c r="BV614" s="2"/>
      <c r="BW614" s="2"/>
      <c r="BX614" s="2"/>
      <c r="BY614" s="2"/>
      <c r="BZ614" s="2"/>
    </row>
    <row r="615" spans="1:78">
      <c r="A615" s="2"/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AH615" s="2"/>
      <c r="AI615" s="2"/>
      <c r="AJ615" s="2"/>
      <c r="AK615" s="2"/>
      <c r="AL615" s="2"/>
      <c r="AM615" s="2"/>
      <c r="AN615" s="2"/>
      <c r="AO615" s="2"/>
      <c r="AP615" s="2"/>
      <c r="AQ615" s="2"/>
      <c r="AR615" s="2"/>
      <c r="AS615" s="2"/>
      <c r="AT615" s="2"/>
      <c r="AU615" s="2"/>
      <c r="AV615" s="2"/>
      <c r="AW615" s="2"/>
      <c r="AX615" s="2"/>
      <c r="AY615" s="2"/>
      <c r="AZ615" s="2"/>
      <c r="BA615" s="2"/>
      <c r="BB615" s="2"/>
      <c r="BC615" s="2"/>
      <c r="BD615" s="2"/>
      <c r="BE615" s="2"/>
      <c r="BF615" s="2"/>
      <c r="BG615" s="2"/>
      <c r="BH615" s="2"/>
      <c r="BI615" s="2"/>
      <c r="BJ615" s="2"/>
      <c r="BK615" s="2"/>
      <c r="BL615" s="2"/>
      <c r="BM615" s="2"/>
      <c r="BN615" s="2"/>
      <c r="BO615" s="2"/>
      <c r="BP615" s="2"/>
      <c r="BQ615" s="2"/>
      <c r="BR615" s="2"/>
      <c r="BS615" s="2"/>
      <c r="BT615" s="2"/>
      <c r="BU615" s="2"/>
      <c r="BV615" s="2"/>
      <c r="BW615" s="2"/>
      <c r="BX615" s="2"/>
      <c r="BY615" s="2"/>
      <c r="BZ615" s="2"/>
    </row>
    <row r="616" spans="1:78">
      <c r="A616" s="2"/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AH616" s="2"/>
      <c r="AI616" s="2"/>
      <c r="AJ616" s="2"/>
      <c r="AK616" s="2"/>
      <c r="AL616" s="2"/>
      <c r="AM616" s="2"/>
      <c r="AN616" s="2"/>
      <c r="AO616" s="2"/>
      <c r="AP616" s="2"/>
      <c r="AQ616" s="2"/>
      <c r="AR616" s="2"/>
      <c r="AS616" s="2"/>
      <c r="AT616" s="2"/>
      <c r="AU616" s="2"/>
      <c r="AV616" s="2"/>
      <c r="AW616" s="2"/>
      <c r="AX616" s="2"/>
      <c r="AY616" s="2"/>
      <c r="AZ616" s="2"/>
      <c r="BA616" s="2"/>
      <c r="BB616" s="2"/>
      <c r="BC616" s="2"/>
      <c r="BD616" s="2"/>
      <c r="BE616" s="2"/>
      <c r="BF616" s="2"/>
      <c r="BG616" s="2"/>
      <c r="BH616" s="2"/>
      <c r="BI616" s="2"/>
      <c r="BJ616" s="2"/>
      <c r="BK616" s="2"/>
      <c r="BL616" s="2"/>
      <c r="BM616" s="2"/>
      <c r="BN616" s="2"/>
      <c r="BO616" s="2"/>
      <c r="BP616" s="2"/>
      <c r="BQ616" s="2"/>
      <c r="BR616" s="2"/>
      <c r="BS616" s="2"/>
      <c r="BT616" s="2"/>
      <c r="BU616" s="2"/>
      <c r="BV616" s="2"/>
      <c r="BW616" s="2"/>
      <c r="BX616" s="2"/>
      <c r="BY616" s="2"/>
      <c r="BZ616" s="2"/>
    </row>
    <row r="617" spans="1:78">
      <c r="A617" s="2"/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AH617" s="2"/>
      <c r="AI617" s="2"/>
      <c r="AJ617" s="2"/>
      <c r="AK617" s="2"/>
      <c r="AL617" s="2"/>
      <c r="AM617" s="2"/>
      <c r="AN617" s="2"/>
      <c r="AO617" s="2"/>
      <c r="AP617" s="2"/>
      <c r="AQ617" s="2"/>
      <c r="AR617" s="2"/>
      <c r="AS617" s="2"/>
      <c r="AT617" s="2"/>
      <c r="AU617" s="2"/>
      <c r="AV617" s="2"/>
      <c r="AW617" s="2"/>
      <c r="AX617" s="2"/>
      <c r="AY617" s="2"/>
      <c r="AZ617" s="2"/>
      <c r="BA617" s="2"/>
      <c r="BB617" s="2"/>
      <c r="BC617" s="2"/>
      <c r="BD617" s="2"/>
      <c r="BE617" s="2"/>
      <c r="BF617" s="2"/>
      <c r="BG617" s="2"/>
      <c r="BH617" s="2"/>
      <c r="BI617" s="2"/>
      <c r="BJ617" s="2"/>
      <c r="BK617" s="2"/>
      <c r="BL617" s="2"/>
      <c r="BM617" s="2"/>
      <c r="BN617" s="2"/>
      <c r="BO617" s="2"/>
      <c r="BP617" s="2"/>
      <c r="BQ617" s="2"/>
      <c r="BR617" s="2"/>
      <c r="BS617" s="2"/>
      <c r="BT617" s="2"/>
      <c r="BU617" s="2"/>
      <c r="BV617" s="2"/>
      <c r="BW617" s="2"/>
      <c r="BX617" s="2"/>
      <c r="BY617" s="2"/>
      <c r="BZ617" s="2"/>
    </row>
    <row r="618" spans="1:78">
      <c r="A618" s="2"/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AH618" s="2"/>
      <c r="AI618" s="2"/>
      <c r="AJ618" s="2"/>
      <c r="AK618" s="2"/>
      <c r="AL618" s="2"/>
      <c r="AM618" s="2"/>
      <c r="AN618" s="2"/>
      <c r="AO618" s="2"/>
      <c r="AP618" s="2"/>
      <c r="AQ618" s="2"/>
      <c r="AR618" s="2"/>
      <c r="AS618" s="2"/>
      <c r="AT618" s="2"/>
      <c r="AU618" s="2"/>
      <c r="AV618" s="2"/>
      <c r="AW618" s="2"/>
      <c r="AX618" s="2"/>
      <c r="AY618" s="2"/>
      <c r="AZ618" s="2"/>
      <c r="BA618" s="2"/>
      <c r="BB618" s="2"/>
      <c r="BC618" s="2"/>
      <c r="BD618" s="2"/>
      <c r="BE618" s="2"/>
      <c r="BF618" s="2"/>
      <c r="BG618" s="2"/>
      <c r="BH618" s="2"/>
      <c r="BI618" s="2"/>
      <c r="BJ618" s="2"/>
      <c r="BK618" s="2"/>
      <c r="BL618" s="2"/>
      <c r="BM618" s="2"/>
      <c r="BN618" s="2"/>
      <c r="BO618" s="2"/>
      <c r="BP618" s="2"/>
      <c r="BQ618" s="2"/>
      <c r="BR618" s="2"/>
      <c r="BS618" s="2"/>
      <c r="BT618" s="2"/>
      <c r="BU618" s="2"/>
      <c r="BV618" s="2"/>
      <c r="BW618" s="2"/>
      <c r="BX618" s="2"/>
      <c r="BY618" s="2"/>
      <c r="BZ618" s="2"/>
    </row>
    <row r="619" spans="1:78">
      <c r="A619" s="2"/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AH619" s="2"/>
      <c r="AI619" s="2"/>
      <c r="AJ619" s="2"/>
      <c r="AK619" s="2"/>
      <c r="AL619" s="2"/>
      <c r="AM619" s="2"/>
      <c r="AN619" s="2"/>
      <c r="AO619" s="2"/>
      <c r="AP619" s="2"/>
      <c r="AQ619" s="2"/>
      <c r="AR619" s="2"/>
      <c r="AS619" s="2"/>
      <c r="AT619" s="2"/>
      <c r="AU619" s="2"/>
      <c r="AV619" s="2"/>
      <c r="AW619" s="2"/>
      <c r="AX619" s="2"/>
      <c r="AY619" s="2"/>
      <c r="AZ619" s="2"/>
      <c r="BA619" s="2"/>
      <c r="BB619" s="2"/>
      <c r="BC619" s="2"/>
      <c r="BD619" s="2"/>
      <c r="BE619" s="2"/>
      <c r="BF619" s="2"/>
      <c r="BG619" s="2"/>
      <c r="BH619" s="2"/>
      <c r="BI619" s="2"/>
      <c r="BJ619" s="2"/>
      <c r="BK619" s="2"/>
      <c r="BL619" s="2"/>
      <c r="BM619" s="2"/>
      <c r="BN619" s="2"/>
      <c r="BO619" s="2"/>
      <c r="BP619" s="2"/>
      <c r="BQ619" s="2"/>
      <c r="BR619" s="2"/>
      <c r="BS619" s="2"/>
      <c r="BT619" s="2"/>
      <c r="BU619" s="2"/>
      <c r="BV619" s="2"/>
      <c r="BW619" s="2"/>
      <c r="BX619" s="2"/>
      <c r="BY619" s="2"/>
      <c r="BZ619" s="2"/>
    </row>
    <row r="620" spans="1:78">
      <c r="A620" s="2"/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AH620" s="2"/>
      <c r="AI620" s="2"/>
      <c r="AJ620" s="2"/>
      <c r="AK620" s="2"/>
      <c r="AL620" s="2"/>
      <c r="AM620" s="2"/>
      <c r="AN620" s="2"/>
      <c r="AO620" s="2"/>
      <c r="AP620" s="2"/>
      <c r="AQ620" s="2"/>
      <c r="AR620" s="2"/>
      <c r="AS620" s="2"/>
      <c r="AT620" s="2"/>
      <c r="AU620" s="2"/>
      <c r="AV620" s="2"/>
      <c r="AW620" s="2"/>
      <c r="AX620" s="2"/>
      <c r="AY620" s="2"/>
      <c r="AZ620" s="2"/>
      <c r="BA620" s="2"/>
      <c r="BB620" s="2"/>
      <c r="BC620" s="2"/>
      <c r="BD620" s="2"/>
      <c r="BE620" s="2"/>
      <c r="BF620" s="2"/>
      <c r="BG620" s="2"/>
      <c r="BH620" s="2"/>
      <c r="BI620" s="2"/>
      <c r="BJ620" s="2"/>
      <c r="BK620" s="2"/>
      <c r="BL620" s="2"/>
      <c r="BM620" s="2"/>
      <c r="BN620" s="2"/>
      <c r="BO620" s="2"/>
      <c r="BP620" s="2"/>
      <c r="BQ620" s="2"/>
      <c r="BR620" s="2"/>
      <c r="BS620" s="2"/>
      <c r="BT620" s="2"/>
      <c r="BU620" s="2"/>
      <c r="BV620" s="2"/>
      <c r="BW620" s="2"/>
      <c r="BX620" s="2"/>
      <c r="BY620" s="2"/>
      <c r="BZ620" s="2"/>
    </row>
    <row r="621" spans="1:78">
      <c r="A621" s="2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AH621" s="2"/>
      <c r="AI621" s="2"/>
      <c r="AJ621" s="2"/>
      <c r="AK621" s="2"/>
      <c r="AL621" s="2"/>
      <c r="AM621" s="2"/>
      <c r="AN621" s="2"/>
      <c r="AO621" s="2"/>
      <c r="AP621" s="2"/>
      <c r="AQ621" s="2"/>
      <c r="AR621" s="2"/>
      <c r="AS621" s="2"/>
      <c r="AT621" s="2"/>
      <c r="AU621" s="2"/>
      <c r="AV621" s="2"/>
      <c r="AW621" s="2"/>
      <c r="AX621" s="2"/>
      <c r="AY621" s="2"/>
      <c r="AZ621" s="2"/>
      <c r="BA621" s="2"/>
      <c r="BB621" s="2"/>
      <c r="BC621" s="2"/>
      <c r="BD621" s="2"/>
      <c r="BE621" s="2"/>
      <c r="BF621" s="2"/>
      <c r="BG621" s="2"/>
      <c r="BH621" s="2"/>
      <c r="BI621" s="2"/>
      <c r="BJ621" s="2"/>
      <c r="BK621" s="2"/>
      <c r="BL621" s="2"/>
      <c r="BM621" s="2"/>
      <c r="BN621" s="2"/>
      <c r="BO621" s="2"/>
      <c r="BP621" s="2"/>
      <c r="BQ621" s="2"/>
      <c r="BR621" s="2"/>
      <c r="BS621" s="2"/>
      <c r="BT621" s="2"/>
      <c r="BU621" s="2"/>
      <c r="BV621" s="2"/>
      <c r="BW621" s="2"/>
      <c r="BX621" s="2"/>
      <c r="BY621" s="2"/>
      <c r="BZ621" s="2"/>
    </row>
    <row r="622" spans="1:78">
      <c r="A622" s="2"/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AH622" s="2"/>
      <c r="AI622" s="2"/>
      <c r="AJ622" s="2"/>
      <c r="AK622" s="2"/>
      <c r="AL622" s="2"/>
      <c r="AM622" s="2"/>
      <c r="AN622" s="2"/>
      <c r="AO622" s="2"/>
      <c r="AP622" s="2"/>
      <c r="AQ622" s="2"/>
      <c r="AR622" s="2"/>
      <c r="AS622" s="2"/>
      <c r="AT622" s="2"/>
      <c r="AU622" s="2"/>
      <c r="AV622" s="2"/>
      <c r="AW622" s="2"/>
      <c r="AX622" s="2"/>
      <c r="AY622" s="2"/>
      <c r="AZ622" s="2"/>
      <c r="BA622" s="2"/>
      <c r="BB622" s="2"/>
      <c r="BC622" s="2"/>
      <c r="BD622" s="2"/>
      <c r="BE622" s="2"/>
      <c r="BF622" s="2"/>
      <c r="BG622" s="2"/>
      <c r="BH622" s="2"/>
      <c r="BI622" s="2"/>
      <c r="BJ622" s="2"/>
      <c r="BK622" s="2"/>
      <c r="BL622" s="2"/>
      <c r="BM622" s="2"/>
      <c r="BN622" s="2"/>
      <c r="BO622" s="2"/>
      <c r="BP622" s="2"/>
      <c r="BQ622" s="2"/>
      <c r="BR622" s="2"/>
      <c r="BS622" s="2"/>
      <c r="BT622" s="2"/>
      <c r="BU622" s="2"/>
      <c r="BV622" s="2"/>
      <c r="BW622" s="2"/>
      <c r="BX622" s="2"/>
      <c r="BY622" s="2"/>
      <c r="BZ622" s="2"/>
    </row>
    <row r="623" spans="1:78">
      <c r="A623" s="2"/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AH623" s="2"/>
      <c r="AI623" s="2"/>
      <c r="AJ623" s="2"/>
      <c r="AK623" s="2"/>
      <c r="AL623" s="2"/>
      <c r="AM623" s="2"/>
      <c r="AN623" s="2"/>
      <c r="AO623" s="2"/>
      <c r="AP623" s="2"/>
      <c r="AQ623" s="2"/>
      <c r="AR623" s="2"/>
      <c r="AS623" s="2"/>
      <c r="AT623" s="2"/>
      <c r="AU623" s="2"/>
      <c r="AV623" s="2"/>
      <c r="AW623" s="2"/>
      <c r="AX623" s="2"/>
      <c r="AY623" s="2"/>
      <c r="AZ623" s="2"/>
      <c r="BA623" s="2"/>
      <c r="BB623" s="2"/>
      <c r="BC623" s="2"/>
      <c r="BD623" s="2"/>
      <c r="BE623" s="2"/>
      <c r="BF623" s="2"/>
      <c r="BG623" s="2"/>
      <c r="BH623" s="2"/>
      <c r="BI623" s="2"/>
      <c r="BJ623" s="2"/>
      <c r="BK623" s="2"/>
      <c r="BL623" s="2"/>
      <c r="BM623" s="2"/>
      <c r="BN623" s="2"/>
      <c r="BO623" s="2"/>
      <c r="BP623" s="2"/>
      <c r="BQ623" s="2"/>
      <c r="BR623" s="2"/>
      <c r="BS623" s="2"/>
      <c r="BT623" s="2"/>
      <c r="BU623" s="2"/>
      <c r="BV623" s="2"/>
      <c r="BW623" s="2"/>
      <c r="BX623" s="2"/>
      <c r="BY623" s="2"/>
      <c r="BZ623" s="2"/>
    </row>
    <row r="624" spans="1:78">
      <c r="A624" s="2"/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AH624" s="2"/>
      <c r="AI624" s="2"/>
      <c r="AJ624" s="2"/>
      <c r="AK624" s="2"/>
      <c r="AL624" s="2"/>
      <c r="AM624" s="2"/>
      <c r="AN624" s="2"/>
      <c r="AO624" s="2"/>
      <c r="AP624" s="2"/>
      <c r="AQ624" s="2"/>
      <c r="AR624" s="2"/>
      <c r="AS624" s="2"/>
      <c r="AT624" s="2"/>
      <c r="AU624" s="2"/>
      <c r="AV624" s="2"/>
      <c r="AW624" s="2"/>
      <c r="AX624" s="2"/>
      <c r="AY624" s="2"/>
      <c r="AZ624" s="2"/>
      <c r="BA624" s="2"/>
      <c r="BB624" s="2"/>
      <c r="BC624" s="2"/>
      <c r="BD624" s="2"/>
      <c r="BE624" s="2"/>
      <c r="BF624" s="2"/>
      <c r="BG624" s="2"/>
      <c r="BH624" s="2"/>
      <c r="BI624" s="2"/>
      <c r="BJ624" s="2"/>
      <c r="BK624" s="2"/>
      <c r="BL624" s="2"/>
      <c r="BM624" s="2"/>
      <c r="BN624" s="2"/>
      <c r="BO624" s="2"/>
      <c r="BP624" s="2"/>
      <c r="BQ624" s="2"/>
      <c r="BR624" s="2"/>
      <c r="BS624" s="2"/>
      <c r="BT624" s="2"/>
      <c r="BU624" s="2"/>
      <c r="BV624" s="2"/>
      <c r="BW624" s="2"/>
      <c r="BX624" s="2"/>
      <c r="BY624" s="2"/>
      <c r="BZ624" s="2"/>
    </row>
    <row r="625" spans="1:78">
      <c r="A625" s="2"/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AH625" s="2"/>
      <c r="AI625" s="2"/>
      <c r="AJ625" s="2"/>
      <c r="AK625" s="2"/>
      <c r="AL625" s="2"/>
      <c r="AM625" s="2"/>
      <c r="AN625" s="2"/>
      <c r="AO625" s="2"/>
      <c r="AP625" s="2"/>
      <c r="AQ625" s="2"/>
      <c r="AR625" s="2"/>
      <c r="AS625" s="2"/>
      <c r="AT625" s="2"/>
      <c r="AU625" s="2"/>
      <c r="AV625" s="2"/>
      <c r="AW625" s="2"/>
      <c r="AX625" s="2"/>
      <c r="AY625" s="2"/>
      <c r="AZ625" s="2"/>
      <c r="BA625" s="2"/>
      <c r="BB625" s="2"/>
      <c r="BC625" s="2"/>
      <c r="BD625" s="2"/>
      <c r="BE625" s="2"/>
      <c r="BF625" s="2"/>
      <c r="BG625" s="2"/>
      <c r="BH625" s="2"/>
      <c r="BI625" s="2"/>
      <c r="BJ625" s="2"/>
      <c r="BK625" s="2"/>
      <c r="BL625" s="2"/>
      <c r="BM625" s="2"/>
      <c r="BN625" s="2"/>
      <c r="BO625" s="2"/>
      <c r="BP625" s="2"/>
      <c r="BQ625" s="2"/>
      <c r="BR625" s="2"/>
      <c r="BS625" s="2"/>
      <c r="BT625" s="2"/>
      <c r="BU625" s="2"/>
      <c r="BV625" s="2"/>
      <c r="BW625" s="2"/>
      <c r="BX625" s="2"/>
      <c r="BY625" s="2"/>
      <c r="BZ625" s="2"/>
    </row>
    <row r="626" spans="1:78">
      <c r="A626" s="2"/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AH626" s="2"/>
      <c r="AI626" s="2"/>
      <c r="AJ626" s="2"/>
      <c r="AK626" s="2"/>
      <c r="AL626" s="2"/>
      <c r="AM626" s="2"/>
      <c r="AN626" s="2"/>
      <c r="AO626" s="2"/>
      <c r="AP626" s="2"/>
      <c r="AQ626" s="2"/>
      <c r="AR626" s="2"/>
      <c r="AS626" s="2"/>
      <c r="AT626" s="2"/>
      <c r="AU626" s="2"/>
      <c r="AV626" s="2"/>
      <c r="AW626" s="2"/>
      <c r="AX626" s="2"/>
      <c r="AY626" s="2"/>
      <c r="AZ626" s="2"/>
      <c r="BA626" s="2"/>
      <c r="BB626" s="2"/>
      <c r="BC626" s="2"/>
      <c r="BD626" s="2"/>
      <c r="BE626" s="2"/>
      <c r="BF626" s="2"/>
      <c r="BG626" s="2"/>
      <c r="BH626" s="2"/>
      <c r="BI626" s="2"/>
      <c r="BJ626" s="2"/>
      <c r="BK626" s="2"/>
      <c r="BL626" s="2"/>
      <c r="BM626" s="2"/>
      <c r="BN626" s="2"/>
      <c r="BO626" s="2"/>
      <c r="BP626" s="2"/>
      <c r="BQ626" s="2"/>
      <c r="BR626" s="2"/>
      <c r="BS626" s="2"/>
      <c r="BT626" s="2"/>
      <c r="BU626" s="2"/>
      <c r="BV626" s="2"/>
      <c r="BW626" s="2"/>
      <c r="BX626" s="2"/>
      <c r="BY626" s="2"/>
      <c r="BZ626" s="2"/>
    </row>
    <row r="627" spans="1:78">
      <c r="A627" s="2"/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AH627" s="2"/>
      <c r="AI627" s="2"/>
      <c r="AJ627" s="2"/>
      <c r="AK627" s="2"/>
      <c r="AL627" s="2"/>
      <c r="AM627" s="2"/>
      <c r="AN627" s="2"/>
      <c r="AO627" s="2"/>
      <c r="AP627" s="2"/>
      <c r="AQ627" s="2"/>
      <c r="AR627" s="2"/>
      <c r="AS627" s="2"/>
      <c r="AT627" s="2"/>
      <c r="AU627" s="2"/>
      <c r="AV627" s="2"/>
      <c r="AW627" s="2"/>
      <c r="AX627" s="2"/>
      <c r="AY627" s="2"/>
      <c r="AZ627" s="2"/>
      <c r="BA627" s="2"/>
      <c r="BB627" s="2"/>
      <c r="BC627" s="2"/>
      <c r="BD627" s="2"/>
      <c r="BE627" s="2"/>
      <c r="BF627" s="2"/>
      <c r="BG627" s="2"/>
      <c r="BH627" s="2"/>
      <c r="BI627" s="2"/>
      <c r="BJ627" s="2"/>
      <c r="BK627" s="2"/>
      <c r="BL627" s="2"/>
      <c r="BM627" s="2"/>
      <c r="BN627" s="2"/>
      <c r="BO627" s="2"/>
      <c r="BP627" s="2"/>
      <c r="BQ627" s="2"/>
      <c r="BR627" s="2"/>
      <c r="BS627" s="2"/>
      <c r="BT627" s="2"/>
      <c r="BU627" s="2"/>
      <c r="BV627" s="2"/>
      <c r="BW627" s="2"/>
      <c r="BX627" s="2"/>
      <c r="BY627" s="2"/>
      <c r="BZ627" s="2"/>
    </row>
    <row r="628" spans="1:78">
      <c r="A628" s="2"/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AH628" s="2"/>
      <c r="AI628" s="2"/>
      <c r="AJ628" s="2"/>
      <c r="AK628" s="2"/>
      <c r="AL628" s="2"/>
      <c r="AM628" s="2"/>
      <c r="AN628" s="2"/>
      <c r="AO628" s="2"/>
      <c r="AP628" s="2"/>
      <c r="AQ628" s="2"/>
      <c r="AR628" s="2"/>
      <c r="AS628" s="2"/>
      <c r="AT628" s="2"/>
      <c r="AU628" s="2"/>
      <c r="AV628" s="2"/>
      <c r="AW628" s="2"/>
      <c r="AX628" s="2"/>
      <c r="AY628" s="2"/>
      <c r="AZ628" s="2"/>
      <c r="BA628" s="2"/>
      <c r="BB628" s="2"/>
      <c r="BC628" s="2"/>
      <c r="BD628" s="2"/>
      <c r="BE628" s="2"/>
      <c r="BF628" s="2"/>
      <c r="BG628" s="2"/>
      <c r="BH628" s="2"/>
      <c r="BI628" s="2"/>
      <c r="BJ628" s="2"/>
      <c r="BK628" s="2"/>
      <c r="BL628" s="2"/>
      <c r="BM628" s="2"/>
      <c r="BN628" s="2"/>
      <c r="BO628" s="2"/>
      <c r="BP628" s="2"/>
      <c r="BQ628" s="2"/>
      <c r="BR628" s="2"/>
      <c r="BS628" s="2"/>
      <c r="BT628" s="2"/>
      <c r="BU628" s="2"/>
      <c r="BV628" s="2"/>
      <c r="BW628" s="2"/>
      <c r="BX628" s="2"/>
      <c r="BY628" s="2"/>
      <c r="BZ628" s="2"/>
    </row>
    <row r="629" spans="1:78">
      <c r="A629" s="2"/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AH629" s="2"/>
      <c r="AI629" s="2"/>
      <c r="AJ629" s="2"/>
      <c r="AK629" s="2"/>
      <c r="AL629" s="2"/>
      <c r="AM629" s="2"/>
      <c r="AN629" s="2"/>
      <c r="AO629" s="2"/>
      <c r="AP629" s="2"/>
      <c r="AQ629" s="2"/>
      <c r="AR629" s="2"/>
      <c r="AS629" s="2"/>
      <c r="AT629" s="2"/>
      <c r="AU629" s="2"/>
      <c r="AV629" s="2"/>
      <c r="AW629" s="2"/>
      <c r="AX629" s="2"/>
      <c r="AY629" s="2"/>
      <c r="AZ629" s="2"/>
      <c r="BA629" s="2"/>
      <c r="BB629" s="2"/>
      <c r="BC629" s="2"/>
      <c r="BD629" s="2"/>
      <c r="BE629" s="2"/>
      <c r="BF629" s="2"/>
      <c r="BG629" s="2"/>
      <c r="BH629" s="2"/>
      <c r="BI629" s="2"/>
      <c r="BJ629" s="2"/>
      <c r="BK629" s="2"/>
      <c r="BL629" s="2"/>
      <c r="BM629" s="2"/>
      <c r="BN629" s="2"/>
      <c r="BO629" s="2"/>
      <c r="BP629" s="2"/>
      <c r="BQ629" s="2"/>
      <c r="BR629" s="2"/>
      <c r="BS629" s="2"/>
      <c r="BT629" s="2"/>
      <c r="BU629" s="2"/>
      <c r="BV629" s="2"/>
      <c r="BW629" s="2"/>
      <c r="BX629" s="2"/>
      <c r="BY629" s="2"/>
      <c r="BZ629" s="2"/>
    </row>
    <row r="630" spans="1:78">
      <c r="A630" s="2"/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AH630" s="2"/>
      <c r="AI630" s="2"/>
      <c r="AJ630" s="2"/>
      <c r="AK630" s="2"/>
      <c r="AL630" s="2"/>
      <c r="AM630" s="2"/>
      <c r="AN630" s="2"/>
      <c r="AO630" s="2"/>
      <c r="AP630" s="2"/>
      <c r="AQ630" s="2"/>
      <c r="AR630" s="2"/>
      <c r="AS630" s="2"/>
      <c r="AT630" s="2"/>
      <c r="AU630" s="2"/>
      <c r="AV630" s="2"/>
      <c r="AW630" s="2"/>
      <c r="AX630" s="2"/>
      <c r="AY630" s="2"/>
      <c r="AZ630" s="2"/>
      <c r="BA630" s="2"/>
      <c r="BB630" s="2"/>
      <c r="BC630" s="2"/>
      <c r="BD630" s="2"/>
      <c r="BE630" s="2"/>
      <c r="BF630" s="2"/>
      <c r="BG630" s="2"/>
      <c r="BH630" s="2"/>
      <c r="BI630" s="2"/>
      <c r="BJ630" s="2"/>
      <c r="BK630" s="2"/>
      <c r="BL630" s="2"/>
      <c r="BM630" s="2"/>
      <c r="BN630" s="2"/>
      <c r="BO630" s="2"/>
      <c r="BP630" s="2"/>
      <c r="BQ630" s="2"/>
      <c r="BR630" s="2"/>
      <c r="BS630" s="2"/>
      <c r="BT630" s="2"/>
      <c r="BU630" s="2"/>
      <c r="BV630" s="2"/>
      <c r="BW630" s="2"/>
      <c r="BX630" s="2"/>
      <c r="BY630" s="2"/>
      <c r="BZ630" s="2"/>
    </row>
    <row r="631" spans="1:78">
      <c r="A631" s="2"/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AH631" s="2"/>
      <c r="AI631" s="2"/>
      <c r="AJ631" s="2"/>
      <c r="AK631" s="2"/>
      <c r="AL631" s="2"/>
      <c r="AM631" s="2"/>
      <c r="AN631" s="2"/>
      <c r="AO631" s="2"/>
      <c r="AP631" s="2"/>
      <c r="AQ631" s="2"/>
      <c r="AR631" s="2"/>
      <c r="AS631" s="2"/>
      <c r="AT631" s="2"/>
      <c r="AU631" s="2"/>
      <c r="AV631" s="2"/>
      <c r="AW631" s="2"/>
      <c r="AX631" s="2"/>
      <c r="AY631" s="2"/>
      <c r="AZ631" s="2"/>
      <c r="BA631" s="2"/>
      <c r="BB631" s="2"/>
      <c r="BC631" s="2"/>
      <c r="BD631" s="2"/>
      <c r="BE631" s="2"/>
      <c r="BF631" s="2"/>
      <c r="BG631" s="2"/>
      <c r="BH631" s="2"/>
      <c r="BI631" s="2"/>
      <c r="BJ631" s="2"/>
      <c r="BK631" s="2"/>
      <c r="BL631" s="2"/>
      <c r="BM631" s="2"/>
      <c r="BN631" s="2"/>
      <c r="BO631" s="2"/>
      <c r="BP631" s="2"/>
      <c r="BQ631" s="2"/>
      <c r="BR631" s="2"/>
      <c r="BS631" s="2"/>
      <c r="BT631" s="2"/>
      <c r="BU631" s="2"/>
      <c r="BV631" s="2"/>
      <c r="BW631" s="2"/>
      <c r="BX631" s="2"/>
      <c r="BY631" s="2"/>
      <c r="BZ631" s="2"/>
    </row>
    <row r="632" spans="1:78">
      <c r="A632" s="2"/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AH632" s="2"/>
      <c r="AI632" s="2"/>
      <c r="AJ632" s="2"/>
      <c r="AK632" s="2"/>
      <c r="AL632" s="2"/>
      <c r="AM632" s="2"/>
      <c r="AN632" s="2"/>
      <c r="AO632" s="2"/>
      <c r="AP632" s="2"/>
      <c r="AQ632" s="2"/>
      <c r="AR632" s="2"/>
      <c r="AS632" s="2"/>
      <c r="AT632" s="2"/>
      <c r="AU632" s="2"/>
      <c r="AV632" s="2"/>
      <c r="AW632" s="2"/>
      <c r="AX632" s="2"/>
      <c r="AY632" s="2"/>
      <c r="AZ632" s="2"/>
      <c r="BA632" s="2"/>
      <c r="BB632" s="2"/>
      <c r="BC632" s="2"/>
      <c r="BD632" s="2"/>
      <c r="BE632" s="2"/>
      <c r="BF632" s="2"/>
      <c r="BG632" s="2"/>
      <c r="BH632" s="2"/>
      <c r="BI632" s="2"/>
      <c r="BJ632" s="2"/>
      <c r="BK632" s="2"/>
      <c r="BL632" s="2"/>
      <c r="BM632" s="2"/>
      <c r="BN632" s="2"/>
      <c r="BO632" s="2"/>
      <c r="BP632" s="2"/>
      <c r="BQ632" s="2"/>
      <c r="BR632" s="2"/>
      <c r="BS632" s="2"/>
      <c r="BT632" s="2"/>
      <c r="BU632" s="2"/>
      <c r="BV632" s="2"/>
      <c r="BW632" s="2"/>
      <c r="BX632" s="2"/>
      <c r="BY632" s="2"/>
      <c r="BZ632" s="2"/>
    </row>
    <row r="633" spans="1:78">
      <c r="A633" s="2"/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AH633" s="2"/>
      <c r="AI633" s="2"/>
      <c r="AJ633" s="2"/>
      <c r="AK633" s="2"/>
      <c r="AL633" s="2"/>
      <c r="AM633" s="2"/>
      <c r="AN633" s="2"/>
      <c r="AO633" s="2"/>
      <c r="AP633" s="2"/>
      <c r="AQ633" s="2"/>
      <c r="AR633" s="2"/>
      <c r="AS633" s="2"/>
      <c r="AT633" s="2"/>
      <c r="AU633" s="2"/>
      <c r="AV633" s="2"/>
      <c r="AW633" s="2"/>
      <c r="AX633" s="2"/>
      <c r="AY633" s="2"/>
      <c r="AZ633" s="2"/>
      <c r="BA633" s="2"/>
      <c r="BB633" s="2"/>
      <c r="BC633" s="2"/>
      <c r="BD633" s="2"/>
      <c r="BE633" s="2"/>
      <c r="BF633" s="2"/>
      <c r="BG633" s="2"/>
      <c r="BH633" s="2"/>
      <c r="BI633" s="2"/>
      <c r="BJ633" s="2"/>
      <c r="BK633" s="2"/>
      <c r="BL633" s="2"/>
      <c r="BM633" s="2"/>
      <c r="BN633" s="2"/>
      <c r="BO633" s="2"/>
      <c r="BP633" s="2"/>
      <c r="BQ633" s="2"/>
      <c r="BR633" s="2"/>
      <c r="BS633" s="2"/>
      <c r="BT633" s="2"/>
      <c r="BU633" s="2"/>
      <c r="BV633" s="2"/>
      <c r="BW633" s="2"/>
      <c r="BX633" s="2"/>
      <c r="BY633" s="2"/>
      <c r="BZ633" s="2"/>
    </row>
    <row r="634" spans="1:78">
      <c r="A634" s="2"/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AH634" s="2"/>
      <c r="AI634" s="2"/>
      <c r="AJ634" s="2"/>
      <c r="AK634" s="2"/>
      <c r="AL634" s="2"/>
      <c r="AM634" s="2"/>
      <c r="AN634" s="2"/>
      <c r="AO634" s="2"/>
      <c r="AP634" s="2"/>
      <c r="AQ634" s="2"/>
      <c r="AR634" s="2"/>
      <c r="AS634" s="2"/>
      <c r="AT634" s="2"/>
      <c r="AU634" s="2"/>
      <c r="AV634" s="2"/>
      <c r="AW634" s="2"/>
      <c r="AX634" s="2"/>
      <c r="AY634" s="2"/>
      <c r="AZ634" s="2"/>
      <c r="BA634" s="2"/>
      <c r="BB634" s="2"/>
      <c r="BC634" s="2"/>
      <c r="BD634" s="2"/>
      <c r="BE634" s="2"/>
      <c r="BF634" s="2"/>
      <c r="BG634" s="2"/>
      <c r="BH634" s="2"/>
      <c r="BI634" s="2"/>
      <c r="BJ634" s="2"/>
      <c r="BK634" s="2"/>
      <c r="BL634" s="2"/>
      <c r="BM634" s="2"/>
      <c r="BN634" s="2"/>
      <c r="BO634" s="2"/>
      <c r="BP634" s="2"/>
      <c r="BQ634" s="2"/>
      <c r="BR634" s="2"/>
      <c r="BS634" s="2"/>
      <c r="BT634" s="2"/>
      <c r="BU634" s="2"/>
      <c r="BV634" s="2"/>
      <c r="BW634" s="2"/>
      <c r="BX634" s="2"/>
      <c r="BY634" s="2"/>
      <c r="BZ634" s="2"/>
    </row>
    <row r="635" spans="1:78">
      <c r="A635" s="2"/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AH635" s="2"/>
      <c r="AI635" s="2"/>
      <c r="AJ635" s="2"/>
      <c r="AK635" s="2"/>
      <c r="AL635" s="2"/>
      <c r="AM635" s="2"/>
      <c r="AN635" s="2"/>
      <c r="AO635" s="2"/>
      <c r="AP635" s="2"/>
      <c r="AQ635" s="2"/>
      <c r="AR635" s="2"/>
      <c r="AS635" s="2"/>
      <c r="AT635" s="2"/>
      <c r="AU635" s="2"/>
      <c r="AV635" s="2"/>
      <c r="AW635" s="2"/>
      <c r="AX635" s="2"/>
      <c r="AY635" s="2"/>
      <c r="AZ635" s="2"/>
      <c r="BA635" s="2"/>
      <c r="BB635" s="2"/>
      <c r="BC635" s="2"/>
      <c r="BD635" s="2"/>
      <c r="BE635" s="2"/>
      <c r="BF635" s="2"/>
      <c r="BG635" s="2"/>
      <c r="BH635" s="2"/>
      <c r="BI635" s="2"/>
      <c r="BJ635" s="2"/>
      <c r="BK635" s="2"/>
      <c r="BL635" s="2"/>
      <c r="BM635" s="2"/>
      <c r="BN635" s="2"/>
      <c r="BO635" s="2"/>
      <c r="BP635" s="2"/>
      <c r="BQ635" s="2"/>
      <c r="BR635" s="2"/>
      <c r="BS635" s="2"/>
      <c r="BT635" s="2"/>
      <c r="BU635" s="2"/>
      <c r="BV635" s="2"/>
      <c r="BW635" s="2"/>
      <c r="BX635" s="2"/>
      <c r="BY635" s="2"/>
      <c r="BZ635" s="2"/>
    </row>
    <row r="636" spans="1:78">
      <c r="A636" s="2"/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AH636" s="2"/>
      <c r="AI636" s="2"/>
      <c r="AJ636" s="2"/>
      <c r="AK636" s="2"/>
      <c r="AL636" s="2"/>
      <c r="AM636" s="2"/>
      <c r="AN636" s="2"/>
      <c r="AO636" s="2"/>
      <c r="AP636" s="2"/>
      <c r="AQ636" s="2"/>
      <c r="AR636" s="2"/>
      <c r="AS636" s="2"/>
      <c r="AT636" s="2"/>
      <c r="AU636" s="2"/>
      <c r="AV636" s="2"/>
      <c r="AW636" s="2"/>
      <c r="AX636" s="2"/>
      <c r="AY636" s="2"/>
      <c r="AZ636" s="2"/>
      <c r="BA636" s="2"/>
      <c r="BB636" s="2"/>
      <c r="BC636" s="2"/>
      <c r="BD636" s="2"/>
      <c r="BE636" s="2"/>
      <c r="BF636" s="2"/>
      <c r="BG636" s="2"/>
      <c r="BH636" s="2"/>
      <c r="BI636" s="2"/>
      <c r="BJ636" s="2"/>
      <c r="BK636" s="2"/>
      <c r="BL636" s="2"/>
      <c r="BM636" s="2"/>
      <c r="BN636" s="2"/>
      <c r="BO636" s="2"/>
      <c r="BP636" s="2"/>
      <c r="BQ636" s="2"/>
      <c r="BR636" s="2"/>
      <c r="BS636" s="2"/>
      <c r="BT636" s="2"/>
      <c r="BU636" s="2"/>
      <c r="BV636" s="2"/>
      <c r="BW636" s="2"/>
      <c r="BX636" s="2"/>
      <c r="BY636" s="2"/>
      <c r="BZ636" s="2"/>
    </row>
    <row r="637" spans="1:78">
      <c r="A637" s="2"/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AH637" s="2"/>
      <c r="AI637" s="2"/>
      <c r="AJ637" s="2"/>
      <c r="AK637" s="2"/>
      <c r="AL637" s="2"/>
      <c r="AM637" s="2"/>
      <c r="AN637" s="2"/>
      <c r="AO637" s="2"/>
      <c r="AP637" s="2"/>
      <c r="AQ637" s="2"/>
      <c r="AR637" s="2"/>
      <c r="AS637" s="2"/>
      <c r="AT637" s="2"/>
      <c r="AU637" s="2"/>
      <c r="AV637" s="2"/>
      <c r="AW637" s="2"/>
      <c r="AX637" s="2"/>
      <c r="AY637" s="2"/>
      <c r="AZ637" s="2"/>
      <c r="BA637" s="2"/>
      <c r="BB637" s="2"/>
      <c r="BC637" s="2"/>
      <c r="BD637" s="2"/>
      <c r="BE637" s="2"/>
      <c r="BF637" s="2"/>
      <c r="BG637" s="2"/>
      <c r="BH637" s="2"/>
      <c r="BI637" s="2"/>
      <c r="BJ637" s="2"/>
      <c r="BK637" s="2"/>
      <c r="BL637" s="2"/>
      <c r="BM637" s="2"/>
      <c r="BN637" s="2"/>
      <c r="BO637" s="2"/>
      <c r="BP637" s="2"/>
      <c r="BQ637" s="2"/>
      <c r="BR637" s="2"/>
      <c r="BS637" s="2"/>
      <c r="BT637" s="2"/>
      <c r="BU637" s="2"/>
      <c r="BV637" s="2"/>
      <c r="BW637" s="2"/>
      <c r="BX637" s="2"/>
      <c r="BY637" s="2"/>
      <c r="BZ637" s="2"/>
    </row>
    <row r="638" spans="1:78">
      <c r="A638" s="2"/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AH638" s="2"/>
      <c r="AI638" s="2"/>
      <c r="AJ638" s="2"/>
      <c r="AK638" s="2"/>
      <c r="AL638" s="2"/>
      <c r="AM638" s="2"/>
      <c r="AN638" s="2"/>
      <c r="AO638" s="2"/>
      <c r="AP638" s="2"/>
      <c r="AQ638" s="2"/>
      <c r="AR638" s="2"/>
      <c r="AS638" s="2"/>
      <c r="AT638" s="2"/>
      <c r="AU638" s="2"/>
      <c r="AV638" s="2"/>
      <c r="AW638" s="2"/>
      <c r="AX638" s="2"/>
      <c r="AY638" s="2"/>
      <c r="AZ638" s="2"/>
      <c r="BA638" s="2"/>
      <c r="BB638" s="2"/>
      <c r="BC638" s="2"/>
      <c r="BD638" s="2"/>
      <c r="BE638" s="2"/>
      <c r="BF638" s="2"/>
      <c r="BG638" s="2"/>
      <c r="BH638" s="2"/>
      <c r="BI638" s="2"/>
      <c r="BJ638" s="2"/>
      <c r="BK638" s="2"/>
      <c r="BL638" s="2"/>
      <c r="BM638" s="2"/>
      <c r="BN638" s="2"/>
      <c r="BO638" s="2"/>
      <c r="BP638" s="2"/>
      <c r="BQ638" s="2"/>
      <c r="BR638" s="2"/>
      <c r="BS638" s="2"/>
      <c r="BT638" s="2"/>
      <c r="BU638" s="2"/>
      <c r="BV638" s="2"/>
      <c r="BW638" s="2"/>
      <c r="BX638" s="2"/>
      <c r="BY638" s="2"/>
      <c r="BZ638" s="2"/>
    </row>
    <row r="639" spans="1:78">
      <c r="A639" s="2"/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AH639" s="2"/>
      <c r="AI639" s="2"/>
      <c r="AJ639" s="2"/>
      <c r="AK639" s="2"/>
      <c r="AL639" s="2"/>
      <c r="AM639" s="2"/>
      <c r="AN639" s="2"/>
      <c r="AO639" s="2"/>
      <c r="AP639" s="2"/>
      <c r="AQ639" s="2"/>
      <c r="AR639" s="2"/>
      <c r="AS639" s="2"/>
      <c r="AT639" s="2"/>
      <c r="AU639" s="2"/>
      <c r="AV639" s="2"/>
      <c r="AW639" s="2"/>
      <c r="AX639" s="2"/>
      <c r="AY639" s="2"/>
      <c r="AZ639" s="2"/>
      <c r="BA639" s="2"/>
      <c r="BB639" s="2"/>
      <c r="BC639" s="2"/>
      <c r="BD639" s="2"/>
      <c r="BE639" s="2"/>
      <c r="BF639" s="2"/>
      <c r="BG639" s="2"/>
      <c r="BH639" s="2"/>
      <c r="BI639" s="2"/>
      <c r="BJ639" s="2"/>
      <c r="BK639" s="2"/>
      <c r="BL639" s="2"/>
      <c r="BM639" s="2"/>
      <c r="BN639" s="2"/>
      <c r="BO639" s="2"/>
      <c r="BP639" s="2"/>
      <c r="BQ639" s="2"/>
      <c r="BR639" s="2"/>
      <c r="BS639" s="2"/>
      <c r="BT639" s="2"/>
      <c r="BU639" s="2"/>
      <c r="BV639" s="2"/>
      <c r="BW639" s="2"/>
      <c r="BX639" s="2"/>
      <c r="BY639" s="2"/>
      <c r="BZ639" s="2"/>
    </row>
    <row r="640" spans="1:78">
      <c r="A640" s="2"/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AH640" s="2"/>
      <c r="AI640" s="2"/>
      <c r="AJ640" s="2"/>
      <c r="AK640" s="2"/>
      <c r="AL640" s="2"/>
      <c r="AM640" s="2"/>
      <c r="AN640" s="2"/>
      <c r="AO640" s="2"/>
      <c r="AP640" s="2"/>
      <c r="AQ640" s="2"/>
      <c r="AR640" s="2"/>
      <c r="AS640" s="2"/>
      <c r="AT640" s="2"/>
      <c r="AU640" s="2"/>
      <c r="AV640" s="2"/>
      <c r="AW640" s="2"/>
      <c r="AX640" s="2"/>
      <c r="AY640" s="2"/>
      <c r="AZ640" s="2"/>
      <c r="BA640" s="2"/>
      <c r="BB640" s="2"/>
      <c r="BC640" s="2"/>
      <c r="BD640" s="2"/>
      <c r="BE640" s="2"/>
      <c r="BF640" s="2"/>
      <c r="BG640" s="2"/>
      <c r="BH640" s="2"/>
      <c r="BI640" s="2"/>
      <c r="BJ640" s="2"/>
      <c r="BK640" s="2"/>
      <c r="BL640" s="2"/>
      <c r="BM640" s="2"/>
      <c r="BN640" s="2"/>
      <c r="BO640" s="2"/>
      <c r="BP640" s="2"/>
      <c r="BQ640" s="2"/>
      <c r="BR640" s="2"/>
      <c r="BS640" s="2"/>
      <c r="BT640" s="2"/>
      <c r="BU640" s="2"/>
      <c r="BV640" s="2"/>
      <c r="BW640" s="2"/>
      <c r="BX640" s="2"/>
      <c r="BY640" s="2"/>
      <c r="BZ640" s="2"/>
    </row>
    <row r="641" spans="1:78">
      <c r="A641" s="2"/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AH641" s="2"/>
      <c r="AI641" s="2"/>
      <c r="AJ641" s="2"/>
      <c r="AK641" s="2"/>
      <c r="AL641" s="2"/>
      <c r="AM641" s="2"/>
      <c r="AN641" s="2"/>
      <c r="AO641" s="2"/>
      <c r="AP641" s="2"/>
      <c r="AQ641" s="2"/>
      <c r="AR641" s="2"/>
      <c r="AS641" s="2"/>
      <c r="AT641" s="2"/>
      <c r="AU641" s="2"/>
      <c r="AV641" s="2"/>
      <c r="AW641" s="2"/>
      <c r="AX641" s="2"/>
      <c r="AY641" s="2"/>
      <c r="AZ641" s="2"/>
      <c r="BA641" s="2"/>
      <c r="BB641" s="2"/>
      <c r="BC641" s="2"/>
      <c r="BD641" s="2"/>
      <c r="BE641" s="2"/>
      <c r="BF641" s="2"/>
      <c r="BG641" s="2"/>
      <c r="BH641" s="2"/>
      <c r="BI641" s="2"/>
      <c r="BJ641" s="2"/>
      <c r="BK641" s="2"/>
      <c r="BL641" s="2"/>
      <c r="BM641" s="2"/>
      <c r="BN641" s="2"/>
      <c r="BO641" s="2"/>
      <c r="BP641" s="2"/>
      <c r="BQ641" s="2"/>
      <c r="BR641" s="2"/>
      <c r="BS641" s="2"/>
      <c r="BT641" s="2"/>
      <c r="BU641" s="2"/>
      <c r="BV641" s="2"/>
      <c r="BW641" s="2"/>
      <c r="BX641" s="2"/>
      <c r="BY641" s="2"/>
      <c r="BZ641" s="2"/>
    </row>
    <row r="642" spans="1:78">
      <c r="A642" s="2"/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AH642" s="2"/>
      <c r="AI642" s="2"/>
      <c r="AJ642" s="2"/>
      <c r="AK642" s="2"/>
      <c r="AL642" s="2"/>
      <c r="AM642" s="2"/>
      <c r="AN642" s="2"/>
      <c r="AO642" s="2"/>
      <c r="AP642" s="2"/>
      <c r="AQ642" s="2"/>
      <c r="AR642" s="2"/>
      <c r="AS642" s="2"/>
      <c r="AT642" s="2"/>
      <c r="AU642" s="2"/>
      <c r="AV642" s="2"/>
      <c r="AW642" s="2"/>
      <c r="AX642" s="2"/>
      <c r="AY642" s="2"/>
      <c r="AZ642" s="2"/>
      <c r="BA642" s="2"/>
      <c r="BB642" s="2"/>
      <c r="BC642" s="2"/>
      <c r="BD642" s="2"/>
      <c r="BE642" s="2"/>
      <c r="BF642" s="2"/>
      <c r="BG642" s="2"/>
      <c r="BH642" s="2"/>
      <c r="BI642" s="2"/>
      <c r="BJ642" s="2"/>
      <c r="BK642" s="2"/>
      <c r="BL642" s="2"/>
      <c r="BM642" s="2"/>
      <c r="BN642" s="2"/>
      <c r="BO642" s="2"/>
      <c r="BP642" s="2"/>
      <c r="BQ642" s="2"/>
      <c r="BR642" s="2"/>
      <c r="BS642" s="2"/>
      <c r="BT642" s="2"/>
      <c r="BU642" s="2"/>
      <c r="BV642" s="2"/>
      <c r="BW642" s="2"/>
      <c r="BX642" s="2"/>
      <c r="BY642" s="2"/>
      <c r="BZ642" s="2"/>
    </row>
    <row r="643" spans="1:78">
      <c r="A643" s="2"/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AH643" s="2"/>
      <c r="AI643" s="2"/>
      <c r="AJ643" s="2"/>
      <c r="AK643" s="2"/>
      <c r="AL643" s="2"/>
      <c r="AM643" s="2"/>
      <c r="AN643" s="2"/>
      <c r="AO643" s="2"/>
      <c r="AP643" s="2"/>
      <c r="AQ643" s="2"/>
      <c r="AR643" s="2"/>
      <c r="AS643" s="2"/>
      <c r="AT643" s="2"/>
      <c r="AU643" s="2"/>
      <c r="AV643" s="2"/>
      <c r="AW643" s="2"/>
      <c r="AX643" s="2"/>
      <c r="AY643" s="2"/>
      <c r="AZ643" s="2"/>
      <c r="BA643" s="2"/>
      <c r="BB643" s="2"/>
      <c r="BC643" s="2"/>
      <c r="BD643" s="2"/>
      <c r="BE643" s="2"/>
      <c r="BF643" s="2"/>
      <c r="BG643" s="2"/>
      <c r="BH643" s="2"/>
      <c r="BI643" s="2"/>
      <c r="BJ643" s="2"/>
      <c r="BK643" s="2"/>
      <c r="BL643" s="2"/>
      <c r="BM643" s="2"/>
      <c r="BN643" s="2"/>
      <c r="BO643" s="2"/>
      <c r="BP643" s="2"/>
      <c r="BQ643" s="2"/>
      <c r="BR643" s="2"/>
      <c r="BS643" s="2"/>
      <c r="BT643" s="2"/>
      <c r="BU643" s="2"/>
      <c r="BV643" s="2"/>
      <c r="BW643" s="2"/>
      <c r="BX643" s="2"/>
      <c r="BY643" s="2"/>
      <c r="BZ643" s="2"/>
    </row>
    <row r="644" spans="1:78">
      <c r="A644" s="2"/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AH644" s="2"/>
      <c r="AI644" s="2"/>
      <c r="AJ644" s="2"/>
      <c r="AK644" s="2"/>
      <c r="AL644" s="2"/>
      <c r="AM644" s="2"/>
      <c r="AN644" s="2"/>
      <c r="AO644" s="2"/>
      <c r="AP644" s="2"/>
      <c r="AQ644" s="2"/>
      <c r="AR644" s="2"/>
      <c r="AS644" s="2"/>
      <c r="AT644" s="2"/>
      <c r="AU644" s="2"/>
      <c r="AV644" s="2"/>
      <c r="AW644" s="2"/>
      <c r="AX644" s="2"/>
      <c r="AY644" s="2"/>
      <c r="AZ644" s="2"/>
      <c r="BA644" s="2"/>
      <c r="BB644" s="2"/>
      <c r="BC644" s="2"/>
      <c r="BD644" s="2"/>
      <c r="BE644" s="2"/>
      <c r="BF644" s="2"/>
      <c r="BG644" s="2"/>
      <c r="BH644" s="2"/>
      <c r="BI644" s="2"/>
      <c r="BJ644" s="2"/>
      <c r="BK644" s="2"/>
      <c r="BL644" s="2"/>
      <c r="BM644" s="2"/>
      <c r="BN644" s="2"/>
      <c r="BO644" s="2"/>
      <c r="BP644" s="2"/>
      <c r="BQ644" s="2"/>
      <c r="BR644" s="2"/>
      <c r="BS644" s="2"/>
      <c r="BT644" s="2"/>
      <c r="BU644" s="2"/>
      <c r="BV644" s="2"/>
      <c r="BW644" s="2"/>
      <c r="BX644" s="2"/>
      <c r="BY644" s="2"/>
      <c r="BZ644" s="2"/>
    </row>
    <row r="645" spans="1:78">
      <c r="A645" s="2"/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AH645" s="2"/>
      <c r="AI645" s="2"/>
      <c r="AJ645" s="2"/>
      <c r="AK645" s="2"/>
      <c r="AL645" s="2"/>
      <c r="AM645" s="2"/>
      <c r="AN645" s="2"/>
      <c r="AO645" s="2"/>
      <c r="AP645" s="2"/>
      <c r="AQ645" s="2"/>
      <c r="AR645" s="2"/>
      <c r="AS645" s="2"/>
      <c r="AT645" s="2"/>
      <c r="AU645" s="2"/>
      <c r="AV645" s="2"/>
      <c r="AW645" s="2"/>
      <c r="AX645" s="2"/>
      <c r="AY645" s="2"/>
      <c r="AZ645" s="2"/>
      <c r="BA645" s="2"/>
      <c r="BB645" s="2"/>
      <c r="BC645" s="2"/>
      <c r="BD645" s="2"/>
      <c r="BE645" s="2"/>
      <c r="BF645" s="2"/>
      <c r="BG645" s="2"/>
      <c r="BH645" s="2"/>
      <c r="BI645" s="2"/>
      <c r="BJ645" s="2"/>
      <c r="BK645" s="2"/>
      <c r="BL645" s="2"/>
      <c r="BM645" s="2"/>
      <c r="BN645" s="2"/>
      <c r="BO645" s="2"/>
      <c r="BP645" s="2"/>
      <c r="BQ645" s="2"/>
      <c r="BR645" s="2"/>
      <c r="BS645" s="2"/>
      <c r="BT645" s="2"/>
      <c r="BU645" s="2"/>
      <c r="BV645" s="2"/>
      <c r="BW645" s="2"/>
      <c r="BX645" s="2"/>
      <c r="BY645" s="2"/>
      <c r="BZ645" s="2"/>
    </row>
    <row r="646" spans="1:78">
      <c r="A646" s="2"/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AH646" s="2"/>
      <c r="AI646" s="2"/>
      <c r="AJ646" s="2"/>
      <c r="AK646" s="2"/>
      <c r="AL646" s="2"/>
      <c r="AM646" s="2"/>
      <c r="AN646" s="2"/>
      <c r="AO646" s="2"/>
      <c r="AP646" s="2"/>
      <c r="AQ646" s="2"/>
      <c r="AR646" s="2"/>
      <c r="AS646" s="2"/>
      <c r="AT646" s="2"/>
      <c r="AU646" s="2"/>
      <c r="AV646" s="2"/>
      <c r="AW646" s="2"/>
      <c r="AX646" s="2"/>
      <c r="AY646" s="2"/>
      <c r="AZ646" s="2"/>
      <c r="BA646" s="2"/>
      <c r="BB646" s="2"/>
      <c r="BC646" s="2"/>
      <c r="BD646" s="2"/>
      <c r="BE646" s="2"/>
      <c r="BF646" s="2"/>
      <c r="BG646" s="2"/>
      <c r="BH646" s="2"/>
      <c r="BI646" s="2"/>
      <c r="BJ646" s="2"/>
      <c r="BK646" s="2"/>
      <c r="BL646" s="2"/>
      <c r="BM646" s="2"/>
      <c r="BN646" s="2"/>
      <c r="BO646" s="2"/>
      <c r="BP646" s="2"/>
      <c r="BQ646" s="2"/>
      <c r="BR646" s="2"/>
      <c r="BS646" s="2"/>
      <c r="BT646" s="2"/>
      <c r="BU646" s="2"/>
      <c r="BV646" s="2"/>
      <c r="BW646" s="2"/>
      <c r="BX646" s="2"/>
      <c r="BY646" s="2"/>
      <c r="BZ646" s="2"/>
    </row>
    <row r="647" spans="1:78">
      <c r="A647" s="2"/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AH647" s="2"/>
      <c r="AI647" s="2"/>
      <c r="AJ647" s="2"/>
      <c r="AK647" s="2"/>
      <c r="AL647" s="2"/>
      <c r="AM647" s="2"/>
      <c r="AN647" s="2"/>
      <c r="AO647" s="2"/>
      <c r="AP647" s="2"/>
      <c r="AQ647" s="2"/>
      <c r="AR647" s="2"/>
      <c r="AS647" s="2"/>
      <c r="AT647" s="2"/>
      <c r="AU647" s="2"/>
      <c r="AV647" s="2"/>
      <c r="AW647" s="2"/>
      <c r="AX647" s="2"/>
      <c r="AY647" s="2"/>
      <c r="AZ647" s="2"/>
      <c r="BA647" s="2"/>
      <c r="BB647" s="2"/>
      <c r="BC647" s="2"/>
      <c r="BD647" s="2"/>
      <c r="BE647" s="2"/>
      <c r="BF647" s="2"/>
      <c r="BG647" s="2"/>
      <c r="BH647" s="2"/>
      <c r="BI647" s="2"/>
      <c r="BJ647" s="2"/>
      <c r="BK647" s="2"/>
      <c r="BL647" s="2"/>
      <c r="BM647" s="2"/>
      <c r="BN647" s="2"/>
      <c r="BO647" s="2"/>
      <c r="BP647" s="2"/>
      <c r="BQ647" s="2"/>
      <c r="BR647" s="2"/>
      <c r="BS647" s="2"/>
      <c r="BT647" s="2"/>
      <c r="BU647" s="2"/>
      <c r="BV647" s="2"/>
      <c r="BW647" s="2"/>
      <c r="BX647" s="2"/>
      <c r="BY647" s="2"/>
      <c r="BZ647" s="2"/>
    </row>
    <row r="648" spans="1:78">
      <c r="A648" s="2"/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AH648" s="2"/>
      <c r="AI648" s="2"/>
      <c r="AJ648" s="2"/>
      <c r="AK648" s="2"/>
      <c r="AL648" s="2"/>
      <c r="AM648" s="2"/>
      <c r="AN648" s="2"/>
      <c r="AO648" s="2"/>
      <c r="AP648" s="2"/>
      <c r="AQ648" s="2"/>
      <c r="AR648" s="2"/>
      <c r="AS648" s="2"/>
      <c r="AT648" s="2"/>
      <c r="AU648" s="2"/>
      <c r="AV648" s="2"/>
      <c r="AW648" s="2"/>
      <c r="AX648" s="2"/>
      <c r="AY648" s="2"/>
      <c r="AZ648" s="2"/>
      <c r="BA648" s="2"/>
      <c r="BB648" s="2"/>
      <c r="BC648" s="2"/>
      <c r="BD648" s="2"/>
      <c r="BE648" s="2"/>
      <c r="BF648" s="2"/>
      <c r="BG648" s="2"/>
      <c r="BH648" s="2"/>
      <c r="BI648" s="2"/>
      <c r="BJ648" s="2"/>
      <c r="BK648" s="2"/>
      <c r="BL648" s="2"/>
      <c r="BM648" s="2"/>
      <c r="BN648" s="2"/>
      <c r="BO648" s="2"/>
      <c r="BP648" s="2"/>
      <c r="BQ648" s="2"/>
      <c r="BR648" s="2"/>
      <c r="BS648" s="2"/>
      <c r="BT648" s="2"/>
      <c r="BU648" s="2"/>
      <c r="BV648" s="2"/>
      <c r="BW648" s="2"/>
      <c r="BX648" s="2"/>
      <c r="BY648" s="2"/>
      <c r="BZ648" s="2"/>
    </row>
    <row r="649" spans="1:78">
      <c r="A649" s="2"/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AH649" s="2"/>
      <c r="AI649" s="2"/>
      <c r="AJ649" s="2"/>
      <c r="AK649" s="2"/>
      <c r="AL649" s="2"/>
      <c r="AM649" s="2"/>
      <c r="AN649" s="2"/>
      <c r="AO649" s="2"/>
      <c r="AP649" s="2"/>
      <c r="AQ649" s="2"/>
      <c r="AR649" s="2"/>
      <c r="AS649" s="2"/>
      <c r="AT649" s="2"/>
      <c r="AU649" s="2"/>
      <c r="AV649" s="2"/>
      <c r="AW649" s="2"/>
      <c r="AX649" s="2"/>
      <c r="AY649" s="2"/>
      <c r="AZ649" s="2"/>
      <c r="BA649" s="2"/>
      <c r="BB649" s="2"/>
      <c r="BC649" s="2"/>
      <c r="BD649" s="2"/>
      <c r="BE649" s="2"/>
      <c r="BF649" s="2"/>
      <c r="BG649" s="2"/>
      <c r="BH649" s="2"/>
      <c r="BI649" s="2"/>
      <c r="BJ649" s="2"/>
      <c r="BK649" s="2"/>
      <c r="BL649" s="2"/>
      <c r="BM649" s="2"/>
      <c r="BN649" s="2"/>
      <c r="BO649" s="2"/>
      <c r="BP649" s="2"/>
      <c r="BQ649" s="2"/>
      <c r="BR649" s="2"/>
      <c r="BS649" s="2"/>
      <c r="BT649" s="2"/>
      <c r="BU649" s="2"/>
      <c r="BV649" s="2"/>
      <c r="BW649" s="2"/>
      <c r="BX649" s="2"/>
      <c r="BY649" s="2"/>
      <c r="BZ649" s="2"/>
    </row>
    <row r="650" spans="1:78">
      <c r="A650" s="2"/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AH650" s="2"/>
      <c r="AI650" s="2"/>
      <c r="AJ650" s="2"/>
      <c r="AK650" s="2"/>
      <c r="AL650" s="2"/>
      <c r="AM650" s="2"/>
      <c r="AN650" s="2"/>
      <c r="AO650" s="2"/>
      <c r="AP650" s="2"/>
      <c r="AQ650" s="2"/>
      <c r="AR650" s="2"/>
      <c r="AS650" s="2"/>
      <c r="AT650" s="2"/>
      <c r="AU650" s="2"/>
      <c r="AV650" s="2"/>
      <c r="AW650" s="2"/>
      <c r="AX650" s="2"/>
      <c r="AY650" s="2"/>
      <c r="AZ650" s="2"/>
      <c r="BA650" s="2"/>
      <c r="BB650" s="2"/>
      <c r="BC650" s="2"/>
      <c r="BD650" s="2"/>
      <c r="BE650" s="2"/>
      <c r="BF650" s="2"/>
      <c r="BG650" s="2"/>
      <c r="BH650" s="2"/>
      <c r="BI650" s="2"/>
      <c r="BJ650" s="2"/>
      <c r="BK650" s="2"/>
      <c r="BL650" s="2"/>
      <c r="BM650" s="2"/>
      <c r="BN650" s="2"/>
      <c r="BO650" s="2"/>
      <c r="BP650" s="2"/>
      <c r="BQ650" s="2"/>
      <c r="BR650" s="2"/>
      <c r="BS650" s="2"/>
      <c r="BT650" s="2"/>
      <c r="BU650" s="2"/>
      <c r="BV650" s="2"/>
      <c r="BW650" s="2"/>
      <c r="BX650" s="2"/>
      <c r="BY650" s="2"/>
      <c r="BZ650" s="2"/>
    </row>
  </sheetData>
  <mergeCells count="188">
    <mergeCell ref="K59:N59"/>
    <mergeCell ref="K60:N60"/>
    <mergeCell ref="K61:N61"/>
    <mergeCell ref="K62:N62"/>
    <mergeCell ref="S57:S59"/>
    <mergeCell ref="K63:N63"/>
    <mergeCell ref="K64:N64"/>
    <mergeCell ref="K65:N65"/>
    <mergeCell ref="F63:F66"/>
    <mergeCell ref="G66:J66"/>
    <mergeCell ref="G65:J65"/>
    <mergeCell ref="G63:J63"/>
    <mergeCell ref="G64:J64"/>
    <mergeCell ref="K66:N66"/>
    <mergeCell ref="R57:R59"/>
    <mergeCell ref="R60:R62"/>
    <mergeCell ref="S60:S62"/>
    <mergeCell ref="R63:R65"/>
    <mergeCell ref="S63:S65"/>
    <mergeCell ref="A1:P4"/>
    <mergeCell ref="K27:N27"/>
    <mergeCell ref="K26:N26"/>
    <mergeCell ref="K20:N20"/>
    <mergeCell ref="K21:N21"/>
    <mergeCell ref="K22:N22"/>
    <mergeCell ref="K23:N23"/>
    <mergeCell ref="K24:N24"/>
    <mergeCell ref="K17:N17"/>
    <mergeCell ref="K18:N18"/>
    <mergeCell ref="K19:N19"/>
    <mergeCell ref="H7:J7"/>
    <mergeCell ref="H8:J8"/>
    <mergeCell ref="H9:J9"/>
    <mergeCell ref="H10:J10"/>
    <mergeCell ref="H11:J11"/>
    <mergeCell ref="H12:J12"/>
    <mergeCell ref="H13:J13"/>
    <mergeCell ref="H14:J14"/>
    <mergeCell ref="H15:J15"/>
    <mergeCell ref="H16:J16"/>
    <mergeCell ref="H17:J17"/>
    <mergeCell ref="H18:J18"/>
    <mergeCell ref="H19:J19"/>
    <mergeCell ref="C51:C52"/>
    <mergeCell ref="O54:O66"/>
    <mergeCell ref="E63:E66"/>
    <mergeCell ref="A50:P50"/>
    <mergeCell ref="D63:D66"/>
    <mergeCell ref="A54:A66"/>
    <mergeCell ref="K51:N52"/>
    <mergeCell ref="F55:J55"/>
    <mergeCell ref="F56:J56"/>
    <mergeCell ref="B51:B52"/>
    <mergeCell ref="A51:A52"/>
    <mergeCell ref="O51:O52"/>
    <mergeCell ref="F59:J59"/>
    <mergeCell ref="F60:J60"/>
    <mergeCell ref="F61:J61"/>
    <mergeCell ref="F62:J62"/>
    <mergeCell ref="E54:E56"/>
    <mergeCell ref="P63:P66"/>
    <mergeCell ref="B54:B66"/>
    <mergeCell ref="C54:C66"/>
    <mergeCell ref="K54:N54"/>
    <mergeCell ref="K55:N55"/>
    <mergeCell ref="K56:N56"/>
    <mergeCell ref="K57:N57"/>
    <mergeCell ref="F54:J54"/>
    <mergeCell ref="F57:J57"/>
    <mergeCell ref="F58:J58"/>
    <mergeCell ref="P51:P52"/>
    <mergeCell ref="K49:N49"/>
    <mergeCell ref="K43:N43"/>
    <mergeCell ref="D51:D52"/>
    <mergeCell ref="F51:J52"/>
    <mergeCell ref="E51:E52"/>
    <mergeCell ref="F45:J45"/>
    <mergeCell ref="F46:J46"/>
    <mergeCell ref="F48:J48"/>
    <mergeCell ref="F49:J49"/>
    <mergeCell ref="F47:J47"/>
    <mergeCell ref="K47:N47"/>
    <mergeCell ref="F43:J43"/>
    <mergeCell ref="K58:N58"/>
    <mergeCell ref="O5:P6"/>
    <mergeCell ref="K35:N35"/>
    <mergeCell ref="K25:N25"/>
    <mergeCell ref="K29:N29"/>
    <mergeCell ref="K31:N31"/>
    <mergeCell ref="K32:N32"/>
    <mergeCell ref="K33:N33"/>
    <mergeCell ref="K28:N28"/>
    <mergeCell ref="D27:E28"/>
    <mergeCell ref="D26:E26"/>
    <mergeCell ref="D17:E25"/>
    <mergeCell ref="D29:D39"/>
    <mergeCell ref="E31:E32"/>
    <mergeCell ref="E33:E34"/>
    <mergeCell ref="E35:E36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K44:N44"/>
    <mergeCell ref="K45:N45"/>
    <mergeCell ref="K46:N46"/>
    <mergeCell ref="K48:N48"/>
    <mergeCell ref="H32:J32"/>
    <mergeCell ref="H33:J33"/>
    <mergeCell ref="H34:J34"/>
    <mergeCell ref="H35:J35"/>
    <mergeCell ref="H36:J36"/>
    <mergeCell ref="H37:J37"/>
    <mergeCell ref="H38:J38"/>
    <mergeCell ref="H39:J39"/>
    <mergeCell ref="H40:J40"/>
    <mergeCell ref="H41:J41"/>
    <mergeCell ref="F44:J44"/>
    <mergeCell ref="D42:P42"/>
    <mergeCell ref="K5:N6"/>
    <mergeCell ref="K39:N39"/>
    <mergeCell ref="F39:G39"/>
    <mergeCell ref="K36:N36"/>
    <mergeCell ref="K40:N40"/>
    <mergeCell ref="K41:N41"/>
    <mergeCell ref="H20:J20"/>
    <mergeCell ref="H21:J21"/>
    <mergeCell ref="H22:J22"/>
    <mergeCell ref="H23:J23"/>
    <mergeCell ref="H24:J24"/>
    <mergeCell ref="H25:J25"/>
    <mergeCell ref="H26:J26"/>
    <mergeCell ref="H27:J27"/>
    <mergeCell ref="H28:J28"/>
    <mergeCell ref="H29:J29"/>
    <mergeCell ref="D6:J6"/>
    <mergeCell ref="D5:J5"/>
    <mergeCell ref="K37:N37"/>
    <mergeCell ref="K30:N30"/>
    <mergeCell ref="E37:E38"/>
    <mergeCell ref="H30:J30"/>
    <mergeCell ref="H31:J31"/>
    <mergeCell ref="D7:E16"/>
    <mergeCell ref="F10:G10"/>
    <mergeCell ref="F11:G11"/>
    <mergeCell ref="F12:G12"/>
    <mergeCell ref="F13:G13"/>
    <mergeCell ref="F14:G14"/>
    <mergeCell ref="F40:G40"/>
    <mergeCell ref="F41:G41"/>
    <mergeCell ref="F15:G15"/>
    <mergeCell ref="A5:C6"/>
    <mergeCell ref="A7:C49"/>
    <mergeCell ref="F7:G7"/>
    <mergeCell ref="F8:G8"/>
    <mergeCell ref="F9:G9"/>
    <mergeCell ref="D40:E41"/>
    <mergeCell ref="F16:G16"/>
    <mergeCell ref="F17:G17"/>
    <mergeCell ref="K7:N7"/>
    <mergeCell ref="K8:N8"/>
    <mergeCell ref="K9:N9"/>
    <mergeCell ref="K10:N10"/>
    <mergeCell ref="K11:N11"/>
    <mergeCell ref="K12:N12"/>
    <mergeCell ref="K13:N13"/>
    <mergeCell ref="K14:N14"/>
    <mergeCell ref="K15:N15"/>
    <mergeCell ref="K16:N16"/>
    <mergeCell ref="K38:N38"/>
    <mergeCell ref="F25:G25"/>
    <mergeCell ref="F26:G26"/>
    <mergeCell ref="F27:G27"/>
    <mergeCell ref="F28:G28"/>
    <mergeCell ref="F29:G29"/>
    <mergeCell ref="F20:G20"/>
    <mergeCell ref="F21:G21"/>
    <mergeCell ref="F22:G22"/>
    <mergeCell ref="F23:G23"/>
    <mergeCell ref="F24:G24"/>
    <mergeCell ref="F18:G18"/>
    <mergeCell ref="F19:G19"/>
    <mergeCell ref="K34:N34"/>
  </mergeCells>
  <conditionalFormatting sqref="O54:O80 C54:C80">
    <cfRule type="cellIs" dxfId="49" priority="64" operator="notEqual">
      <formula>COUNTIF($B$54,"Offert")</formula>
    </cfRule>
    <cfRule type="cellIs" dxfId="48" priority="65" operator="notEqual">
      <formula>COUNTIF($B$54,"Client")</formula>
    </cfRule>
  </conditionalFormatting>
  <conditionalFormatting sqref="O54:O66 O68:O80 C68:C80 C54:C66">
    <cfRule type="cellIs" dxfId="39" priority="16" operator="notEqual">
      <formula>COUNTIF($B$54,"Commande Client")</formula>
    </cfRule>
  </conditionalFormatting>
  <conditionalFormatting sqref="O68:O80 C68:C80 C54:C66">
    <cfRule type="cellIs" dxfId="38" priority="14" operator="notEqual">
      <formula>COUNTIF($B$68,"Offert")</formula>
    </cfRule>
    <cfRule type="cellIs" dxfId="37" priority="15" operator="notEqual">
      <formula>COUNTIF($B$68,"Client")</formula>
    </cfRule>
  </conditionalFormatting>
  <conditionalFormatting sqref="O68:O80 C68:C80 C54:C66">
    <cfRule type="cellIs" dxfId="36" priority="13" operator="notEqual">
      <formula>COUNTIF($B$68,"Commande Client")</formula>
    </cfRule>
  </conditionalFormatting>
  <dataValidations count="11">
    <dataValidation type="list" allowBlank="1" showInputMessage="1" showErrorMessage="1" sqref="D54:D56 D68:D70">
      <formula1>Ecritures!$C$15:$C$18</formula1>
    </dataValidation>
    <dataValidation type="list" allowBlank="1" showInputMessage="1" showErrorMessage="1" sqref="B128 B116 B104 B92 B203:B204 B191:B192 B179:B180 B167:B168 B155:B156 B143:B144 B131:B132 B119:B120 B107:B108 B95:B96 B194 B182 B170 B158 B146 B134 B122 B110 B98 B86 B197:B198 B185:B186 B173:B174 B161:B162 B149:B150 B137:B138 B125:B126 B113:B114 B101:B102 B89:B90 B152 B140 B176 B164 B200 B188 B83:B84">
      <formula1>Ecritures!$B$16:$B$18</formula1>
    </dataValidation>
    <dataValidation type="list" allowBlank="1" showInputMessage="1" showErrorMessage="1" sqref="F85:J85 F205:J205 F193:J193 F181:J181 F169:J169 F157:J157 F145:J145 F133:J133 F121:J121 F109:J109 F97:J97 F199:J199 F187:J187 F175:J175 F163:J163 F151:J151 F139:J139 F127:J127 F115:J115 F103:J103 F91:J91">
      <formula1>$F$38:$F$49</formula1>
    </dataValidation>
    <dataValidation type="list" allowBlank="1" showInputMessage="1" showErrorMessage="1" sqref="F200:J204 F176:J180 F164:J168 F152:J156 F140:J144 F128:J132 F116:J120 F104:J108 F92:J96 F194:J198 F182:J186 F170:J174 F158:J162 F146:J150 F134:J138 F122:J126 F110:J114 F98:J102 F86:J90 F81:J84 F188:J192">
      <formula1>$K$5:$K$39</formula1>
    </dataValidation>
    <dataValidation type="list" allowBlank="1" showInputMessage="1" showErrorMessage="1" sqref="K80:M80 K67:N67 N80:N205">
      <formula1>Ecritures!$A$15:$A$31</formula1>
    </dataValidation>
    <dataValidation type="list" allowBlank="1" showInputMessage="1" showErrorMessage="1" sqref="G80:J80 G67:J67">
      <formula1>$D$42:$D$49</formula1>
    </dataValidation>
    <dataValidation type="list" allowBlank="1" showInputMessage="1" showErrorMessage="1" sqref="B54:B66 B68:B80">
      <formula1>Ecritures!$B$15:$B$18</formula1>
    </dataValidation>
    <dataValidation type="list" operator="equal" allowBlank="1" showInputMessage="1" showErrorMessage="1" sqref="N68:N79 K54:K66">
      <formula1>Ecritures!M1:M51</formula1>
    </dataValidation>
    <dataValidation type="list" allowBlank="1" showInputMessage="1" showErrorMessage="1" sqref="E57 E75 E73 E71 E61 E59">
      <formula1>Ecritures!$M$1:$M$16</formula1>
    </dataValidation>
    <dataValidation type="list" allowBlank="1" showInputMessage="1" showErrorMessage="1" sqref="F68:J79 F54:F62 G54:J54">
      <formula1>$F$6:$F$41</formula1>
    </dataValidation>
    <dataValidation type="list" allowBlank="1" showInputMessage="1" showErrorMessage="1" sqref="G63:J66">
      <formula1>$D$43:$D$49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Choix Recette Qté Ingredient</vt:lpstr>
      <vt:lpstr>Ecritures</vt:lpstr>
      <vt:lpstr>Ex Fiche ticket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</dc:creator>
  <cp:lastModifiedBy>EN</cp:lastModifiedBy>
  <cp:lastPrinted>2013-01-27T15:37:05Z</cp:lastPrinted>
  <dcterms:created xsi:type="dcterms:W3CDTF">2013-01-27T13:52:54Z</dcterms:created>
  <dcterms:modified xsi:type="dcterms:W3CDTF">2013-05-04T11:55:14Z</dcterms:modified>
</cp:coreProperties>
</file>