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e.simonet\Downloads\"/>
    </mc:Choice>
  </mc:AlternateContent>
  <xr:revisionPtr revIDLastSave="0" documentId="13_ncr:1_{96FD3C72-E161-4E96-A790-DD0A2E9E0145}" xr6:coauthVersionLast="47" xr6:coauthVersionMax="47" xr10:uidLastSave="{00000000-0000-0000-0000-000000000000}"/>
  <bookViews>
    <workbookView xWindow="-120" yWindow="-120" windowWidth="24240" windowHeight="13140" tabRatio="970" xr2:uid="{4C9A4192-E07A-47DC-BCDD-E4C4D1CB9C5A}"/>
  </bookViews>
  <sheets>
    <sheet name="Données" sheetId="1" r:id="rId1"/>
    <sheet name="compte" sheetId="2" r:id="rId2"/>
    <sheet name="signature" sheetId="3" r:id="rId3"/>
    <sheet name="Entête" sheetId="4" r:id="rId4"/>
    <sheet name="H01" sheetId="5" r:id="rId5"/>
    <sheet name="H11" sheetId="6" r:id="rId6"/>
    <sheet name="H111" sheetId="7" r:id="rId7"/>
    <sheet name="H131" sheetId="8" r:id="rId8"/>
    <sheet name="H141" sheetId="13" r:id="rId9"/>
    <sheet name="H211" sheetId="9" r:id="rId10"/>
    <sheet name="H423" sheetId="10" r:id="rId11"/>
    <sheet name="H438" sheetId="11" r:id="rId12"/>
    <sheet name="H452" sheetId="12" r:id="rId13"/>
  </sheets>
  <definedNames>
    <definedName name="_xlnm._FilterDatabase" localSheetId="0" hidden="1">Données!$A$1:$H$3316</definedName>
    <definedName name="DonnéesExternes_1" localSheetId="0">Données!$B$1:$H$3316</definedName>
    <definedName name="_xlnm.Print_Titles" localSheetId="0">Données!$1:$1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C2" i="7"/>
  <c r="C2" i="8"/>
  <c r="C2" i="13"/>
  <c r="C2" i="9"/>
  <c r="C2" i="10"/>
  <c r="C2" i="11"/>
  <c r="C2" i="12"/>
  <c r="C2" i="6"/>
  <c r="C2" i="5"/>
  <c r="G39" i="7"/>
  <c r="H39" i="7"/>
  <c r="F39" i="7"/>
  <c r="G7" i="13"/>
  <c r="H7" i="13"/>
  <c r="F7" i="13"/>
  <c r="G7" i="10"/>
  <c r="H7" i="10"/>
  <c r="F7" i="10"/>
  <c r="G8" i="11"/>
  <c r="H8" i="11"/>
  <c r="F8" i="11"/>
  <c r="G7" i="12"/>
  <c r="H7" i="12"/>
  <c r="F7" i="12"/>
  <c r="H6" i="9"/>
  <c r="G6" i="9"/>
  <c r="F6" i="9"/>
  <c r="H6" i="8"/>
  <c r="G6" i="8"/>
  <c r="F6" i="8"/>
  <c r="H6" i="6"/>
  <c r="G6" i="6"/>
  <c r="F6" i="6"/>
  <c r="G6" i="5"/>
  <c r="H6" i="5"/>
  <c r="F6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2BF139-AADA-4213-BECC-2A8D185CE67A}" keepAlive="1" name="Connexion" type="5" refreshedVersion="6" saveData="1">
    <dbPr connection="Provider=SQLOLEDB.1;Persist Security Info=True;User ID=MED_REQ_MEDIANE;Initial Catalog=MEDIANE;Data Source=GHT021\SQLP584_69_919;Use Procedure for Prepare=1;Auto Translate=True;Packet Size=4096;Workstation ID=GHT027;Use Encryption for Data=False;Tag with column collation when possible=False" command="select  ACPTO.C1COD AS [Compte achat], BINUM AS [Numero], BICOM AS [Nom], CONVERT (VARCHAR(10),SADAT,103) AS [Date sortie], UFCOD as [UF], SAQTE AS [Quantité], SAVAL AS [Valeur sortie], CSORAM.SAVAL-CSORAM.SAVALANT-CSORAM.saAnnuiteTemporis as [VCN sortie], SAANNUITETEMPORIS AS [Prorata Temporis]_x000d__x000a_from CSORAM CSORAM _x000d__x000a_INNER JOIN CIMPUT CIMPUT ON _x000d__x000a_CSORAM.IMCLEUNIK = CIMPUT.IMCLEUNIK _x000d__x000a_INNER JOIN AUF AUF ON _x000d__x000a_CIMPUT.UFCLEUNIK = AUF.UFCLEUNIK _x000d__x000a_INNER JOIN CBIEN CBIEN ON _x000d__x000a_CIMPUT.BICLEUNIK = CBIEN.BICLEUNIK _x000d__x000a_INNER JOIN ACPTO ACPTO ON _x000d__x000a_CBIEN.BICPTAC = ACPTO.C1CLEUNIK_x000d__x000a_where 1=1  and ACPTO.C1COD&gt;='0' and ACPTO.C1COD&lt;='zz' and cbien.bisup is null and CSORAM.SADAT  between '01/01/2025'  and '31/12/2025'_x000d__x000a_order by CSORAM.SADAT ASC"/>
  </connection>
</connections>
</file>

<file path=xl/sharedStrings.xml><?xml version="1.0" encoding="utf-8"?>
<sst xmlns="http://schemas.openxmlformats.org/spreadsheetml/2006/main" count="1539" uniqueCount="1033">
  <si>
    <t>Date sortie</t>
  </si>
  <si>
    <t>Valeur sortie</t>
  </si>
  <si>
    <t>VCN sortie</t>
  </si>
  <si>
    <t>Mandat au compte 675.</t>
  </si>
  <si>
    <t>Amort. Réalisé au 31/12/2025</t>
  </si>
  <si>
    <t>Numero Bien</t>
  </si>
  <si>
    <t>Compte</t>
  </si>
  <si>
    <t>Désignation du bien</t>
  </si>
  <si>
    <t>Compte achat</t>
  </si>
  <si>
    <t>Désignation compte achat</t>
  </si>
  <si>
    <t>Frais d’établissement</t>
  </si>
  <si>
    <t>Frais d’études</t>
  </si>
  <si>
    <t>Frais de recherche et de développement</t>
  </si>
  <si>
    <t>Frais d’insertion</t>
  </si>
  <si>
    <t>GHT - Financements versés -immobilisations incorporelles</t>
  </si>
  <si>
    <t>GHT - Terrains</t>
  </si>
  <si>
    <t>GHT - Agencements et aménagements de terrains</t>
  </si>
  <si>
    <t>GHT - Bâtiments, installations générales, agencements, aména</t>
  </si>
  <si>
    <t>GHT - Installations techniques, matériel et outillage indust</t>
  </si>
  <si>
    <t>H20428</t>
  </si>
  <si>
    <t>GHT - Autres immobilisations corporelles</t>
  </si>
  <si>
    <t>H2051</t>
  </si>
  <si>
    <t>Concessions et droits similaires</t>
  </si>
  <si>
    <t>H2052</t>
  </si>
  <si>
    <t>GHT - Concessions et droits similaires,
brevets, licences,</t>
  </si>
  <si>
    <t>H208</t>
  </si>
  <si>
    <t>Autres immobilisations incorporelles</t>
  </si>
  <si>
    <t>H21111</t>
  </si>
  <si>
    <t>Terrains nus autres</t>
  </si>
  <si>
    <t>H21112</t>
  </si>
  <si>
    <t>Terrains nus DNA et SIC</t>
  </si>
  <si>
    <t>H21121</t>
  </si>
  <si>
    <t>Terrains aménagés Autres</t>
  </si>
  <si>
    <t>H21122</t>
  </si>
  <si>
    <t>Terrains aménagés DNA et SIC</t>
  </si>
  <si>
    <t>H2114</t>
  </si>
  <si>
    <t>Terrains de gisement</t>
  </si>
  <si>
    <t>H21151</t>
  </si>
  <si>
    <t>Terrains affectés à l’activité hospitalière</t>
  </si>
  <si>
    <t>H21152</t>
  </si>
  <si>
    <t>Terrains affectés à la DNA et aux SIC</t>
  </si>
  <si>
    <t>H21153</t>
  </si>
  <si>
    <t>Terrains affectés aux EHPAD</t>
  </si>
  <si>
    <t>H21154</t>
  </si>
  <si>
    <t>Terrains affectés aux USLD</t>
  </si>
  <si>
    <t>H21155</t>
  </si>
  <si>
    <t>Terrains affectés aux écoles  et instituts de formation des</t>
  </si>
  <si>
    <t>H211561</t>
  </si>
  <si>
    <t>Terrains affectés aux GHT</t>
  </si>
  <si>
    <t>H211562</t>
  </si>
  <si>
    <t>Terrains affectés aux CDS</t>
  </si>
  <si>
    <t>H211571</t>
  </si>
  <si>
    <t>Terrains affectés aux FAM</t>
  </si>
  <si>
    <t>H211572</t>
  </si>
  <si>
    <t>Terrains affectés aux MAS</t>
  </si>
  <si>
    <t>H21158</t>
  </si>
  <si>
    <t>Terrains ,affectés aux act. article L312.1 du CASF</t>
  </si>
  <si>
    <t>H2121</t>
  </si>
  <si>
    <t>Terrains nus</t>
  </si>
  <si>
    <t>H2122</t>
  </si>
  <si>
    <t>Terrains aménagés</t>
  </si>
  <si>
    <t>H2124</t>
  </si>
  <si>
    <t>H21251</t>
  </si>
  <si>
    <t>H21252</t>
  </si>
  <si>
    <t>H21253</t>
  </si>
  <si>
    <t>H21254</t>
  </si>
  <si>
    <t>H21255</t>
  </si>
  <si>
    <t>H212561</t>
  </si>
  <si>
    <t>H212562</t>
  </si>
  <si>
    <t>H212571</t>
  </si>
  <si>
    <t>H212572</t>
  </si>
  <si>
    <t>H21258</t>
  </si>
  <si>
    <t>Terrains affectés aux act. article L312.1</t>
  </si>
  <si>
    <t>H21311</t>
  </si>
  <si>
    <t>Bâtiments hospitaliers et administratifs</t>
  </si>
  <si>
    <t>H21312</t>
  </si>
  <si>
    <t>Bâtiments de la DNA</t>
  </si>
  <si>
    <t>H21313</t>
  </si>
  <si>
    <t>Bâtiments des EHPAD</t>
  </si>
  <si>
    <t>H21314</t>
  </si>
  <si>
    <t>Bâtiments des USLD</t>
  </si>
  <si>
    <t>H21315</t>
  </si>
  <si>
    <t>Bâtiments des écoles et instituts de formation des personnel</t>
  </si>
  <si>
    <t>H213161</t>
  </si>
  <si>
    <t>Bâtiments communs du GHT</t>
  </si>
  <si>
    <t>H213162</t>
  </si>
  <si>
    <t>Bâtiments des CDS</t>
  </si>
  <si>
    <t>H213171</t>
  </si>
  <si>
    <t>Bâtiments des FAM</t>
  </si>
  <si>
    <t>H213172</t>
  </si>
  <si>
    <t>Bâtiments des MAS</t>
  </si>
  <si>
    <t>H21318</t>
  </si>
  <si>
    <t>Bâtiments affectés aux act. article L312.1</t>
  </si>
  <si>
    <t>H213511</t>
  </si>
  <si>
    <t>Matériel électrique</t>
  </si>
  <si>
    <t>H213512</t>
  </si>
  <si>
    <t>Matériel téléphonique</t>
  </si>
  <si>
    <t>H213513</t>
  </si>
  <si>
    <t>Froid</t>
  </si>
  <si>
    <t>H213514</t>
  </si>
  <si>
    <t>Installations chauffage</t>
  </si>
  <si>
    <t>H213515</t>
  </si>
  <si>
    <t>Monte-charges et ascenseurs</t>
  </si>
  <si>
    <t>H213516</t>
  </si>
  <si>
    <t>Équipements sanitaires</t>
  </si>
  <si>
    <t>H213518</t>
  </si>
  <si>
    <t>Autres IGAAC</t>
  </si>
  <si>
    <t>H21352</t>
  </si>
  <si>
    <t>IGAAC des bâtiments de la DNA</t>
  </si>
  <si>
    <t>H21353-1</t>
  </si>
  <si>
    <t>IGAAC EHPAD AQUITANIA</t>
  </si>
  <si>
    <t>H213541</t>
  </si>
  <si>
    <t>IGAAC électrique budgets annexes</t>
  </si>
  <si>
    <t>H21354-1</t>
  </si>
  <si>
    <t>IGAAC USLD</t>
  </si>
  <si>
    <t>H213542</t>
  </si>
  <si>
    <t>IGAAC téléphonique budgets annexes</t>
  </si>
  <si>
    <t>H213543</t>
  </si>
  <si>
    <t>IGAAC froid budgets annexes</t>
  </si>
  <si>
    <t>H213544</t>
  </si>
  <si>
    <t>IGAAC installations chauffage budgets annexes</t>
  </si>
  <si>
    <t>H213545</t>
  </si>
  <si>
    <t>IGAAC ascenseurs budgets annexes</t>
  </si>
  <si>
    <t>H213546</t>
  </si>
  <si>
    <t>IGAAC équipements sanitaires budgets annexes</t>
  </si>
  <si>
    <t>H213548</t>
  </si>
  <si>
    <t>Autres IGAAC budgets annexes</t>
  </si>
  <si>
    <t>H21355</t>
  </si>
  <si>
    <t>IGAAC des écoles  et instituts de formation des personnels p</t>
  </si>
  <si>
    <t>H213551</t>
  </si>
  <si>
    <t>IGAAC électrique budget ifsi</t>
  </si>
  <si>
    <t>H213552</t>
  </si>
  <si>
    <t>IGAAC téléphonique budget ifsi</t>
  </si>
  <si>
    <t>H213553</t>
  </si>
  <si>
    <t>IGAAC froid budget ifsi</t>
  </si>
  <si>
    <t>H213554</t>
  </si>
  <si>
    <t>IGAAC installations chauffage budget ifsi</t>
  </si>
  <si>
    <t>H213555</t>
  </si>
  <si>
    <t>IGAAC ascenseurs budget ifsi</t>
  </si>
  <si>
    <t>H213556</t>
  </si>
  <si>
    <t>IGAAC équipements sanitaires budget ifsi</t>
  </si>
  <si>
    <t>H213557</t>
  </si>
  <si>
    <t>Autres IGAAC budget ifsi</t>
  </si>
  <si>
    <t>H213561</t>
  </si>
  <si>
    <t>IGAAC du GHT</t>
  </si>
  <si>
    <t>H213562</t>
  </si>
  <si>
    <t>IGAAC des CDS</t>
  </si>
  <si>
    <t>H213571</t>
  </si>
  <si>
    <t>IGAAC FAM</t>
  </si>
  <si>
    <t>H213572</t>
  </si>
  <si>
    <t>IGAAC des bâtiments des MAS</t>
  </si>
  <si>
    <t>H21358</t>
  </si>
  <si>
    <t>IGAAC bâtiments affectés aux act. article L312.1</t>
  </si>
  <si>
    <t>H2138</t>
  </si>
  <si>
    <t>Ouvrages infrastructures voiries</t>
  </si>
  <si>
    <t>H21411</t>
  </si>
  <si>
    <t>H21412</t>
  </si>
  <si>
    <t>H21413</t>
  </si>
  <si>
    <t>H21414</t>
  </si>
  <si>
    <t>H21415</t>
  </si>
  <si>
    <t>Bâtiments des écoles  et instituts de formation des personne</t>
  </si>
  <si>
    <t>H214161</t>
  </si>
  <si>
    <t>H214162</t>
  </si>
  <si>
    <t>H214171</t>
  </si>
  <si>
    <t>H214172</t>
  </si>
  <si>
    <t>H21418</t>
  </si>
  <si>
    <t>Bâtiments affectés aux act. article L 312.1</t>
  </si>
  <si>
    <t>H214511</t>
  </si>
  <si>
    <t>H214512</t>
  </si>
  <si>
    <t>H214513</t>
  </si>
  <si>
    <t>H214514</t>
  </si>
  <si>
    <t>H214515</t>
  </si>
  <si>
    <t>H214516</t>
  </si>
  <si>
    <t>H214518</t>
  </si>
  <si>
    <t>H21452</t>
  </si>
  <si>
    <t>H21453</t>
  </si>
  <si>
    <t>IGAAC des bâtiments des EHPAD</t>
  </si>
  <si>
    <t>H21454</t>
  </si>
  <si>
    <t>IGAAC des USLD</t>
  </si>
  <si>
    <t>H21455</t>
  </si>
  <si>
    <t>H214561</t>
  </si>
  <si>
    <t>IGAAC communs du GHT</t>
  </si>
  <si>
    <t>H214562</t>
  </si>
  <si>
    <t>H214571</t>
  </si>
  <si>
    <t>IGAAC des bâtiments des FAM</t>
  </si>
  <si>
    <t>H214572</t>
  </si>
  <si>
    <t>H21458</t>
  </si>
  <si>
    <t>H2151</t>
  </si>
  <si>
    <t>Installations complexes spécialisées</t>
  </si>
  <si>
    <t>H21531</t>
  </si>
  <si>
    <t>Établissement principal</t>
  </si>
  <si>
    <t>H21532</t>
  </si>
  <si>
    <t>DNA</t>
  </si>
  <si>
    <t>H21533</t>
  </si>
  <si>
    <t>EHPAD</t>
  </si>
  <si>
    <t>H21534</t>
  </si>
  <si>
    <t>USLD</t>
  </si>
  <si>
    <t>H21535</t>
  </si>
  <si>
    <t>Ecoles  et instituts de formation des personnels paramédicau</t>
  </si>
  <si>
    <t>H215361</t>
  </si>
  <si>
    <t>GHT</t>
  </si>
  <si>
    <t>H215362</t>
  </si>
  <si>
    <t>CDS</t>
  </si>
  <si>
    <t>H215371</t>
  </si>
  <si>
    <t>FAM</t>
  </si>
  <si>
    <t>H215372</t>
  </si>
  <si>
    <t>MAS</t>
  </si>
  <si>
    <t>H215411</t>
  </si>
  <si>
    <t>Mat.&amp; outill.de restauration</t>
  </si>
  <si>
    <t>H215412</t>
  </si>
  <si>
    <t>Autres Mat.&amp; outillage - Budget Principal</t>
  </si>
  <si>
    <t>H2154131</t>
  </si>
  <si>
    <t>MATERIELS ET OUTILLAGES ATELIERS</t>
  </si>
  <si>
    <t>H2154132</t>
  </si>
  <si>
    <t>Fournitures outillages bio</t>
  </si>
  <si>
    <t>H2154141</t>
  </si>
  <si>
    <t>Equipements médicaux</t>
  </si>
  <si>
    <t>H2154142</t>
  </si>
  <si>
    <t>Equipements biomédicaux</t>
  </si>
  <si>
    <t>H21542</t>
  </si>
  <si>
    <t>H21543</t>
  </si>
  <si>
    <t>H2154411</t>
  </si>
  <si>
    <t>Matériel et Outillage restauration EHPAD Aquitania (EA/E1)</t>
  </si>
  <si>
    <t>H2154412</t>
  </si>
  <si>
    <t>Matériel et Outillage restauration EHPAD Brumenard (EB/E2)</t>
  </si>
  <si>
    <t>H2154413</t>
  </si>
  <si>
    <t>Matériel et Outillage restauration Foyer Occupationnel (P)</t>
  </si>
  <si>
    <t>H2154414</t>
  </si>
  <si>
    <t>Matériel et Outillage restauration FAM (PC/P3)</t>
  </si>
  <si>
    <t>H2154415</t>
  </si>
  <si>
    <t>Matériel et Outillage restauration USLD (B)</t>
  </si>
  <si>
    <t>H2154416</t>
  </si>
  <si>
    <t>Matériel et Outillage restauration MRS (PA/P1)</t>
  </si>
  <si>
    <t>H2154418</t>
  </si>
  <si>
    <t>Matériel et Outillage restauration EHPAD Angély (EC/E3)</t>
  </si>
  <si>
    <t>H2154419</t>
  </si>
  <si>
    <t>Matériel et Outillage restauration CSAPA (PE/P5)</t>
  </si>
  <si>
    <t>H2154421</t>
  </si>
  <si>
    <t>Matériel et Outillage blanchisserie EHPAD Aquitania (EA/E1)</t>
  </si>
  <si>
    <t>H2154422</t>
  </si>
  <si>
    <t>Matériel et Outillage blanchisserie EHPAD Brumenard (EB/E2)</t>
  </si>
  <si>
    <t>H2154423</t>
  </si>
  <si>
    <t>Matériel et Outillage blanchisserie Foyer Occupationnel (P)</t>
  </si>
  <si>
    <t>H2154424</t>
  </si>
  <si>
    <t>Matériel et Outillage blanchisserie FAM (PC/P3)</t>
  </si>
  <si>
    <t>H2154425</t>
  </si>
  <si>
    <t>Matériel et Outillage blanchisserie USLD (B)</t>
  </si>
  <si>
    <t>H2154426</t>
  </si>
  <si>
    <t>Matériel et Outillage blanchisserie MRS (PA/P1)</t>
  </si>
  <si>
    <t>H2154428</t>
  </si>
  <si>
    <t>Matériel et Outillage blanchisserie EHPAD Angély (EC/E3)</t>
  </si>
  <si>
    <t>H2154429</t>
  </si>
  <si>
    <t>Matériel et Outillage blanchisserie CSAPA (PE/P5)</t>
  </si>
  <si>
    <t>H2154431</t>
  </si>
  <si>
    <t>Equipement médical EHPAD Aquitania (EA/E1)</t>
  </si>
  <si>
    <t>H2154432</t>
  </si>
  <si>
    <t>Equipement médical EHPAD Brumenard (EB/E2)</t>
  </si>
  <si>
    <t>H2154433</t>
  </si>
  <si>
    <t>Equipement médical Foyer Occupationnel (P)</t>
  </si>
  <si>
    <t>H2154434</t>
  </si>
  <si>
    <t>Equipement médical FAM (PC/P3)</t>
  </si>
  <si>
    <t>H2154435</t>
  </si>
  <si>
    <t>Equipement médical USLD (B)</t>
  </si>
  <si>
    <t>H2154436</t>
  </si>
  <si>
    <t>Equipement médical CAMSP (PB/P2)</t>
  </si>
  <si>
    <t>H2154437</t>
  </si>
  <si>
    <t>Equipement médical MRS (PA/P1)</t>
  </si>
  <si>
    <t>H2154438</t>
  </si>
  <si>
    <t>Equipement médical EHPAD Angély (EC/E3)</t>
  </si>
  <si>
    <t>H2154439</t>
  </si>
  <si>
    <t>Equipement médical CSAPA (PE/P5)</t>
  </si>
  <si>
    <t>H2154481</t>
  </si>
  <si>
    <t>Autre matériel et outillage EHPAD Aquitania (EA/E1)</t>
  </si>
  <si>
    <t>H2154482</t>
  </si>
  <si>
    <t>Autre matériel et outillage EHPAD Spec Brumenard (EB/E2)</t>
  </si>
  <si>
    <t>H2154483</t>
  </si>
  <si>
    <t xml:space="preserve">Autre matériel et outillage Foyer Occupationnel (P)
</t>
  </si>
  <si>
    <t>H2154484</t>
  </si>
  <si>
    <t>Autre matériel et outillage FAM (PC/P3)</t>
  </si>
  <si>
    <t>H2154485</t>
  </si>
  <si>
    <t>Autre matériel et outillage USLD (B)</t>
  </si>
  <si>
    <t>H2154486</t>
  </si>
  <si>
    <t>Autre matériel et outillage CAMSP (PB/P2)</t>
  </si>
  <si>
    <t>H2154487</t>
  </si>
  <si>
    <t>Autre matériel et outillage MRS (PA/P1)</t>
  </si>
  <si>
    <t>H2154488</t>
  </si>
  <si>
    <t>Autre matériel et outillage EHPAD Angély (EC/E3)</t>
  </si>
  <si>
    <t>H2154489</t>
  </si>
  <si>
    <t>Autre matériel et outillage CSAPA (PE/P5)</t>
  </si>
  <si>
    <t>H215451</t>
  </si>
  <si>
    <t>matériel et outillage ifsi (C)</t>
  </si>
  <si>
    <t>H215452</t>
  </si>
  <si>
    <t>Mat.out.aff.à util.fonds T.App.</t>
  </si>
  <si>
    <t>H215461</t>
  </si>
  <si>
    <t>H2154621</t>
  </si>
  <si>
    <t>Equipements, matériels et outillages non médicaux CDS</t>
  </si>
  <si>
    <t>H2154622</t>
  </si>
  <si>
    <t>Equipements, matériels et outillages médicaux CDS</t>
  </si>
  <si>
    <t>H215471</t>
  </si>
  <si>
    <t>H215472</t>
  </si>
  <si>
    <t>H21811</t>
  </si>
  <si>
    <t>Immobilisations générales - Etablissement principal</t>
  </si>
  <si>
    <t>H21812</t>
  </si>
  <si>
    <t>Immobilisations générales - DNA</t>
  </si>
  <si>
    <t>H21813</t>
  </si>
  <si>
    <t>H218141</t>
  </si>
  <si>
    <t>Agencements Aménagement divers USLD (B)</t>
  </si>
  <si>
    <t>H218142</t>
  </si>
  <si>
    <t>Agencements Aménagement divers EHPAD Aquitania (EA/E1)</t>
  </si>
  <si>
    <t>H218143</t>
  </si>
  <si>
    <t>Agencements Aménagement divers EHPAD Brumenard (EB/E2)</t>
  </si>
  <si>
    <t>H218144</t>
  </si>
  <si>
    <t>Agencements Aménagement divers FAM (PC/P3)</t>
  </si>
  <si>
    <t>H218145</t>
  </si>
  <si>
    <t>Agencements Aménagement divers CAMSP (PB/P2)</t>
  </si>
  <si>
    <t>H218146</t>
  </si>
  <si>
    <t>Agencements Aménagement divers Foyer Occupationnel (P)</t>
  </si>
  <si>
    <t>H218147</t>
  </si>
  <si>
    <t>Agencements Aménagement divers MRS (PA/P1)</t>
  </si>
  <si>
    <t>H218148</t>
  </si>
  <si>
    <t>Agencements Aménagement divers EHPAD Angély (EC/E3)</t>
  </si>
  <si>
    <t>H218149</t>
  </si>
  <si>
    <t>Agencements Aménagement divers CSAPA (PE/P5)</t>
  </si>
  <si>
    <t>H21815</t>
  </si>
  <si>
    <t>Immobilisations générales - Ecoles  et instituts de formatio</t>
  </si>
  <si>
    <t>H218161</t>
  </si>
  <si>
    <t>H218162</t>
  </si>
  <si>
    <t>H218171</t>
  </si>
  <si>
    <t>H218172</t>
  </si>
  <si>
    <t>H218211</t>
  </si>
  <si>
    <t>Mat Transp.Ets principal : véhicules légers &amp; mat. transfert</t>
  </si>
  <si>
    <t>H218212</t>
  </si>
  <si>
    <t>Mat Transp.Ets principal : véhicules SMUR</t>
  </si>
  <si>
    <t>H218213</t>
  </si>
  <si>
    <t>Mat Transp.Ets principal  : Ambulances</t>
  </si>
  <si>
    <t>H21822</t>
  </si>
  <si>
    <t>Matériel de transport - DNA</t>
  </si>
  <si>
    <t>H21823</t>
  </si>
  <si>
    <t>H218241</t>
  </si>
  <si>
    <t>Matériels de transport budget USLD (B)</t>
  </si>
  <si>
    <t>H218242</t>
  </si>
  <si>
    <t>Matériels de transport budget EHPAD Aquitania (EA/E1)</t>
  </si>
  <si>
    <t>H218243</t>
  </si>
  <si>
    <t>Matériels de transport budget EHPAD Brumenard (EB/E2)</t>
  </si>
  <si>
    <t>H218244</t>
  </si>
  <si>
    <t>Matériels de transport budget FAM (PC/P3)</t>
  </si>
  <si>
    <t>H218245</t>
  </si>
  <si>
    <t>Matériels de transport budget CAMSP (PB/P2)</t>
  </si>
  <si>
    <t>H218246</t>
  </si>
  <si>
    <t>Matériels de transport budget Foyer Occupationnel (P)</t>
  </si>
  <si>
    <t>H218247</t>
  </si>
  <si>
    <t>Matériels de transport budget MRS (PA/P1)</t>
  </si>
  <si>
    <t>H218248</t>
  </si>
  <si>
    <t>Matériels de transport budget EHPAD Angély (EC/E3)</t>
  </si>
  <si>
    <t>H218249</t>
  </si>
  <si>
    <t>Matériels de transport budget CSAPA (PE/P5)</t>
  </si>
  <si>
    <t>H21825</t>
  </si>
  <si>
    <t>Matériel de transport - Ecoles  et instituts de formation</t>
  </si>
  <si>
    <t>H218261</t>
  </si>
  <si>
    <t>H218262</t>
  </si>
  <si>
    <t>Matériel de transport CDS</t>
  </si>
  <si>
    <t>H218271</t>
  </si>
  <si>
    <t>H218272</t>
  </si>
  <si>
    <t>H2183111</t>
  </si>
  <si>
    <t>Matériel de Bureau ets principal</t>
  </si>
  <si>
    <t>H2183112</t>
  </si>
  <si>
    <t>Matériel de communication FAX ets principal</t>
  </si>
  <si>
    <t>H218312</t>
  </si>
  <si>
    <t>Matériel de bureau - DNA</t>
  </si>
  <si>
    <t>H218313</t>
  </si>
  <si>
    <t>H2183141</t>
  </si>
  <si>
    <t>Matériel de bureau EHPAD Aquitania (EA/E1)</t>
  </si>
  <si>
    <t>H2183142</t>
  </si>
  <si>
    <t>Matériel de bureau EHPAD Brumenard (EB/E2)</t>
  </si>
  <si>
    <t>H2183143</t>
  </si>
  <si>
    <t>Matériel de bureau Foyer Occupationnel (P)</t>
  </si>
  <si>
    <t>H2183144</t>
  </si>
  <si>
    <t>Matériel de bureau FAM (PC/P3)</t>
  </si>
  <si>
    <t>H2183145</t>
  </si>
  <si>
    <t>Matériel de bureau CAMSP (PB/P2)</t>
  </si>
  <si>
    <t>H2183146</t>
  </si>
  <si>
    <t>Matériel de bureau USLD (B)</t>
  </si>
  <si>
    <t>H2183147</t>
  </si>
  <si>
    <t>Matériel de bureau MRS (PA/P1)</t>
  </si>
  <si>
    <t>H2183148</t>
  </si>
  <si>
    <t>Matériel de bureau EHPAD Angély (EC/E3)</t>
  </si>
  <si>
    <t>H2183149</t>
  </si>
  <si>
    <t>Matériel de bureau CSAPA (PE/P5)</t>
  </si>
  <si>
    <t>H218315</t>
  </si>
  <si>
    <t>Matériel de bureau - Ecoles  et instituts de formation</t>
  </si>
  <si>
    <t>H2183161</t>
  </si>
  <si>
    <t>H2183162</t>
  </si>
  <si>
    <t>Matériel de bureau CDS</t>
  </si>
  <si>
    <t>H2183171</t>
  </si>
  <si>
    <t>H2183172</t>
  </si>
  <si>
    <t>H218321</t>
  </si>
  <si>
    <t>Matériel informatique - Etablissement principal</t>
  </si>
  <si>
    <t>H218322</t>
  </si>
  <si>
    <t>Matériel informatique - DNA</t>
  </si>
  <si>
    <t>H218323</t>
  </si>
  <si>
    <t>H2183241</t>
  </si>
  <si>
    <t>Matériel informatique EHPAD Aquitania (EA/E1)</t>
  </si>
  <si>
    <t>H2183242</t>
  </si>
  <si>
    <t>Matériel informatique EHPAD Brumenard (EB/E2)</t>
  </si>
  <si>
    <t>H2183243</t>
  </si>
  <si>
    <t>Matériel informatique Foyer Occupationnel (P)</t>
  </si>
  <si>
    <t>H2183244</t>
  </si>
  <si>
    <t>Matériel informatique FAM (PC/P3)</t>
  </si>
  <si>
    <t>H2183245</t>
  </si>
  <si>
    <t>Matériel informatique CAMSP (PB/P2)</t>
  </si>
  <si>
    <t>H2183246</t>
  </si>
  <si>
    <t>Matériel informatique USLD (B)</t>
  </si>
  <si>
    <t>H2183247</t>
  </si>
  <si>
    <t>Matériel informatique MRS (PA/P1)</t>
  </si>
  <si>
    <t>H2183248</t>
  </si>
  <si>
    <t>Matériel informatique EHPAD Angély (EC/E3)</t>
  </si>
  <si>
    <t>H2183249</t>
  </si>
  <si>
    <t>Matériel informatique CSAPA (PE/P5)</t>
  </si>
  <si>
    <t>H218325</t>
  </si>
  <si>
    <t>Matériel informatique - Ecoles  et instituts de formation</t>
  </si>
  <si>
    <t>H2183261</t>
  </si>
  <si>
    <t>H2183262</t>
  </si>
  <si>
    <t>Matériel informatique CDS</t>
  </si>
  <si>
    <t>H2183271</t>
  </si>
  <si>
    <t>H2183272</t>
  </si>
  <si>
    <t>H218411</t>
  </si>
  <si>
    <t>Mobilier hôtelier ets principal</t>
  </si>
  <si>
    <t>H218412</t>
  </si>
  <si>
    <t>Mobilier de bureau  ets principal</t>
  </si>
  <si>
    <t>H218413</t>
  </si>
  <si>
    <t>Mobilier Hygiène Ets Principal</t>
  </si>
  <si>
    <t>H21842</t>
  </si>
  <si>
    <t>Mobilier - DNA</t>
  </si>
  <si>
    <t>H21843</t>
  </si>
  <si>
    <t>H2184411</t>
  </si>
  <si>
    <t>Mobilier Hôtelier EHPAD Aquitania (EA/E1)</t>
  </si>
  <si>
    <t>H2184412</t>
  </si>
  <si>
    <t>Mobilier Hôtelier EHPAD Brumenard (EB/E2)</t>
  </si>
  <si>
    <t>H2184413</t>
  </si>
  <si>
    <t>Mobilier Hôtelier Foyer Occupationnel (P)</t>
  </si>
  <si>
    <t>H2184414</t>
  </si>
  <si>
    <t>Mobilier Hôtelier FAM (PC/P3)</t>
  </si>
  <si>
    <t>H2184415</t>
  </si>
  <si>
    <t>Mobilier Hôtelier EHPAD Angély (EC/E3)</t>
  </si>
  <si>
    <t>H2184416</t>
  </si>
  <si>
    <t>Mobilier Hôtelier CAMSP (PB/P2)</t>
  </si>
  <si>
    <t>H2184417</t>
  </si>
  <si>
    <t>Mobilier Hôtelier USLD (B)</t>
  </si>
  <si>
    <t>H2184418</t>
  </si>
  <si>
    <t>Mobilier Hôtelier MRS (PA/P1)</t>
  </si>
  <si>
    <t>H2184419</t>
  </si>
  <si>
    <t>Mobilier Hôtelier CSAPA (PE/P5)</t>
  </si>
  <si>
    <t>H2184421</t>
  </si>
  <si>
    <t>Mobilier bureau EHPAD Aquitania (EA/E1)</t>
  </si>
  <si>
    <t>H2184422</t>
  </si>
  <si>
    <t>Mobilier bureau EHPAD Brumenard (EB/E2)</t>
  </si>
  <si>
    <t>H2184423</t>
  </si>
  <si>
    <t>Mobilier bureau Foyer Occupationnel (P)</t>
  </si>
  <si>
    <t>H2184424</t>
  </si>
  <si>
    <t>Mobilier bureau FAM (PC/P3)</t>
  </si>
  <si>
    <t>H2184425</t>
  </si>
  <si>
    <t>Mobilier bureau CAMSP (PB/P2)</t>
  </si>
  <si>
    <t>H2184426</t>
  </si>
  <si>
    <t>Mobilier bureau usld (B)</t>
  </si>
  <si>
    <t>H2184427</t>
  </si>
  <si>
    <t>Mobilier bureau MRS (PA/P1)</t>
  </si>
  <si>
    <t>H2184428</t>
  </si>
  <si>
    <t>Mobilier bureau EHPAD Angély (EC/E3)</t>
  </si>
  <si>
    <t>H2184429</t>
  </si>
  <si>
    <t>Mobilier bureau CSAPA (PE/P5)</t>
  </si>
  <si>
    <t>H218451</t>
  </si>
  <si>
    <t>Mobilier bureau IFSI (C)</t>
  </si>
  <si>
    <t>H218452</t>
  </si>
  <si>
    <t>Mobilier bureau à util.fonds Taxe Apprent.(ifsi)</t>
  </si>
  <si>
    <t>H218453</t>
  </si>
  <si>
    <t>MOBILIER HOTELIER BUDGET IFSI (C)</t>
  </si>
  <si>
    <t>H218461</t>
  </si>
  <si>
    <t>H218462</t>
  </si>
  <si>
    <t>Mobilier CDS</t>
  </si>
  <si>
    <t>H218471</t>
  </si>
  <si>
    <t>H218472</t>
  </si>
  <si>
    <t>H2185</t>
  </si>
  <si>
    <t>Cheptel</t>
  </si>
  <si>
    <t>H2186</t>
  </si>
  <si>
    <t>Collections et œuvres d’art</t>
  </si>
  <si>
    <t>H2188</t>
  </si>
  <si>
    <t>Autres immobilisations corporelles</t>
  </si>
  <si>
    <t>H2211</t>
  </si>
  <si>
    <t>H2212</t>
  </si>
  <si>
    <t>H2214</t>
  </si>
  <si>
    <t>H2215</t>
  </si>
  <si>
    <t>Terrains bâtis</t>
  </si>
  <si>
    <t>H222</t>
  </si>
  <si>
    <t>Agencements et aménagements de terrains</t>
  </si>
  <si>
    <t>H2231</t>
  </si>
  <si>
    <t>Bâtiments</t>
  </si>
  <si>
    <t>H2235</t>
  </si>
  <si>
    <t>Installations générales, agencements, aménagements des const</t>
  </si>
  <si>
    <t>H2241</t>
  </si>
  <si>
    <t>H2245</t>
  </si>
  <si>
    <t>H2251</t>
  </si>
  <si>
    <t>H2253</t>
  </si>
  <si>
    <t>Installations à caractère spécifique</t>
  </si>
  <si>
    <t>H2254</t>
  </si>
  <si>
    <t>Matériel et outillage</t>
  </si>
  <si>
    <t>H2281</t>
  </si>
  <si>
    <t>Immobilisations générales, agencements, aménagements divers</t>
  </si>
  <si>
    <t>H2282</t>
  </si>
  <si>
    <t>Matériel de transport</t>
  </si>
  <si>
    <t>H22831</t>
  </si>
  <si>
    <t>Matériel de bureau</t>
  </si>
  <si>
    <t>H22832</t>
  </si>
  <si>
    <t>Matériel informatique</t>
  </si>
  <si>
    <t>H2284</t>
  </si>
  <si>
    <t>Mobilier</t>
  </si>
  <si>
    <t>H2285</t>
  </si>
  <si>
    <t>H2286</t>
  </si>
  <si>
    <t>H2288</t>
  </si>
  <si>
    <t>H229</t>
  </si>
  <si>
    <t>Droits de l’affectant</t>
  </si>
  <si>
    <t>H2311</t>
  </si>
  <si>
    <t>Terrains</t>
  </si>
  <si>
    <t>H2312</t>
  </si>
  <si>
    <t>Agencements et aménagements des terrains</t>
  </si>
  <si>
    <t>H2313</t>
  </si>
  <si>
    <t>Constructions en cours sur sol propre</t>
  </si>
  <si>
    <t>H2314</t>
  </si>
  <si>
    <t>Constructions en cours sur sol d'autrui</t>
  </si>
  <si>
    <t>H2315</t>
  </si>
  <si>
    <t>Installations techniques, matériel et outillage industriels</t>
  </si>
  <si>
    <t>H2318</t>
  </si>
  <si>
    <t>Autres immobilisations corporelles en cours</t>
  </si>
  <si>
    <t>H23181</t>
  </si>
  <si>
    <t>Autres immobilisations corporelles en cours - ESMS NUMERIQUE</t>
  </si>
  <si>
    <t>H232</t>
  </si>
  <si>
    <t>Immobilisations incorporelles en cours</t>
  </si>
  <si>
    <t>H2321</t>
  </si>
  <si>
    <t>Immobilisations incorporelles en cours - ESMS NUMERIQUE</t>
  </si>
  <si>
    <t>H2351</t>
  </si>
  <si>
    <t>Part investissement - contrats de partenariat</t>
  </si>
  <si>
    <t>H2352</t>
  </si>
  <si>
    <t>Part investissement - Baux emphytéotiques*</t>
  </si>
  <si>
    <t>H2371</t>
  </si>
  <si>
    <t>Avances versées sur commandes immobilisations incorporelles</t>
  </si>
  <si>
    <t>H2372</t>
  </si>
  <si>
    <t>Acomptes versés sur commandes d’immobilisations incorporelle</t>
  </si>
  <si>
    <t>H237211</t>
  </si>
  <si>
    <t>Frais études Nouvel Hôp.  gardiennage déménagemt..</t>
  </si>
  <si>
    <t>H237221</t>
  </si>
  <si>
    <t>Frais de publication Nouvel Hôpital</t>
  </si>
  <si>
    <t>H237222</t>
  </si>
  <si>
    <t>Frais de publication - Autres immo.</t>
  </si>
  <si>
    <t>H237231</t>
  </si>
  <si>
    <t>Frais d'études - Autres immo.</t>
  </si>
  <si>
    <t>H237251</t>
  </si>
  <si>
    <t>Logiciels</t>
  </si>
  <si>
    <t>H2372521</t>
  </si>
  <si>
    <t>LOGICIELS GHT - PROJET ROC</t>
  </si>
  <si>
    <t>H237253</t>
  </si>
  <si>
    <t>IMMOBILISATIONS INCORPORELLES - ESMS NUMERIQUE</t>
  </si>
  <si>
    <t>H2381</t>
  </si>
  <si>
    <t>Avances versées sur commandes d’immobilisations corporelles</t>
  </si>
  <si>
    <t>H238131101</t>
  </si>
  <si>
    <t>AVANCES RESTRUCTURATION DES URGENCES</t>
  </si>
  <si>
    <t>H238131105</t>
  </si>
  <si>
    <t>Avances sur opération Oncologie</t>
  </si>
  <si>
    <t>H238131113</t>
  </si>
  <si>
    <t>Brumenard - Restructuration site Chapelle des Pots</t>
  </si>
  <si>
    <t>H238131116</t>
  </si>
  <si>
    <t>AVANCES EXTENSION IFSI</t>
  </si>
  <si>
    <t>H238131132</t>
  </si>
  <si>
    <t>Avances Améngaement 3ème bunker radiothérapie</t>
  </si>
  <si>
    <t>H238131135</t>
  </si>
  <si>
    <t>Avances sur opération Dialyse</t>
  </si>
  <si>
    <t>H238131141</t>
  </si>
  <si>
    <t>Avances sur opération Parking</t>
  </si>
  <si>
    <t>H238131606</t>
  </si>
  <si>
    <t>AVANCES RENOVATION HOSPIT CHIR SJA</t>
  </si>
  <si>
    <t>H238131607</t>
  </si>
  <si>
    <t>AVANCES CONSULTATIONS CHIR SJA</t>
  </si>
  <si>
    <t>H2381351</t>
  </si>
  <si>
    <t>Avances travaux Construction FO et MRS Angely</t>
  </si>
  <si>
    <t>H2381813</t>
  </si>
  <si>
    <t>Equipemt Schéma Direct. information - Avance forf.</t>
  </si>
  <si>
    <t>H2381814</t>
  </si>
  <si>
    <t>AVANCES SUR IMMOS - EQUIPEMENTS</t>
  </si>
  <si>
    <t>H23821</t>
  </si>
  <si>
    <t>Acomptes versés sur terrains</t>
  </si>
  <si>
    <t>H238211</t>
  </si>
  <si>
    <t>Terrains nus Nouvel Hôpital</t>
  </si>
  <si>
    <t>H238212</t>
  </si>
  <si>
    <t>Terrains aménagés  Nouvel Hôpital</t>
  </si>
  <si>
    <t>H238213</t>
  </si>
  <si>
    <t>Terrains bâtis  Nouvel Hôpital</t>
  </si>
  <si>
    <t>H23822</t>
  </si>
  <si>
    <t>Acomptes versés sur agencements</t>
  </si>
  <si>
    <t>H238221</t>
  </si>
  <si>
    <t>Agenct et aménagemt terrains Nouvel Hôpital</t>
  </si>
  <si>
    <t>H23823</t>
  </si>
  <si>
    <t>Acomptes versés sur construction sol propre</t>
  </si>
  <si>
    <t>H238230229</t>
  </si>
  <si>
    <t>IFAS ROYAN</t>
  </si>
  <si>
    <t>H238231100</t>
  </si>
  <si>
    <t>AMENAGEMENT LOCAUX MAMMOGRAPHIE ECHOGRAPHIE</t>
  </si>
  <si>
    <t>H238231101</t>
  </si>
  <si>
    <t>SEGUR - RESTRUCTURATION DES URGENCES</t>
  </si>
  <si>
    <t>H238231102</t>
  </si>
  <si>
    <t>PANNEAUX SOLAIRES UCR</t>
  </si>
  <si>
    <t>H238231103</t>
  </si>
  <si>
    <t>EXTENSION PUI SAINTES</t>
  </si>
  <si>
    <t>H238231104</t>
  </si>
  <si>
    <t>PLAN DIRECTEUR - UNITE UTSP ET EQUIPE EMSP</t>
  </si>
  <si>
    <t>H238231105</t>
  </si>
  <si>
    <t>PLAN DIRECTEUR - HOPITAUX DE JOUR ONCOLOGIE</t>
  </si>
  <si>
    <t>H238231106</t>
  </si>
  <si>
    <t>PLAN DIRECTEUR - ANGELY RELOC ACTIVITE DE JOUR PSY</t>
  </si>
  <si>
    <t>H238231107</t>
  </si>
  <si>
    <t>Bâtiment tertiaire Direction</t>
  </si>
  <si>
    <t>H238231108</t>
  </si>
  <si>
    <t>EXTENSION DE L'EXTENSION DE 2 LITS DE MATERNITE</t>
  </si>
  <si>
    <t>H238231109</t>
  </si>
  <si>
    <t>CREATION UNITE UCC</t>
  </si>
  <si>
    <t>H238231110</t>
  </si>
  <si>
    <t>PLAN DIRECTEUR -  ANGELY MAISON COMMUNAUTAIRE</t>
  </si>
  <si>
    <t>H238231111</t>
  </si>
  <si>
    <t>SECURISATION ELECTRIQUE T1</t>
  </si>
  <si>
    <t>H238231112</t>
  </si>
  <si>
    <t>AMENAGEMENT 3EME IRM</t>
  </si>
  <si>
    <t>H238231113</t>
  </si>
  <si>
    <t>H238231114</t>
  </si>
  <si>
    <t>ADAPTATION DES LOCAUX CEGID ET PLANNING FAMILIAL</t>
  </si>
  <si>
    <t>H238231116</t>
  </si>
  <si>
    <t>IFSI : EXTENSION IFSI</t>
  </si>
  <si>
    <t>H238231117</t>
  </si>
  <si>
    <t>CONSULTATIONS CARDIOLOGIE</t>
  </si>
  <si>
    <t>H238231118</t>
  </si>
  <si>
    <t>Rétention des eaux d'incendie de la blanchisserie</t>
  </si>
  <si>
    <t>H238231119</t>
  </si>
  <si>
    <t>CONSULTATIONS HGE</t>
  </si>
  <si>
    <t>H238231120</t>
  </si>
  <si>
    <t>AMENAGEMENT BATIMENT LOGISTIQUE</t>
  </si>
  <si>
    <t>H238231121</t>
  </si>
  <si>
    <t>HOPITAL DE JOUR MEDICAL</t>
  </si>
  <si>
    <t>H238231122</t>
  </si>
  <si>
    <t>PARE-SOLEIL BATIMENT 54</t>
  </si>
  <si>
    <t>H238231123</t>
  </si>
  <si>
    <t>AMELIORATION LOCAUX BLOC HGE</t>
  </si>
  <si>
    <t>H238231124</t>
  </si>
  <si>
    <t>STERILISATION CENTRALE</t>
  </si>
  <si>
    <t>H238231132</t>
  </si>
  <si>
    <t>AMENAGEMENT 3EME BUNKER RADIOTHERAPIE</t>
  </si>
  <si>
    <t>H238231133</t>
  </si>
  <si>
    <t>TRAVAUX AMENAGEMENT UCR</t>
  </si>
  <si>
    <t>H238231135</t>
  </si>
  <si>
    <t>HOPITAL DE SEMAINE DE CHIRURGIE</t>
  </si>
  <si>
    <t>H238231136</t>
  </si>
  <si>
    <t>PLAN DIRECTEUR - REFECTION D UNITES</t>
  </si>
  <si>
    <t>H238231137</t>
  </si>
  <si>
    <t>PLAN DIRECTEUR - AUGMENTATION CAPACITE HMCJ</t>
  </si>
  <si>
    <t>H238231138</t>
  </si>
  <si>
    <t>PLAN DIRECTEUR - MEDECINE DU TRAVAIL</t>
  </si>
  <si>
    <t>H238231139</t>
  </si>
  <si>
    <t>PLAN DIRECTEUR - DSI LOCAL ET GHT</t>
  </si>
  <si>
    <t>H238231140</t>
  </si>
  <si>
    <t xml:space="preserve">PLAN DIRECTEUR - AUTRES RENOVATIONS ET ADAPTATIONS
</t>
  </si>
  <si>
    <t>H238231141</t>
  </si>
  <si>
    <t>PLAN DIRECTEUR - PARKINGS BORNES OMBRIERES</t>
  </si>
  <si>
    <t>H238231142</t>
  </si>
  <si>
    <t>PLAN DIRECTEUR - IRM 3T</t>
  </si>
  <si>
    <t>H238231143</t>
  </si>
  <si>
    <t>REMPLACEMENT DE BATTERIES D ECHANGE</t>
  </si>
  <si>
    <t>H238231144</t>
  </si>
  <si>
    <t>AMENAGEMENT PASS COURS LEMERCIER</t>
  </si>
  <si>
    <t>H238231150</t>
  </si>
  <si>
    <t>RESERVE COVID DANS PARKING SOUTERRAIN</t>
  </si>
  <si>
    <t>H238231205</t>
  </si>
  <si>
    <t>BRUMENARD CHAUFFERIE BIOMASSE</t>
  </si>
  <si>
    <t>H238231206</t>
  </si>
  <si>
    <t>BRUMENARD PHOTOVOLTAIQUE</t>
  </si>
  <si>
    <t>H238231212</t>
  </si>
  <si>
    <t>SCHEMA DIRECTEUR IMMOBILIER HOPITAL SAINTES</t>
  </si>
  <si>
    <t>H238231213</t>
  </si>
  <si>
    <t>LOCAUX TERTIAIRE ANESTHESIE</t>
  </si>
  <si>
    <t>H238231305</t>
  </si>
  <si>
    <t>RECONSTRUCTION GYMNASE ET SALLE D'ACTIVITE</t>
  </si>
  <si>
    <t>H238231306</t>
  </si>
  <si>
    <t>RENOVATION SCANNER SJY</t>
  </si>
  <si>
    <t>H238231313</t>
  </si>
  <si>
    <t>EXTENSION LABORATOIRE SAINTES</t>
  </si>
  <si>
    <t>H238231325</t>
  </si>
  <si>
    <t>PLAN DIRECTEUR - ANGELY JELU CASPA</t>
  </si>
  <si>
    <t>H238231334</t>
  </si>
  <si>
    <t>PLAN DIRECTEUR - RENOUVELLEMENT TRANSPORTS LOURDS</t>
  </si>
  <si>
    <t>H238231338</t>
  </si>
  <si>
    <t>H238231339</t>
  </si>
  <si>
    <t>PLAN DIRECTEUR - CONSTRUCTION CENTRE AMBULATOIRE</t>
  </si>
  <si>
    <t>H238231342</t>
  </si>
  <si>
    <t>PLAN DIRECTEUR - CONSULTATIONS CENTRALISEES</t>
  </si>
  <si>
    <t>H238231601</t>
  </si>
  <si>
    <t>RENOVATION EHPAD VAL DE BOUTONNE</t>
  </si>
  <si>
    <t>H238231602</t>
  </si>
  <si>
    <t>RELOCALISATION ADDICTOLOGIE ST JEAN</t>
  </si>
  <si>
    <t>H238231603</t>
  </si>
  <si>
    <t>MISE EN CONFORMITE DES ASCENSEURS ST JEAN</t>
  </si>
  <si>
    <t>H238231604</t>
  </si>
  <si>
    <t>SEGUR CHIRURGIE - GROUPES FROID CTA BLOC</t>
  </si>
  <si>
    <t>H238231605</t>
  </si>
  <si>
    <t>SEGUR CHIRURGIE - MISE AUX NORMES STERILISATION</t>
  </si>
  <si>
    <t>H238231606</t>
  </si>
  <si>
    <t>SEGUR CHIRURGIE - RENOVATION HOSPIT CHIRURGIE SJA</t>
  </si>
  <si>
    <t>H238231607</t>
  </si>
  <si>
    <t>SEGUR CHIRURGIE - CONSULTATIONS DE CHIRURGIE SJA</t>
  </si>
  <si>
    <t>H238231608</t>
  </si>
  <si>
    <t>PANNEAUX SOLAIRES ST JEAN</t>
  </si>
  <si>
    <t>H238231609</t>
  </si>
  <si>
    <t>AMENAGEMENT CENTRE DE SANTE ST JEAN</t>
  </si>
  <si>
    <t>H238231610</t>
  </si>
  <si>
    <t>APPEL MALADE EHPAD SJA</t>
  </si>
  <si>
    <t>H238231612</t>
  </si>
  <si>
    <t xml:space="preserve">REMPLACEMENT AUTOCOMMUTATEUR SJY
</t>
  </si>
  <si>
    <t>H238231615</t>
  </si>
  <si>
    <t>IIMMOS CORPORELLES EN COURS - ESMS NUMERIQUE</t>
  </si>
  <si>
    <t>H238231616</t>
  </si>
  <si>
    <t>PROJET RESTRUCTURATION EHPAD ST JEAN</t>
  </si>
  <si>
    <t>H238231617</t>
  </si>
  <si>
    <t>AUTOCOMUTATEUR EHPAD SJA</t>
  </si>
  <si>
    <t>H238232</t>
  </si>
  <si>
    <t>Restruct. Maison Accueil CHap. des Pots</t>
  </si>
  <si>
    <t>H238233</t>
  </si>
  <si>
    <t>Agrand. magasin UCR</t>
  </si>
  <si>
    <t>H2382351</t>
  </si>
  <si>
    <t>Travaux Construction FO et MRS Angely</t>
  </si>
  <si>
    <t>H238236</t>
  </si>
  <si>
    <t>ISOLATION ET ENTRETIEN EXTERIEUR ST JEAN</t>
  </si>
  <si>
    <t>H238237</t>
  </si>
  <si>
    <t>Restructuration des Arènes (B et E1)</t>
  </si>
  <si>
    <t>H238238</t>
  </si>
  <si>
    <t>Aménagement EFS</t>
  </si>
  <si>
    <t>H238239</t>
  </si>
  <si>
    <t>Travaux ADA 17</t>
  </si>
  <si>
    <t>H23824</t>
  </si>
  <si>
    <t>Acomptes versés sur construction sol autrui</t>
  </si>
  <si>
    <t>H238240</t>
  </si>
  <si>
    <t>RACHAT FOYER ANGELY (CMP SECTEUR 4)</t>
  </si>
  <si>
    <t>H238241</t>
  </si>
  <si>
    <t>Travaux HJ MPR</t>
  </si>
  <si>
    <t>H238242</t>
  </si>
  <si>
    <t>Extension USINV</t>
  </si>
  <si>
    <t>H238243</t>
  </si>
  <si>
    <t>OPERATION TRAVAUX POLE ADMISSIONS</t>
  </si>
  <si>
    <t>H238244</t>
  </si>
  <si>
    <t>BUREAUX MEDECINS (PATIO 6) - SOLDE OPE.CENTRAL. BE</t>
  </si>
  <si>
    <t>H238245</t>
  </si>
  <si>
    <t>TRAVAUX VOIRIE AUTOUR BLANCHISSERIE</t>
  </si>
  <si>
    <t>H238246</t>
  </si>
  <si>
    <t>Travaux post urgences</t>
  </si>
  <si>
    <t>H238247</t>
  </si>
  <si>
    <t>RELOCAL.PSY (dans ex SSR)  + HJ CATTP SECTEUR 5</t>
  </si>
  <si>
    <t>H238248</t>
  </si>
  <si>
    <t>Travaux &amp; équipements opération de simulation IFSI</t>
  </si>
  <si>
    <t>H23825</t>
  </si>
  <si>
    <t>Acomptes versés sur installations</t>
  </si>
  <si>
    <t>H2382511</t>
  </si>
  <si>
    <t>Transport automatique lourd - Trav H9 - lot 20</t>
  </si>
  <si>
    <t>H2382512</t>
  </si>
  <si>
    <t>Transport automatique léger - Trav H9 - lot 30</t>
  </si>
  <si>
    <t>H2382513</t>
  </si>
  <si>
    <t>Equip. Blanchisserie</t>
  </si>
  <si>
    <t>H2382521</t>
  </si>
  <si>
    <t>Matériel et outillage restauration H9</t>
  </si>
  <si>
    <t>H2382522</t>
  </si>
  <si>
    <t>Matériel et outillage blanchisserie lingerie H9</t>
  </si>
  <si>
    <t>H2382523</t>
  </si>
  <si>
    <t>Matériel et outillage ateliers et jardins H9</t>
  </si>
  <si>
    <t>H2382524</t>
  </si>
  <si>
    <t>Matériel électrique - Trav H9 - lot 17/18</t>
  </si>
  <si>
    <t>H2382525</t>
  </si>
  <si>
    <t>Matériel téléphonique - Trav H9</t>
  </si>
  <si>
    <t>H2382526</t>
  </si>
  <si>
    <t>Equipemt installation sécurité incendie</t>
  </si>
  <si>
    <t>H2382531</t>
  </si>
  <si>
    <t>Eclairages opératoires - Trav H9 - lot 24</t>
  </si>
  <si>
    <t>H2382532</t>
  </si>
  <si>
    <t>Bras opératoires - Trav H9 - lot 25</t>
  </si>
  <si>
    <t>H2382533</t>
  </si>
  <si>
    <t>Equipemt Unité Centrale de Restauration</t>
  </si>
  <si>
    <t>H238254</t>
  </si>
  <si>
    <t>Equipemt Maison Accueil Chap. des Pots</t>
  </si>
  <si>
    <t>H2382551</t>
  </si>
  <si>
    <t>Froid - Trav H9 - 26</t>
  </si>
  <si>
    <t>H2382552</t>
  </si>
  <si>
    <t>Equipemt des archives médicales</t>
  </si>
  <si>
    <t>H2382561</t>
  </si>
  <si>
    <t>Installation chauffage - Trav H9 - lot 14</t>
  </si>
  <si>
    <t>H2382571</t>
  </si>
  <si>
    <t>Monte-charges et ascenseurs - Trav H9 - lot 21</t>
  </si>
  <si>
    <t>H2382581</t>
  </si>
  <si>
    <t>Equipements sanitaires - Trav H9 - lot 15/16</t>
  </si>
  <si>
    <t>H2382591</t>
  </si>
  <si>
    <t>Fluides médicaux  - Trav H9 - lot 23</t>
  </si>
  <si>
    <t>H23828</t>
  </si>
  <si>
    <t>Acomptes versés sur autres immobilisations corporelles en co</t>
  </si>
  <si>
    <t>H238281120</t>
  </si>
  <si>
    <t>SIGNALETIQUE EXTERIEURE</t>
  </si>
  <si>
    <t>H2382812</t>
  </si>
  <si>
    <t>Matériel informatique  Nouvel Hôpital</t>
  </si>
  <si>
    <t>H2382813</t>
  </si>
  <si>
    <t>Equipemt Schéma Direct. information</t>
  </si>
  <si>
    <t>H2382814</t>
  </si>
  <si>
    <t>Equipement Résidence Angély</t>
  </si>
  <si>
    <t>H2382815</t>
  </si>
  <si>
    <t>EQUIPEMENTS PEDAGOGIQUES - IFMS</t>
  </si>
  <si>
    <t>H2382821</t>
  </si>
  <si>
    <t>Mobilier de bureau Nouvel Hôpital</t>
  </si>
  <si>
    <t>H2382831</t>
  </si>
  <si>
    <t>Mobilier hôtelier Nouvel Hôpital</t>
  </si>
  <si>
    <t>H2382832</t>
  </si>
  <si>
    <t>Mobilier hôtelier UCR  Nouvel Hôpital</t>
  </si>
  <si>
    <t>H2411</t>
  </si>
  <si>
    <t>Groupements d’intérêt public (GIP) </t>
  </si>
  <si>
    <t>H2412</t>
  </si>
  <si>
    <t>Groupements d’intérêt économique (GIE) </t>
  </si>
  <si>
    <t>H2413</t>
  </si>
  <si>
    <t>Groupements de coopération sanitaire (GCS) </t>
  </si>
  <si>
    <t>H2418</t>
  </si>
  <si>
    <t>Autres </t>
  </si>
  <si>
    <t>H2491</t>
  </si>
  <si>
    <t>H2492</t>
  </si>
  <si>
    <t>H2493</t>
  </si>
  <si>
    <t>H2498</t>
  </si>
  <si>
    <t>H2612</t>
  </si>
  <si>
    <t>Titres de participation aux groupements d’intérêt public ( G</t>
  </si>
  <si>
    <t>H2613</t>
  </si>
  <si>
    <t>Titres de participation aux groupements d’intérêt économique</t>
  </si>
  <si>
    <t>H2614</t>
  </si>
  <si>
    <t>Titres de participation aux groupements de coopération sanit</t>
  </si>
  <si>
    <t>H2618</t>
  </si>
  <si>
    <t>Titres de participation - Autres</t>
  </si>
  <si>
    <t>H2661</t>
  </si>
  <si>
    <t>Participations aux groupements de coopération sanitaire (GCS</t>
  </si>
  <si>
    <t>H2668</t>
  </si>
  <si>
    <t>H267</t>
  </si>
  <si>
    <t>Créances rattachées à des participations</t>
  </si>
  <si>
    <t>H2711</t>
  </si>
  <si>
    <t>Actions</t>
  </si>
  <si>
    <t>H2718</t>
  </si>
  <si>
    <t>Autres titres</t>
  </si>
  <si>
    <t>H2721</t>
  </si>
  <si>
    <t>Obligations</t>
  </si>
  <si>
    <t>H2722</t>
  </si>
  <si>
    <t>Bons</t>
  </si>
  <si>
    <t>H274</t>
  </si>
  <si>
    <t>Prêts</t>
  </si>
  <si>
    <t>H275</t>
  </si>
  <si>
    <t>Dépôts et cautionnements versés</t>
  </si>
  <si>
    <t>H2761</t>
  </si>
  <si>
    <t>Créances diverses</t>
  </si>
  <si>
    <t>H2763</t>
  </si>
  <si>
    <t>Créances au titre des dotations aux établissements de santé</t>
  </si>
  <si>
    <t>H2768</t>
  </si>
  <si>
    <t>Intérêts courus</t>
  </si>
  <si>
    <t>H2801</t>
  </si>
  <si>
    <t>H28031</t>
  </si>
  <si>
    <t>H28032</t>
  </si>
  <si>
    <t>H28033</t>
  </si>
  <si>
    <t>Frais de publication</t>
  </si>
  <si>
    <t>H28041</t>
  </si>
  <si>
    <t>H280421</t>
  </si>
  <si>
    <t>H280422</t>
  </si>
  <si>
    <t>H280423</t>
  </si>
  <si>
    <t>H280425</t>
  </si>
  <si>
    <t>H280428</t>
  </si>
  <si>
    <t>H2805</t>
  </si>
  <si>
    <t>Concessions et droits similaires, brevets, licences, marques</t>
  </si>
  <si>
    <t>H2808</t>
  </si>
  <si>
    <t>Amortissements des autres immobilisations incorporelles</t>
  </si>
  <si>
    <t>H2811</t>
  </si>
  <si>
    <t>H2812</t>
  </si>
  <si>
    <t>H28131</t>
  </si>
  <si>
    <t>H28135</t>
  </si>
  <si>
    <t>IGAAC</t>
  </si>
  <si>
    <t>H281358</t>
  </si>
  <si>
    <t>H28138</t>
  </si>
  <si>
    <t>H28141</t>
  </si>
  <si>
    <t>H28145</t>
  </si>
  <si>
    <t>H2815</t>
  </si>
  <si>
    <t>H2815415</t>
  </si>
  <si>
    <t>H28181</t>
  </si>
  <si>
    <t>H28182</t>
  </si>
  <si>
    <t>H281831</t>
  </si>
  <si>
    <t>H2818311</t>
  </si>
  <si>
    <t>H281832</t>
  </si>
  <si>
    <t>H28184</t>
  </si>
  <si>
    <t>H281841</t>
  </si>
  <si>
    <t>H28185</t>
  </si>
  <si>
    <t>H28188</t>
  </si>
  <si>
    <t>H2821</t>
  </si>
  <si>
    <t>H2822</t>
  </si>
  <si>
    <t>H28231</t>
  </si>
  <si>
    <t>H28235</t>
  </si>
  <si>
    <t>H28241</t>
  </si>
  <si>
    <t>H28245</t>
  </si>
  <si>
    <t>H2825</t>
  </si>
  <si>
    <t>H28281</t>
  </si>
  <si>
    <t>H28282</t>
  </si>
  <si>
    <t>H282831</t>
  </si>
  <si>
    <t>H282832</t>
  </si>
  <si>
    <t>H28284</t>
  </si>
  <si>
    <t>H28285</t>
  </si>
  <si>
    <t>H28288</t>
  </si>
  <si>
    <t>H2904</t>
  </si>
  <si>
    <t>Contribution aux investissements communs des GHT</t>
  </si>
  <si>
    <t>H2905</t>
  </si>
  <si>
    <t>Dépréciation immos incorporelles concessions et droits simil</t>
  </si>
  <si>
    <t>H2908</t>
  </si>
  <si>
    <t>Dépréciation immos incorporelles autres</t>
  </si>
  <si>
    <t>H2911</t>
  </si>
  <si>
    <t>Dépréciation immos corporelles terrains</t>
  </si>
  <si>
    <t>H2912</t>
  </si>
  <si>
    <t>Dépréciation immos corporelles agencement</t>
  </si>
  <si>
    <t>H2913</t>
  </si>
  <si>
    <t>Dépréciation immos corporelles construction sol propre</t>
  </si>
  <si>
    <t>H2914</t>
  </si>
  <si>
    <t>Dépréciation immos corporelles construction sol autrui</t>
  </si>
  <si>
    <t>H2915</t>
  </si>
  <si>
    <t>Dépréciation immos corporelles installation technique</t>
  </si>
  <si>
    <t>H2918</t>
  </si>
  <si>
    <t>Dépréciation autres immos corporelles</t>
  </si>
  <si>
    <t>H292</t>
  </si>
  <si>
    <t>Dépréciation immos recues en affectation</t>
  </si>
  <si>
    <t>H2931</t>
  </si>
  <si>
    <t>Immobilisations corporelles en cours</t>
  </si>
  <si>
    <t>H2932</t>
  </si>
  <si>
    <t>H2961</t>
  </si>
  <si>
    <t>Titres de participation</t>
  </si>
  <si>
    <t>H2966</t>
  </si>
  <si>
    <t>Autres formes de participation</t>
  </si>
  <si>
    <t>H2967</t>
  </si>
  <si>
    <t>H2971</t>
  </si>
  <si>
    <t>Titres immobilisés (droit de propriété)</t>
  </si>
  <si>
    <t>H2972</t>
  </si>
  <si>
    <t>Titres immobilisés (droit de créance)</t>
  </si>
  <si>
    <t>H2974</t>
  </si>
  <si>
    <t>H2975</t>
  </si>
  <si>
    <t>H2976</t>
  </si>
  <si>
    <t>Autres créances immobilisées</t>
  </si>
  <si>
    <t>Fait à Saintes, le 31 décembre 2025</t>
  </si>
  <si>
    <t>Le Directeur,</t>
  </si>
  <si>
    <t>J. TRAPEAUX</t>
  </si>
  <si>
    <r>
      <t xml:space="preserve">Fait à </t>
    </r>
    <r>
      <rPr>
        <sz val="10"/>
        <color rgb="FFFF0000"/>
        <rFont val="Arial"/>
        <family val="2"/>
      </rPr>
      <t>ville</t>
    </r>
    <r>
      <rPr>
        <sz val="10"/>
        <rFont val="Arial"/>
        <family val="2"/>
      </rPr>
      <t>, le 31 décembre 2025</t>
    </r>
  </si>
  <si>
    <t>vzrer,</t>
  </si>
  <si>
    <t>dtyjntyty</t>
  </si>
  <si>
    <t>etynetbnfgbsfgbfg  xcv bsfbfbgxf</t>
  </si>
  <si>
    <t>dghndfg dfgnfndfgfg</t>
  </si>
  <si>
    <t>vjh,fghc xcv sfg</t>
  </si>
  <si>
    <t>H01</t>
  </si>
  <si>
    <t>201800067Y</t>
  </si>
  <si>
    <t>qrverer</t>
  </si>
  <si>
    <t>H11</t>
  </si>
  <si>
    <t>197402113</t>
  </si>
  <si>
    <t>eragergerg</t>
  </si>
  <si>
    <t>07/08/2024</t>
  </si>
  <si>
    <t>zervervev</t>
  </si>
  <si>
    <t>H131</t>
  </si>
  <si>
    <t>197300299</t>
  </si>
  <si>
    <t>ververv</t>
  </si>
  <si>
    <t>24/04/2024</t>
  </si>
  <si>
    <t>H141</t>
  </si>
  <si>
    <t>200700398</t>
  </si>
  <si>
    <t>aerfgaerfs</t>
  </si>
  <si>
    <t>19/06/2024</t>
  </si>
  <si>
    <t>200700573</t>
  </si>
  <si>
    <t>ververver</t>
  </si>
  <si>
    <t>26/03/2024</t>
  </si>
  <si>
    <t>H423</t>
  </si>
  <si>
    <t>200300134</t>
  </si>
  <si>
    <t>erververv</t>
  </si>
  <si>
    <t>31/12/2024</t>
  </si>
  <si>
    <t>200300135</t>
  </si>
  <si>
    <t>H438</t>
  </si>
  <si>
    <t>200900068Y</t>
  </si>
  <si>
    <t>aervaerver</t>
  </si>
  <si>
    <t>200900077Y</t>
  </si>
  <si>
    <t>ververer</t>
  </si>
  <si>
    <t>201000159Y</t>
  </si>
  <si>
    <t>aervaerverv</t>
  </si>
  <si>
    <t>H452</t>
  </si>
  <si>
    <t>199400023</t>
  </si>
  <si>
    <t>veaf"'éfger</t>
  </si>
  <si>
    <t>199400320</t>
  </si>
  <si>
    <t>aervaerv</t>
  </si>
  <si>
    <t>H211</t>
  </si>
  <si>
    <t>200500155Y</t>
  </si>
  <si>
    <t>aevaervaer</t>
  </si>
  <si>
    <t>01/12/2024</t>
  </si>
  <si>
    <t>H111</t>
  </si>
  <si>
    <t>197500863Y</t>
  </si>
  <si>
    <t>vaervrver</t>
  </si>
  <si>
    <t>197800879Y</t>
  </si>
  <si>
    <t>197800885Y</t>
  </si>
  <si>
    <t>vqvezvrgre</t>
  </si>
  <si>
    <t>vazervzerv</t>
  </si>
  <si>
    <t>qverzvze</t>
  </si>
  <si>
    <t>tyjhet</t>
  </si>
  <si>
    <t>gtrerv</t>
  </si>
  <si>
    <t>zervzergzerv</t>
  </si>
  <si>
    <t>v</t>
  </si>
  <si>
    <t>vrzevzervzer</t>
  </si>
  <si>
    <t>vzervzervzer</t>
  </si>
  <si>
    <t>zervzer</t>
  </si>
  <si>
    <t>199900090Y</t>
  </si>
  <si>
    <t>tyjtrj</t>
  </si>
  <si>
    <t>199900175Y</t>
  </si>
  <si>
    <t>er</t>
  </si>
  <si>
    <t>200000107Y</t>
  </si>
  <si>
    <t>qdv</t>
  </si>
  <si>
    <t>re</t>
  </si>
  <si>
    <t>200100043Y</t>
  </si>
  <si>
    <t>gzerg</t>
  </si>
  <si>
    <t>200100059Y</t>
  </si>
  <si>
    <t>vqd</t>
  </si>
  <si>
    <t>200100103Y</t>
  </si>
  <si>
    <t>zr</t>
  </si>
  <si>
    <t>200200052Y</t>
  </si>
  <si>
    <t>fujryf</t>
  </si>
  <si>
    <t>200200055Y</t>
  </si>
  <si>
    <t>fv</t>
  </si>
  <si>
    <t>fb</t>
  </si>
  <si>
    <t>luig;jdtrshsdfbstr</t>
  </si>
  <si>
    <t>vqdfv</t>
  </si>
  <si>
    <t>zergdvfb</t>
  </si>
  <si>
    <t>videerfgerev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</si>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</sst>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43" fontId="7" fillId="0" borderId="0" applyFont="0" applyFill="0" applyBorder="0" applyAlignment="0" applyProtection="0"/>
  </cellStyleXfs>
  <cellXfs count="19">
    <xf numFmtId="0" fontId="0" fillId="0" borderId="0" xfId="0"/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top" wrapText="1"/>
    </xf>
    <xf numFmtId="0" fontId="2" fillId="0" borderId="0" xfId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0" fillId="0" borderId="0" xfId="3" applyNumberFormat="1" applyFont="1"/>
    <xf numFmtId="0" fontId="0" fillId="0" borderId="0" xfId="0" applyNumberFormat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1" xfId="0" applyBorder="1"/>
  </cellXfs>
  <cellStyles count="4">
    <cellStyle name="Milliers" xfId="3" builtinId="3"/>
    <cellStyle name="NiveauLigne_4" xfId="1" builtinId="1" iLevel="3"/>
    <cellStyle name="Normal" xfId="0" builtinId="0"/>
    <cellStyle name="Normal 2" xfId="2" xr:uid="{DE5B117C-1F50-4CD4-BB8E-53826D8DD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A823D5FE-82F0-4D1A-AAA7-6690B0DA132D}" autoFormatId="0" applyNumberFormats="0" applyBorderFormats="0" applyFontFormats="1" applyPatternFormats="1" applyAlignmentFormats="0" applyWidthHeightFormats="0">
  <queryTableRefresh preserveSortFilterLayout="0" nextId="12">
    <queryTableFields count="7">
      <queryTableField id="2" name="Numero"/>
      <queryTableField id="3" name="Nom"/>
      <queryTableField id="4" name="Date sortie"/>
      <queryTableField id="10" dataBound="0" fillFormulas="1"/>
      <queryTableField id="7" name="Valeur sortie"/>
      <queryTableField id="11" dataBound="0" fillFormulas="1"/>
      <queryTableField id="8" name="VCN sortie"/>
    </queryTableFields>
    <queryTableDeletedFields count="4">
      <deletedField name="Prorata Temporis"/>
      <deletedField name="Quantité"/>
      <deletedField name="UF"/>
      <deletedField name="Compte achat"/>
    </queryTableDeleted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A38DD-F2C4-4F3F-BFE9-DD60B117651F}">
  <sheetPr codeName="Feuil1"/>
  <dimension ref="A1:H48"/>
  <sheetViews>
    <sheetView tabSelected="1" zoomScaleNormal="100" workbookViewId="0"/>
  </sheetViews>
  <sheetFormatPr baseColWidth="10" defaultRowHeight="15" x14ac:dyDescent="0.25"/>
  <cols>
    <col min="1" max="1" width="9.28515625" bestFit="1" customWidth="1"/>
    <col min="2" max="2" width="11.7109375" style="3" customWidth="1"/>
    <col min="3" max="3" width="72" bestFit="1" customWidth="1"/>
    <col min="4" max="4" width="10.7109375" style="12" bestFit="1" customWidth="1"/>
    <col min="5" max="5" width="14.85546875" customWidth="1"/>
    <col min="6" max="6" width="12.42578125" style="15" bestFit="1" customWidth="1"/>
    <col min="7" max="7" width="16.5703125" style="15" customWidth="1"/>
    <col min="8" max="8" width="14.85546875" style="15" customWidth="1"/>
  </cols>
  <sheetData>
    <row r="1" spans="1:8" s="7" customFormat="1" ht="30" x14ac:dyDescent="0.25">
      <c r="A1" s="6" t="s">
        <v>6</v>
      </c>
      <c r="B1" s="6" t="s">
        <v>5</v>
      </c>
      <c r="C1" s="6" t="s">
        <v>7</v>
      </c>
      <c r="D1" s="11" t="s">
        <v>0</v>
      </c>
      <c r="E1" s="6" t="s">
        <v>3</v>
      </c>
      <c r="F1" s="13" t="s">
        <v>1</v>
      </c>
      <c r="G1" s="13" t="s">
        <v>4</v>
      </c>
      <c r="H1" s="13" t="s">
        <v>2</v>
      </c>
    </row>
    <row r="2" spans="1:8" x14ac:dyDescent="0.25">
      <c r="A2" t="s">
        <v>955</v>
      </c>
      <c r="B2" s="3" t="s">
        <v>956</v>
      </c>
      <c r="C2" t="s">
        <v>957</v>
      </c>
      <c r="D2" s="12">
        <v>45657</v>
      </c>
      <c r="E2" t="s">
        <v>1031</v>
      </c>
      <c r="F2" s="14">
        <v>2955.15</v>
      </c>
      <c r="G2" s="14">
        <v>2955.15</v>
      </c>
      <c r="H2" s="14"/>
    </row>
    <row r="3" spans="1:8" x14ac:dyDescent="0.25">
      <c r="A3" t="s">
        <v>958</v>
      </c>
      <c r="B3" s="3" t="s">
        <v>959</v>
      </c>
      <c r="C3" t="s">
        <v>960</v>
      </c>
      <c r="D3" s="12" t="s">
        <v>961</v>
      </c>
      <c r="E3" t="s">
        <v>962</v>
      </c>
      <c r="F3" s="14">
        <v>131096.51999999999</v>
      </c>
      <c r="G3" s="14">
        <v>128474.51</v>
      </c>
      <c r="H3" s="14">
        <v>2622.01</v>
      </c>
    </row>
    <row r="4" spans="1:8" x14ac:dyDescent="0.25">
      <c r="A4" t="s">
        <v>995</v>
      </c>
      <c r="B4" s="3" t="s">
        <v>996</v>
      </c>
      <c r="C4" t="s">
        <v>997</v>
      </c>
      <c r="D4" s="12">
        <v>45657</v>
      </c>
      <c r="F4" s="14">
        <v>358.93</v>
      </c>
      <c r="G4" s="14">
        <v>358.93</v>
      </c>
      <c r="H4" s="14"/>
    </row>
    <row r="5" spans="1:8" x14ac:dyDescent="0.25">
      <c r="A5" t="s">
        <v>995</v>
      </c>
      <c r="B5" s="3" t="s">
        <v>998</v>
      </c>
      <c r="C5" t="s">
        <v>997</v>
      </c>
      <c r="D5" s="12">
        <v>45657</v>
      </c>
      <c r="F5" s="14">
        <v>1254.96</v>
      </c>
      <c r="G5" s="14">
        <v>1254.96</v>
      </c>
      <c r="H5" s="14"/>
    </row>
    <row r="6" spans="1:8" x14ac:dyDescent="0.25">
      <c r="A6" t="s">
        <v>995</v>
      </c>
      <c r="B6" s="3" t="s">
        <v>999</v>
      </c>
      <c r="C6" t="s">
        <v>1000</v>
      </c>
      <c r="D6" s="12">
        <v>45657</v>
      </c>
      <c r="F6" s="14">
        <v>450.33</v>
      </c>
      <c r="G6" s="14">
        <v>450.33</v>
      </c>
      <c r="H6" s="14"/>
    </row>
    <row r="7" spans="1:8" x14ac:dyDescent="0.25">
      <c r="A7" t="s">
        <v>995</v>
      </c>
      <c r="B7" s="3">
        <v>197801840</v>
      </c>
      <c r="C7" t="s">
        <v>1001</v>
      </c>
      <c r="D7" s="12">
        <v>45657</v>
      </c>
      <c r="F7" s="14">
        <v>337.04</v>
      </c>
      <c r="G7" s="14">
        <v>337.04</v>
      </c>
      <c r="H7" s="14"/>
    </row>
    <row r="8" spans="1:8" x14ac:dyDescent="0.25">
      <c r="A8" t="s">
        <v>995</v>
      </c>
      <c r="B8" s="3">
        <v>197801880</v>
      </c>
      <c r="C8" t="s">
        <v>1002</v>
      </c>
      <c r="D8" s="12">
        <v>45657</v>
      </c>
      <c r="F8" s="14">
        <v>320.97000000000003</v>
      </c>
      <c r="G8" s="14">
        <v>320.97000000000003</v>
      </c>
      <c r="H8" s="14"/>
    </row>
    <row r="9" spans="1:8" x14ac:dyDescent="0.25">
      <c r="A9" t="s">
        <v>995</v>
      </c>
      <c r="B9" s="3">
        <v>197801881</v>
      </c>
      <c r="C9" t="s">
        <v>1002</v>
      </c>
      <c r="D9" s="12">
        <v>45657</v>
      </c>
      <c r="F9" s="14">
        <v>322.66000000000003</v>
      </c>
      <c r="G9" s="14">
        <v>322.66000000000003</v>
      </c>
      <c r="H9" s="14"/>
    </row>
    <row r="10" spans="1:8" x14ac:dyDescent="0.25">
      <c r="A10" t="s">
        <v>995</v>
      </c>
      <c r="B10" s="3">
        <v>197801882</v>
      </c>
      <c r="C10" t="s">
        <v>1002</v>
      </c>
      <c r="D10" s="12">
        <v>45657</v>
      </c>
      <c r="F10" s="14">
        <v>600.87</v>
      </c>
      <c r="G10" s="14">
        <v>600.87</v>
      </c>
      <c r="H10" s="14"/>
    </row>
    <row r="11" spans="1:8" x14ac:dyDescent="0.25">
      <c r="A11" t="s">
        <v>995</v>
      </c>
      <c r="B11" s="3">
        <v>197802062</v>
      </c>
      <c r="C11" t="s">
        <v>1003</v>
      </c>
      <c r="D11" s="12">
        <v>45657</v>
      </c>
      <c r="F11" s="14">
        <v>220.29</v>
      </c>
      <c r="G11" s="14">
        <v>220.29</v>
      </c>
      <c r="H11" s="14"/>
    </row>
    <row r="12" spans="1:8" x14ac:dyDescent="0.25">
      <c r="A12" t="s">
        <v>995</v>
      </c>
      <c r="B12" s="3">
        <v>197901950</v>
      </c>
      <c r="C12" t="s">
        <v>1004</v>
      </c>
      <c r="D12" s="12">
        <v>45657</v>
      </c>
      <c r="F12" s="14">
        <v>1458.01</v>
      </c>
      <c r="G12" s="14">
        <v>1458.01</v>
      </c>
      <c r="H12" s="14"/>
    </row>
    <row r="13" spans="1:8" x14ac:dyDescent="0.25">
      <c r="A13" t="s">
        <v>995</v>
      </c>
      <c r="B13" s="3">
        <v>198700023</v>
      </c>
      <c r="C13" t="s">
        <v>1005</v>
      </c>
      <c r="D13" s="12">
        <v>45657</v>
      </c>
      <c r="F13" s="14">
        <v>470.05</v>
      </c>
      <c r="G13" s="14">
        <v>470.05</v>
      </c>
      <c r="H13" s="14"/>
    </row>
    <row r="14" spans="1:8" x14ac:dyDescent="0.25">
      <c r="A14" t="s">
        <v>995</v>
      </c>
      <c r="B14" s="3">
        <v>199700066</v>
      </c>
      <c r="C14" t="s">
        <v>1006</v>
      </c>
      <c r="D14" s="12">
        <v>45657</v>
      </c>
      <c r="F14" s="14">
        <v>406.32</v>
      </c>
      <c r="G14" s="14">
        <v>406.32</v>
      </c>
      <c r="H14" s="14"/>
    </row>
    <row r="15" spans="1:8" x14ac:dyDescent="0.25">
      <c r="A15" t="s">
        <v>995</v>
      </c>
      <c r="B15" s="3">
        <v>199700150</v>
      </c>
      <c r="C15" t="s">
        <v>1007</v>
      </c>
      <c r="D15" s="12">
        <v>45657</v>
      </c>
      <c r="F15" s="14">
        <v>197.64</v>
      </c>
      <c r="G15" s="14">
        <v>197.64</v>
      </c>
      <c r="H15" s="14"/>
    </row>
    <row r="16" spans="1:8" x14ac:dyDescent="0.25">
      <c r="A16" t="s">
        <v>995</v>
      </c>
      <c r="B16" s="3">
        <v>199700151</v>
      </c>
      <c r="C16" t="s">
        <v>1008</v>
      </c>
      <c r="D16" s="12">
        <v>45657</v>
      </c>
      <c r="F16" s="14">
        <v>816.31</v>
      </c>
      <c r="G16" s="14">
        <v>816.31</v>
      </c>
      <c r="H16" s="14"/>
    </row>
    <row r="17" spans="1:8" x14ac:dyDescent="0.25">
      <c r="A17" t="s">
        <v>995</v>
      </c>
      <c r="B17" s="3">
        <v>199700216</v>
      </c>
      <c r="C17" t="s">
        <v>988</v>
      </c>
      <c r="D17" s="12">
        <v>45657</v>
      </c>
      <c r="F17" s="14">
        <v>382.92</v>
      </c>
      <c r="G17" s="14">
        <v>382.92</v>
      </c>
      <c r="H17" s="14"/>
    </row>
    <row r="18" spans="1:8" x14ac:dyDescent="0.25">
      <c r="A18" t="s">
        <v>995</v>
      </c>
      <c r="B18" s="3">
        <v>199700237</v>
      </c>
      <c r="C18" t="s">
        <v>990</v>
      </c>
      <c r="D18" s="12">
        <v>45657</v>
      </c>
      <c r="F18" s="14">
        <v>684.5</v>
      </c>
      <c r="G18" s="14">
        <v>684.5</v>
      </c>
      <c r="H18" s="14"/>
    </row>
    <row r="19" spans="1:8" x14ac:dyDescent="0.25">
      <c r="A19" t="s">
        <v>995</v>
      </c>
      <c r="B19" s="3">
        <v>199700238</v>
      </c>
      <c r="C19" t="s">
        <v>1008</v>
      </c>
      <c r="D19" s="12">
        <v>45657</v>
      </c>
      <c r="F19" s="14">
        <v>303.37</v>
      </c>
      <c r="G19" s="14">
        <v>303.37</v>
      </c>
      <c r="H19" s="14"/>
    </row>
    <row r="20" spans="1:8" x14ac:dyDescent="0.25">
      <c r="A20" t="s">
        <v>995</v>
      </c>
      <c r="B20" s="3">
        <v>199700328</v>
      </c>
      <c r="C20" t="s">
        <v>988</v>
      </c>
      <c r="D20" s="12">
        <v>45657</v>
      </c>
      <c r="F20" s="14">
        <v>150.91999999999999</v>
      </c>
      <c r="G20" s="14">
        <v>150.91999999999999</v>
      </c>
      <c r="H20" s="14"/>
    </row>
    <row r="21" spans="1:8" x14ac:dyDescent="0.25">
      <c r="A21" t="s">
        <v>995</v>
      </c>
      <c r="B21" s="3">
        <v>199800094</v>
      </c>
      <c r="C21" t="s">
        <v>988</v>
      </c>
      <c r="D21" s="12">
        <v>45657</v>
      </c>
      <c r="F21" s="14">
        <v>514.79</v>
      </c>
      <c r="G21" s="14">
        <v>514.79</v>
      </c>
      <c r="H21" s="14"/>
    </row>
    <row r="22" spans="1:8" x14ac:dyDescent="0.25">
      <c r="A22" t="s">
        <v>995</v>
      </c>
      <c r="B22" s="3">
        <v>199800144</v>
      </c>
      <c r="C22" t="s">
        <v>1009</v>
      </c>
      <c r="D22" s="12">
        <v>45657</v>
      </c>
      <c r="F22" s="14">
        <v>1142.6600000000001</v>
      </c>
      <c r="G22" s="14">
        <v>1142.6600000000001</v>
      </c>
      <c r="H22" s="14"/>
    </row>
    <row r="23" spans="1:8" x14ac:dyDescent="0.25">
      <c r="A23" t="s">
        <v>995</v>
      </c>
      <c r="B23" s="3">
        <v>199800169</v>
      </c>
      <c r="C23" t="s">
        <v>1006</v>
      </c>
      <c r="D23" s="12">
        <v>45657</v>
      </c>
      <c r="F23" s="14">
        <v>457.8</v>
      </c>
      <c r="G23" s="14">
        <v>457.8</v>
      </c>
      <c r="H23" s="14"/>
    </row>
    <row r="24" spans="1:8" x14ac:dyDescent="0.25">
      <c r="A24" t="s">
        <v>995</v>
      </c>
      <c r="B24" s="3">
        <v>199800258</v>
      </c>
      <c r="C24" t="s">
        <v>988</v>
      </c>
      <c r="D24" s="12">
        <v>45657</v>
      </c>
      <c r="F24" s="14">
        <v>457.8</v>
      </c>
      <c r="G24" s="14">
        <v>1373.4</v>
      </c>
      <c r="H24" s="14"/>
    </row>
    <row r="25" spans="1:8" x14ac:dyDescent="0.25">
      <c r="A25" t="s">
        <v>995</v>
      </c>
      <c r="B25" s="3" t="s">
        <v>1010</v>
      </c>
      <c r="C25" t="s">
        <v>1011</v>
      </c>
      <c r="D25" s="12">
        <v>45657</v>
      </c>
      <c r="F25" s="14">
        <v>2338.62</v>
      </c>
      <c r="G25" s="14">
        <v>2338.62</v>
      </c>
      <c r="H25" s="14"/>
    </row>
    <row r="26" spans="1:8" x14ac:dyDescent="0.25">
      <c r="A26" t="s">
        <v>995</v>
      </c>
      <c r="B26" s="3" t="s">
        <v>1012</v>
      </c>
      <c r="C26" t="s">
        <v>1013</v>
      </c>
      <c r="D26" s="12">
        <v>45657</v>
      </c>
      <c r="F26" s="14">
        <v>6284.59</v>
      </c>
      <c r="G26" s="14">
        <v>6284.59</v>
      </c>
      <c r="H26" s="14"/>
    </row>
    <row r="27" spans="1:8" x14ac:dyDescent="0.25">
      <c r="A27" t="s">
        <v>995</v>
      </c>
      <c r="B27" s="3" t="s">
        <v>1014</v>
      </c>
      <c r="C27" t="s">
        <v>1015</v>
      </c>
      <c r="D27" s="12">
        <v>45657</v>
      </c>
      <c r="F27" s="14">
        <v>9150.11</v>
      </c>
      <c r="G27" s="14">
        <v>9150.11</v>
      </c>
      <c r="H27" s="14"/>
    </row>
    <row r="28" spans="1:8" x14ac:dyDescent="0.25">
      <c r="A28" t="s">
        <v>995</v>
      </c>
      <c r="B28" s="3">
        <v>200000358</v>
      </c>
      <c r="C28" t="s">
        <v>1016</v>
      </c>
      <c r="D28" s="12">
        <v>45657</v>
      </c>
      <c r="F28" s="14">
        <v>144.04</v>
      </c>
      <c r="G28" s="14">
        <v>144.04</v>
      </c>
      <c r="H28" s="14"/>
    </row>
    <row r="29" spans="1:8" x14ac:dyDescent="0.25">
      <c r="A29" t="s">
        <v>995</v>
      </c>
      <c r="B29" s="3" t="s">
        <v>1017</v>
      </c>
      <c r="C29" t="s">
        <v>1018</v>
      </c>
      <c r="D29" s="12">
        <v>45657</v>
      </c>
      <c r="F29" s="14">
        <v>4699.24</v>
      </c>
      <c r="G29" s="14">
        <v>4699.24</v>
      </c>
      <c r="H29" s="14"/>
    </row>
    <row r="30" spans="1:8" x14ac:dyDescent="0.25">
      <c r="A30" t="s">
        <v>995</v>
      </c>
      <c r="B30" s="3" t="s">
        <v>1019</v>
      </c>
      <c r="C30" t="s">
        <v>1020</v>
      </c>
      <c r="D30" s="12">
        <v>45657</v>
      </c>
      <c r="F30" s="14">
        <v>8478.2999999999993</v>
      </c>
      <c r="G30" s="14">
        <v>8478.2999999999993</v>
      </c>
      <c r="H30" s="14"/>
    </row>
    <row r="31" spans="1:8" x14ac:dyDescent="0.25">
      <c r="A31" t="s">
        <v>995</v>
      </c>
      <c r="B31" s="3" t="s">
        <v>1021</v>
      </c>
      <c r="C31" t="s">
        <v>1022</v>
      </c>
      <c r="D31" s="12">
        <v>45657</v>
      </c>
      <c r="F31" s="14">
        <v>9116.4500000000007</v>
      </c>
      <c r="G31" s="14">
        <v>9116.4500000000007</v>
      </c>
      <c r="H31" s="14"/>
    </row>
    <row r="32" spans="1:8" x14ac:dyDescent="0.25">
      <c r="A32" t="s">
        <v>995</v>
      </c>
      <c r="B32" s="3" t="s">
        <v>1023</v>
      </c>
      <c r="C32" t="s">
        <v>1024</v>
      </c>
      <c r="D32" s="12">
        <v>45657</v>
      </c>
      <c r="F32" s="14">
        <v>24329.03</v>
      </c>
      <c r="G32" s="14">
        <v>24329.03</v>
      </c>
      <c r="H32" s="14"/>
    </row>
    <row r="33" spans="1:8" x14ac:dyDescent="0.25">
      <c r="A33" t="s">
        <v>995</v>
      </c>
      <c r="B33" s="3" t="s">
        <v>1025</v>
      </c>
      <c r="C33" t="s">
        <v>1026</v>
      </c>
      <c r="D33" s="12">
        <v>45657</v>
      </c>
      <c r="F33" s="14">
        <v>7176</v>
      </c>
      <c r="G33" s="14">
        <v>7176</v>
      </c>
      <c r="H33" s="14"/>
    </row>
    <row r="34" spans="1:8" x14ac:dyDescent="0.25">
      <c r="A34" t="s">
        <v>995</v>
      </c>
      <c r="B34" s="3">
        <v>200200062</v>
      </c>
      <c r="C34" t="s">
        <v>1027</v>
      </c>
      <c r="D34" s="12">
        <v>45657</v>
      </c>
      <c r="F34" s="14">
        <v>574.08000000000004</v>
      </c>
      <c r="G34" s="14">
        <v>574.08000000000004</v>
      </c>
      <c r="H34" s="14"/>
    </row>
    <row r="35" spans="1:8" x14ac:dyDescent="0.25">
      <c r="A35" t="s">
        <v>995</v>
      </c>
      <c r="B35" s="3">
        <v>200200228</v>
      </c>
      <c r="C35" t="s">
        <v>1028</v>
      </c>
      <c r="D35" s="12">
        <v>45657</v>
      </c>
      <c r="F35" s="14">
        <v>606.35</v>
      </c>
      <c r="G35" s="14">
        <v>606.35</v>
      </c>
      <c r="H35" s="14"/>
    </row>
    <row r="36" spans="1:8" x14ac:dyDescent="0.25">
      <c r="A36" t="s">
        <v>995</v>
      </c>
      <c r="B36" s="3">
        <v>200200317</v>
      </c>
      <c r="C36" t="s">
        <v>1029</v>
      </c>
      <c r="D36" s="12">
        <v>45657</v>
      </c>
      <c r="F36" s="14">
        <v>1184.04</v>
      </c>
      <c r="G36" s="14">
        <v>1184.04</v>
      </c>
      <c r="H36" s="14"/>
    </row>
    <row r="37" spans="1:8" x14ac:dyDescent="0.25">
      <c r="A37" t="s">
        <v>995</v>
      </c>
      <c r="B37" s="3">
        <v>200300141</v>
      </c>
      <c r="C37" t="s">
        <v>1030</v>
      </c>
      <c r="D37" s="12">
        <v>45657</v>
      </c>
      <c r="F37" s="14">
        <v>1184.04</v>
      </c>
      <c r="G37" s="14">
        <v>1184.04</v>
      </c>
      <c r="H37" s="14"/>
    </row>
    <row r="38" spans="1:8" x14ac:dyDescent="0.25">
      <c r="A38" t="s">
        <v>963</v>
      </c>
      <c r="B38" s="3" t="s">
        <v>964</v>
      </c>
      <c r="C38" t="s">
        <v>965</v>
      </c>
      <c r="D38" s="12" t="s">
        <v>966</v>
      </c>
      <c r="F38" s="14">
        <v>76.41</v>
      </c>
      <c r="G38" s="14">
        <v>76.41</v>
      </c>
      <c r="H38" s="14"/>
    </row>
    <row r="39" spans="1:8" x14ac:dyDescent="0.25">
      <c r="A39" t="s">
        <v>967</v>
      </c>
      <c r="B39" s="3" t="s">
        <v>968</v>
      </c>
      <c r="C39" t="s">
        <v>969</v>
      </c>
      <c r="D39" s="12" t="s">
        <v>970</v>
      </c>
      <c r="F39" s="14">
        <v>1582.15</v>
      </c>
      <c r="G39" s="14">
        <v>1582.15</v>
      </c>
      <c r="H39" s="14"/>
    </row>
    <row r="40" spans="1:8" x14ac:dyDescent="0.25">
      <c r="A40" t="s">
        <v>967</v>
      </c>
      <c r="B40" s="3" t="s">
        <v>971</v>
      </c>
      <c r="C40" t="s">
        <v>972</v>
      </c>
      <c r="D40" s="12" t="s">
        <v>973</v>
      </c>
      <c r="F40" s="14">
        <v>1527.7</v>
      </c>
      <c r="G40" s="14">
        <v>1527.7</v>
      </c>
      <c r="H40" s="14"/>
    </row>
    <row r="41" spans="1:8" x14ac:dyDescent="0.25">
      <c r="A41" t="s">
        <v>991</v>
      </c>
      <c r="B41" s="3" t="s">
        <v>992</v>
      </c>
      <c r="C41" t="s">
        <v>993</v>
      </c>
      <c r="D41" s="12" t="s">
        <v>994</v>
      </c>
      <c r="F41" s="14">
        <v>25739.84</v>
      </c>
      <c r="G41" s="14">
        <v>25739.84</v>
      </c>
      <c r="H41" s="14"/>
    </row>
    <row r="42" spans="1:8" x14ac:dyDescent="0.25">
      <c r="A42" t="s">
        <v>974</v>
      </c>
      <c r="B42" s="3" t="s">
        <v>975</v>
      </c>
      <c r="C42" t="s">
        <v>976</v>
      </c>
      <c r="D42" s="12" t="s">
        <v>977</v>
      </c>
      <c r="F42" s="14">
        <v>900.01</v>
      </c>
      <c r="G42" s="14">
        <v>900.01</v>
      </c>
      <c r="H42" s="14"/>
    </row>
    <row r="43" spans="1:8" x14ac:dyDescent="0.25">
      <c r="A43" t="s">
        <v>974</v>
      </c>
      <c r="B43" s="3" t="s">
        <v>978</v>
      </c>
      <c r="C43" t="s">
        <v>976</v>
      </c>
      <c r="D43" s="12" t="s">
        <v>977</v>
      </c>
      <c r="F43" s="14">
        <v>300</v>
      </c>
      <c r="G43" s="14">
        <v>300</v>
      </c>
      <c r="H43" s="14"/>
    </row>
    <row r="44" spans="1:8" x14ac:dyDescent="0.25">
      <c r="A44" t="s">
        <v>979</v>
      </c>
      <c r="B44" s="3" t="s">
        <v>980</v>
      </c>
      <c r="C44" t="s">
        <v>981</v>
      </c>
      <c r="D44" s="12" t="s">
        <v>977</v>
      </c>
      <c r="F44" s="14">
        <v>1858.3</v>
      </c>
      <c r="G44" s="14">
        <v>1858.3</v>
      </c>
      <c r="H44" s="14"/>
    </row>
    <row r="45" spans="1:8" x14ac:dyDescent="0.25">
      <c r="A45" t="s">
        <v>979</v>
      </c>
      <c r="B45" s="3" t="s">
        <v>982</v>
      </c>
      <c r="C45" t="s">
        <v>983</v>
      </c>
      <c r="D45" s="12" t="s">
        <v>977</v>
      </c>
      <c r="F45" s="14">
        <v>10656.97</v>
      </c>
      <c r="G45" s="14">
        <v>10656.97</v>
      </c>
      <c r="H45" s="14"/>
    </row>
    <row r="46" spans="1:8" x14ac:dyDescent="0.25">
      <c r="A46" t="s">
        <v>979</v>
      </c>
      <c r="B46" s="3" t="s">
        <v>984</v>
      </c>
      <c r="C46" t="s">
        <v>985</v>
      </c>
      <c r="D46" s="12" t="s">
        <v>977</v>
      </c>
      <c r="F46" s="14">
        <v>1197</v>
      </c>
      <c r="G46" s="14">
        <v>1197</v>
      </c>
      <c r="H46" s="14"/>
    </row>
    <row r="47" spans="1:8" x14ac:dyDescent="0.25">
      <c r="A47" t="s">
        <v>986</v>
      </c>
      <c r="B47" s="3" t="s">
        <v>987</v>
      </c>
      <c r="C47" t="s">
        <v>988</v>
      </c>
      <c r="D47" s="12" t="s">
        <v>977</v>
      </c>
      <c r="F47" s="14">
        <v>1078</v>
      </c>
      <c r="G47" s="14">
        <v>1078</v>
      </c>
      <c r="H47" s="14"/>
    </row>
    <row r="48" spans="1:8" x14ac:dyDescent="0.25">
      <c r="A48" t="s">
        <v>986</v>
      </c>
      <c r="B48" s="3" t="s">
        <v>989</v>
      </c>
      <c r="C48" t="s">
        <v>990</v>
      </c>
      <c r="D48" s="12" t="s">
        <v>977</v>
      </c>
      <c r="F48" s="14">
        <v>199.34</v>
      </c>
      <c r="G48" s="14">
        <v>398.68</v>
      </c>
      <c r="H48" s="14"/>
    </row>
  </sheetData>
  <autoFilter ref="A1:H3316" xr:uid="{5D0A38DD-F2C4-4F3F-BFE9-DD60B117651F}"/>
  <sortState xmlns:xlrd2="http://schemas.microsoft.com/office/spreadsheetml/2017/richdata2" ref="A2:H48">
    <sortCondition ref="A2:A48"/>
  </sortState>
  <pageMargins left="3.937007874015748E-2" right="3.937007874015748E-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A32B-7AD1-4F74-BFAF-6CD8A8933F0B}">
  <sheetPr codeName="Feuil3"/>
  <dimension ref="A1:H573"/>
  <sheetViews>
    <sheetView workbookViewId="0"/>
  </sheetViews>
  <sheetFormatPr baseColWidth="10" defaultRowHeight="15" x14ac:dyDescent="0.25"/>
  <cols>
    <col min="1" max="1" width="13" customWidth="1"/>
    <col min="2" max="2" width="55" customWidth="1"/>
    <col min="6" max="6" width="9.28515625" bestFit="1" customWidth="1"/>
  </cols>
  <sheetData>
    <row r="1" spans="1:8" ht="30" x14ac:dyDescent="0.25">
      <c r="A1" s="2" t="s">
        <v>8</v>
      </c>
      <c r="B1" s="2" t="s">
        <v>9</v>
      </c>
      <c r="C1" s="8"/>
      <c r="D1" s="8"/>
      <c r="E1" s="8"/>
      <c r="F1" s="6"/>
      <c r="G1" s="8"/>
      <c r="H1" s="8"/>
    </row>
    <row r="2" spans="1:8" x14ac:dyDescent="0.25">
      <c r="A2" t="s">
        <v>955</v>
      </c>
      <c r="B2" s="9" t="s">
        <v>10</v>
      </c>
      <c r="G2" s="9"/>
      <c r="H2" s="9"/>
    </row>
    <row r="3" spans="1:8" x14ac:dyDescent="0.25">
      <c r="A3" t="s">
        <v>958</v>
      </c>
      <c r="B3" s="9" t="s">
        <v>11</v>
      </c>
      <c r="G3" s="9"/>
      <c r="H3" s="9"/>
    </row>
    <row r="4" spans="1:8" x14ac:dyDescent="0.25">
      <c r="A4" t="s">
        <v>995</v>
      </c>
      <c r="B4" s="9" t="s">
        <v>12</v>
      </c>
    </row>
    <row r="5" spans="1:8" x14ac:dyDescent="0.25">
      <c r="A5" t="s">
        <v>963</v>
      </c>
      <c r="B5" s="9" t="s">
        <v>13</v>
      </c>
    </row>
    <row r="6" spans="1:8" x14ac:dyDescent="0.25">
      <c r="A6" t="s">
        <v>967</v>
      </c>
      <c r="B6" s="9" t="s">
        <v>14</v>
      </c>
    </row>
    <row r="7" spans="1:8" x14ac:dyDescent="0.25">
      <c r="A7" t="s">
        <v>991</v>
      </c>
      <c r="B7" s="9" t="s">
        <v>15</v>
      </c>
    </row>
    <row r="8" spans="1:8" x14ac:dyDescent="0.25">
      <c r="A8" t="s">
        <v>974</v>
      </c>
      <c r="B8" s="9" t="s">
        <v>16</v>
      </c>
    </row>
    <row r="9" spans="1:8" x14ac:dyDescent="0.25">
      <c r="A9" t="s">
        <v>979</v>
      </c>
      <c r="B9" s="9" t="s">
        <v>17</v>
      </c>
    </row>
    <row r="10" spans="1:8" x14ac:dyDescent="0.25">
      <c r="A10" t="s">
        <v>986</v>
      </c>
      <c r="B10" s="9" t="s">
        <v>18</v>
      </c>
    </row>
    <row r="11" spans="1:8" x14ac:dyDescent="0.25">
      <c r="A11" s="9" t="s">
        <v>19</v>
      </c>
      <c r="B11" s="9" t="s">
        <v>20</v>
      </c>
    </row>
    <row r="12" spans="1:8" x14ac:dyDescent="0.25">
      <c r="A12" s="9" t="s">
        <v>21</v>
      </c>
      <c r="B12" s="9" t="s">
        <v>22</v>
      </c>
    </row>
    <row r="13" spans="1:8" x14ac:dyDescent="0.25">
      <c r="A13" s="9" t="s">
        <v>23</v>
      </c>
      <c r="B13" s="9" t="s">
        <v>24</v>
      </c>
    </row>
    <row r="14" spans="1:8" x14ac:dyDescent="0.25">
      <c r="A14" s="9" t="s">
        <v>25</v>
      </c>
      <c r="B14" s="9" t="s">
        <v>26</v>
      </c>
    </row>
    <row r="15" spans="1:8" x14ac:dyDescent="0.25">
      <c r="A15" s="9" t="s">
        <v>27</v>
      </c>
      <c r="B15" s="9" t="s">
        <v>28</v>
      </c>
    </row>
    <row r="16" spans="1:8" x14ac:dyDescent="0.25">
      <c r="A16" s="9" t="s">
        <v>29</v>
      </c>
      <c r="B16" s="9" t="s">
        <v>30</v>
      </c>
    </row>
    <row r="17" spans="1:2" x14ac:dyDescent="0.25">
      <c r="A17" s="9" t="s">
        <v>31</v>
      </c>
      <c r="B17" s="9" t="s">
        <v>32</v>
      </c>
    </row>
    <row r="18" spans="1:2" x14ac:dyDescent="0.25">
      <c r="A18" s="9" t="s">
        <v>33</v>
      </c>
      <c r="B18" s="9" t="s">
        <v>34</v>
      </c>
    </row>
    <row r="19" spans="1:2" x14ac:dyDescent="0.25">
      <c r="A19" s="9" t="s">
        <v>35</v>
      </c>
      <c r="B19" s="9" t="s">
        <v>36</v>
      </c>
    </row>
    <row r="20" spans="1:2" x14ac:dyDescent="0.25">
      <c r="A20" s="9" t="s">
        <v>37</v>
      </c>
      <c r="B20" s="9" t="s">
        <v>38</v>
      </c>
    </row>
    <row r="21" spans="1:2" x14ac:dyDescent="0.25">
      <c r="A21" s="9" t="s">
        <v>39</v>
      </c>
      <c r="B21" s="9" t="s">
        <v>40</v>
      </c>
    </row>
    <row r="22" spans="1:2" x14ac:dyDescent="0.25">
      <c r="A22" s="9" t="s">
        <v>41</v>
      </c>
      <c r="B22" s="9" t="s">
        <v>42</v>
      </c>
    </row>
    <row r="23" spans="1:2" x14ac:dyDescent="0.25">
      <c r="A23" s="9" t="s">
        <v>43</v>
      </c>
      <c r="B23" s="9" t="s">
        <v>44</v>
      </c>
    </row>
    <row r="24" spans="1:2" x14ac:dyDescent="0.25">
      <c r="A24" s="9" t="s">
        <v>45</v>
      </c>
      <c r="B24" s="9" t="s">
        <v>46</v>
      </c>
    </row>
    <row r="25" spans="1:2" x14ac:dyDescent="0.25">
      <c r="A25" s="9" t="s">
        <v>47</v>
      </c>
      <c r="B25" s="9" t="s">
        <v>48</v>
      </c>
    </row>
    <row r="26" spans="1:2" x14ac:dyDescent="0.25">
      <c r="A26" s="9" t="s">
        <v>49</v>
      </c>
      <c r="B26" s="9" t="s">
        <v>50</v>
      </c>
    </row>
    <row r="27" spans="1:2" x14ac:dyDescent="0.25">
      <c r="A27" s="9" t="s">
        <v>51</v>
      </c>
      <c r="B27" s="9" t="s">
        <v>52</v>
      </c>
    </row>
    <row r="28" spans="1:2" x14ac:dyDescent="0.25">
      <c r="A28" s="9" t="s">
        <v>53</v>
      </c>
      <c r="B28" s="9" t="s">
        <v>54</v>
      </c>
    </row>
    <row r="29" spans="1:2" x14ac:dyDescent="0.25">
      <c r="A29" s="9" t="s">
        <v>55</v>
      </c>
      <c r="B29" s="9" t="s">
        <v>56</v>
      </c>
    </row>
    <row r="30" spans="1:2" x14ac:dyDescent="0.25">
      <c r="A30" s="9" t="s">
        <v>57</v>
      </c>
      <c r="B30" s="9" t="s">
        <v>58</v>
      </c>
    </row>
    <row r="31" spans="1:2" x14ac:dyDescent="0.25">
      <c r="A31" s="9" t="s">
        <v>59</v>
      </c>
      <c r="B31" s="9" t="s">
        <v>60</v>
      </c>
    </row>
    <row r="32" spans="1:2" x14ac:dyDescent="0.25">
      <c r="A32" s="9" t="s">
        <v>61</v>
      </c>
      <c r="B32" s="9" t="s">
        <v>36</v>
      </c>
    </row>
    <row r="33" spans="1:2" x14ac:dyDescent="0.25">
      <c r="A33" s="9" t="s">
        <v>62</v>
      </c>
      <c r="B33" s="9" t="s">
        <v>38</v>
      </c>
    </row>
    <row r="34" spans="1:2" x14ac:dyDescent="0.25">
      <c r="A34" s="9" t="s">
        <v>63</v>
      </c>
      <c r="B34" s="9" t="s">
        <v>40</v>
      </c>
    </row>
    <row r="35" spans="1:2" x14ac:dyDescent="0.25">
      <c r="A35" s="9" t="s">
        <v>64</v>
      </c>
      <c r="B35" s="9" t="s">
        <v>42</v>
      </c>
    </row>
    <row r="36" spans="1:2" x14ac:dyDescent="0.25">
      <c r="A36" s="9" t="s">
        <v>65</v>
      </c>
      <c r="B36" s="9" t="s">
        <v>44</v>
      </c>
    </row>
    <row r="37" spans="1:2" x14ac:dyDescent="0.25">
      <c r="A37" s="9" t="s">
        <v>66</v>
      </c>
      <c r="B37" s="9" t="s">
        <v>46</v>
      </c>
    </row>
    <row r="38" spans="1:2" x14ac:dyDescent="0.25">
      <c r="A38" s="9" t="s">
        <v>67</v>
      </c>
      <c r="B38" s="9" t="s">
        <v>48</v>
      </c>
    </row>
    <row r="39" spans="1:2" x14ac:dyDescent="0.25">
      <c r="A39" s="9" t="s">
        <v>68</v>
      </c>
      <c r="B39" s="9" t="s">
        <v>50</v>
      </c>
    </row>
    <row r="40" spans="1:2" x14ac:dyDescent="0.25">
      <c r="A40" s="9" t="s">
        <v>69</v>
      </c>
      <c r="B40" s="9" t="s">
        <v>52</v>
      </c>
    </row>
    <row r="41" spans="1:2" x14ac:dyDescent="0.25">
      <c r="A41" s="9" t="s">
        <v>70</v>
      </c>
      <c r="B41" s="9" t="s">
        <v>54</v>
      </c>
    </row>
    <row r="42" spans="1:2" x14ac:dyDescent="0.25">
      <c r="A42" s="9" t="s">
        <v>71</v>
      </c>
      <c r="B42" s="9" t="s">
        <v>72</v>
      </c>
    </row>
    <row r="43" spans="1:2" x14ac:dyDescent="0.25">
      <c r="A43" s="9" t="s">
        <v>73</v>
      </c>
      <c r="B43" s="9" t="s">
        <v>74</v>
      </c>
    </row>
    <row r="44" spans="1:2" x14ac:dyDescent="0.25">
      <c r="A44" s="9" t="s">
        <v>75</v>
      </c>
      <c r="B44" s="9" t="s">
        <v>76</v>
      </c>
    </row>
    <row r="45" spans="1:2" x14ac:dyDescent="0.25">
      <c r="A45" s="9" t="s">
        <v>77</v>
      </c>
      <c r="B45" s="9" t="s">
        <v>78</v>
      </c>
    </row>
    <row r="46" spans="1:2" x14ac:dyDescent="0.25">
      <c r="A46" s="9" t="s">
        <v>79</v>
      </c>
      <c r="B46" s="9" t="s">
        <v>80</v>
      </c>
    </row>
    <row r="47" spans="1:2" x14ac:dyDescent="0.25">
      <c r="A47" s="9" t="s">
        <v>81</v>
      </c>
      <c r="B47" s="9" t="s">
        <v>82</v>
      </c>
    </row>
    <row r="48" spans="1:2" x14ac:dyDescent="0.25">
      <c r="A48" s="9" t="s">
        <v>83</v>
      </c>
      <c r="B48" s="9" t="s">
        <v>84</v>
      </c>
    </row>
    <row r="49" spans="1:2" x14ac:dyDescent="0.25">
      <c r="A49" s="9" t="s">
        <v>85</v>
      </c>
      <c r="B49" s="9" t="s">
        <v>86</v>
      </c>
    </row>
    <row r="50" spans="1:2" x14ac:dyDescent="0.25">
      <c r="A50" s="9" t="s">
        <v>87</v>
      </c>
      <c r="B50" s="9" t="s">
        <v>88</v>
      </c>
    </row>
    <row r="51" spans="1:2" x14ac:dyDescent="0.25">
      <c r="A51" s="9" t="s">
        <v>89</v>
      </c>
      <c r="B51" s="9" t="s">
        <v>90</v>
      </c>
    </row>
    <row r="52" spans="1:2" x14ac:dyDescent="0.25">
      <c r="A52" s="9" t="s">
        <v>91</v>
      </c>
      <c r="B52" s="9" t="s">
        <v>92</v>
      </c>
    </row>
    <row r="53" spans="1:2" x14ac:dyDescent="0.25">
      <c r="A53" s="9" t="s">
        <v>93</v>
      </c>
      <c r="B53" s="9" t="s">
        <v>94</v>
      </c>
    </row>
    <row r="54" spans="1:2" x14ac:dyDescent="0.25">
      <c r="A54" s="9" t="s">
        <v>95</v>
      </c>
      <c r="B54" s="9" t="s">
        <v>96</v>
      </c>
    </row>
    <row r="55" spans="1:2" x14ac:dyDescent="0.25">
      <c r="A55" s="9" t="s">
        <v>97</v>
      </c>
      <c r="B55" s="9" t="s">
        <v>98</v>
      </c>
    </row>
    <row r="56" spans="1:2" x14ac:dyDescent="0.25">
      <c r="A56" s="9" t="s">
        <v>99</v>
      </c>
      <c r="B56" s="9" t="s">
        <v>100</v>
      </c>
    </row>
    <row r="57" spans="1:2" x14ac:dyDescent="0.25">
      <c r="A57" s="9" t="s">
        <v>101</v>
      </c>
      <c r="B57" s="9" t="s">
        <v>102</v>
      </c>
    </row>
    <row r="58" spans="1:2" x14ac:dyDescent="0.25">
      <c r="A58" s="9" t="s">
        <v>103</v>
      </c>
      <c r="B58" s="9" t="s">
        <v>104</v>
      </c>
    </row>
    <row r="59" spans="1:2" x14ac:dyDescent="0.25">
      <c r="A59" s="9" t="s">
        <v>105</v>
      </c>
      <c r="B59" s="9" t="s">
        <v>106</v>
      </c>
    </row>
    <row r="60" spans="1:2" x14ac:dyDescent="0.25">
      <c r="A60" s="9" t="s">
        <v>107</v>
      </c>
      <c r="B60" s="9" t="s">
        <v>108</v>
      </c>
    </row>
    <row r="61" spans="1:2" x14ac:dyDescent="0.25">
      <c r="A61" s="9" t="s">
        <v>109</v>
      </c>
      <c r="B61" s="9" t="s">
        <v>110</v>
      </c>
    </row>
    <row r="62" spans="1:2" x14ac:dyDescent="0.25">
      <c r="A62" s="9" t="s">
        <v>111</v>
      </c>
      <c r="B62" s="9" t="s">
        <v>112</v>
      </c>
    </row>
    <row r="63" spans="1:2" x14ac:dyDescent="0.25">
      <c r="A63" s="9" t="s">
        <v>113</v>
      </c>
      <c r="B63" s="9" t="s">
        <v>114</v>
      </c>
    </row>
    <row r="64" spans="1:2" x14ac:dyDescent="0.25">
      <c r="A64" s="9" t="s">
        <v>115</v>
      </c>
      <c r="B64" s="9" t="s">
        <v>116</v>
      </c>
    </row>
    <row r="65" spans="1:2" x14ac:dyDescent="0.25">
      <c r="A65" s="9" t="s">
        <v>117</v>
      </c>
      <c r="B65" s="9" t="s">
        <v>118</v>
      </c>
    </row>
    <row r="66" spans="1:2" x14ac:dyDescent="0.25">
      <c r="A66" s="9" t="s">
        <v>119</v>
      </c>
      <c r="B66" s="9" t="s">
        <v>120</v>
      </c>
    </row>
    <row r="67" spans="1:2" x14ac:dyDescent="0.25">
      <c r="A67" s="9" t="s">
        <v>121</v>
      </c>
      <c r="B67" s="9" t="s">
        <v>122</v>
      </c>
    </row>
    <row r="68" spans="1:2" x14ac:dyDescent="0.25">
      <c r="A68" s="9" t="s">
        <v>123</v>
      </c>
      <c r="B68" s="9" t="s">
        <v>124</v>
      </c>
    </row>
    <row r="69" spans="1:2" x14ac:dyDescent="0.25">
      <c r="A69" s="9" t="s">
        <v>125</v>
      </c>
      <c r="B69" s="9" t="s">
        <v>126</v>
      </c>
    </row>
    <row r="70" spans="1:2" x14ac:dyDescent="0.25">
      <c r="A70" s="9" t="s">
        <v>127</v>
      </c>
      <c r="B70" s="9" t="s">
        <v>128</v>
      </c>
    </row>
    <row r="71" spans="1:2" x14ac:dyDescent="0.25">
      <c r="A71" s="9" t="s">
        <v>129</v>
      </c>
      <c r="B71" s="9" t="s">
        <v>130</v>
      </c>
    </row>
    <row r="72" spans="1:2" x14ac:dyDescent="0.25">
      <c r="A72" s="9" t="s">
        <v>131</v>
      </c>
      <c r="B72" s="9" t="s">
        <v>132</v>
      </c>
    </row>
    <row r="73" spans="1:2" x14ac:dyDescent="0.25">
      <c r="A73" s="9" t="s">
        <v>133</v>
      </c>
      <c r="B73" s="9" t="s">
        <v>134</v>
      </c>
    </row>
    <row r="74" spans="1:2" x14ac:dyDescent="0.25">
      <c r="A74" s="9" t="s">
        <v>135</v>
      </c>
      <c r="B74" s="9" t="s">
        <v>136</v>
      </c>
    </row>
    <row r="75" spans="1:2" x14ac:dyDescent="0.25">
      <c r="A75" s="9" t="s">
        <v>137</v>
      </c>
      <c r="B75" s="9" t="s">
        <v>138</v>
      </c>
    </row>
    <row r="76" spans="1:2" x14ac:dyDescent="0.25">
      <c r="A76" s="9" t="s">
        <v>139</v>
      </c>
      <c r="B76" s="9" t="s">
        <v>140</v>
      </c>
    </row>
    <row r="77" spans="1:2" x14ac:dyDescent="0.25">
      <c r="A77" s="9" t="s">
        <v>141</v>
      </c>
      <c r="B77" s="9" t="s">
        <v>142</v>
      </c>
    </row>
    <row r="78" spans="1:2" x14ac:dyDescent="0.25">
      <c r="A78" s="9" t="s">
        <v>143</v>
      </c>
      <c r="B78" s="9" t="s">
        <v>144</v>
      </c>
    </row>
    <row r="79" spans="1:2" x14ac:dyDescent="0.25">
      <c r="A79" s="9" t="s">
        <v>145</v>
      </c>
      <c r="B79" s="9" t="s">
        <v>146</v>
      </c>
    </row>
    <row r="80" spans="1:2" x14ac:dyDescent="0.25">
      <c r="A80" s="9" t="s">
        <v>147</v>
      </c>
      <c r="B80" s="9" t="s">
        <v>148</v>
      </c>
    </row>
    <row r="81" spans="1:2" x14ac:dyDescent="0.25">
      <c r="A81" s="9" t="s">
        <v>149</v>
      </c>
      <c r="B81" s="9" t="s">
        <v>150</v>
      </c>
    </row>
    <row r="82" spans="1:2" x14ac:dyDescent="0.25">
      <c r="A82" s="9" t="s">
        <v>151</v>
      </c>
      <c r="B82" s="9" t="s">
        <v>152</v>
      </c>
    </row>
    <row r="83" spans="1:2" x14ac:dyDescent="0.25">
      <c r="A83" s="9" t="s">
        <v>153</v>
      </c>
      <c r="B83" s="9" t="s">
        <v>154</v>
      </c>
    </row>
    <row r="84" spans="1:2" x14ac:dyDescent="0.25">
      <c r="A84" s="9" t="s">
        <v>155</v>
      </c>
      <c r="B84" s="9" t="s">
        <v>74</v>
      </c>
    </row>
    <row r="85" spans="1:2" x14ac:dyDescent="0.25">
      <c r="A85" s="9" t="s">
        <v>156</v>
      </c>
      <c r="B85" s="9" t="s">
        <v>76</v>
      </c>
    </row>
    <row r="86" spans="1:2" x14ac:dyDescent="0.25">
      <c r="A86" s="9" t="s">
        <v>157</v>
      </c>
      <c r="B86" s="9" t="s">
        <v>78</v>
      </c>
    </row>
    <row r="87" spans="1:2" x14ac:dyDescent="0.25">
      <c r="A87" s="9" t="s">
        <v>158</v>
      </c>
      <c r="B87" s="9" t="s">
        <v>80</v>
      </c>
    </row>
    <row r="88" spans="1:2" x14ac:dyDescent="0.25">
      <c r="A88" s="9" t="s">
        <v>159</v>
      </c>
      <c r="B88" s="9" t="s">
        <v>160</v>
      </c>
    </row>
    <row r="89" spans="1:2" x14ac:dyDescent="0.25">
      <c r="A89" s="9" t="s">
        <v>161</v>
      </c>
      <c r="B89" s="9" t="s">
        <v>84</v>
      </c>
    </row>
    <row r="90" spans="1:2" x14ac:dyDescent="0.25">
      <c r="A90" s="9" t="s">
        <v>162</v>
      </c>
      <c r="B90" s="9" t="s">
        <v>86</v>
      </c>
    </row>
    <row r="91" spans="1:2" x14ac:dyDescent="0.25">
      <c r="A91" s="9" t="s">
        <v>163</v>
      </c>
      <c r="B91" s="9" t="s">
        <v>88</v>
      </c>
    </row>
    <row r="92" spans="1:2" x14ac:dyDescent="0.25">
      <c r="A92" s="9" t="s">
        <v>164</v>
      </c>
      <c r="B92" s="9" t="s">
        <v>90</v>
      </c>
    </row>
    <row r="93" spans="1:2" x14ac:dyDescent="0.25">
      <c r="A93" s="9" t="s">
        <v>165</v>
      </c>
      <c r="B93" s="9" t="s">
        <v>166</v>
      </c>
    </row>
    <row r="94" spans="1:2" x14ac:dyDescent="0.25">
      <c r="A94" s="9" t="s">
        <v>167</v>
      </c>
      <c r="B94" s="9" t="s">
        <v>94</v>
      </c>
    </row>
    <row r="95" spans="1:2" x14ac:dyDescent="0.25">
      <c r="A95" s="9" t="s">
        <v>168</v>
      </c>
      <c r="B95" s="9" t="s">
        <v>96</v>
      </c>
    </row>
    <row r="96" spans="1:2" x14ac:dyDescent="0.25">
      <c r="A96" s="9" t="s">
        <v>169</v>
      </c>
      <c r="B96" s="9" t="s">
        <v>98</v>
      </c>
    </row>
    <row r="97" spans="1:2" x14ac:dyDescent="0.25">
      <c r="A97" s="9" t="s">
        <v>170</v>
      </c>
      <c r="B97" s="9" t="s">
        <v>100</v>
      </c>
    </row>
    <row r="98" spans="1:2" x14ac:dyDescent="0.25">
      <c r="A98" s="9" t="s">
        <v>171</v>
      </c>
      <c r="B98" s="9" t="s">
        <v>102</v>
      </c>
    </row>
    <row r="99" spans="1:2" x14ac:dyDescent="0.25">
      <c r="A99" s="9" t="s">
        <v>172</v>
      </c>
      <c r="B99" s="9" t="s">
        <v>104</v>
      </c>
    </row>
    <row r="100" spans="1:2" x14ac:dyDescent="0.25">
      <c r="A100" s="9" t="s">
        <v>173</v>
      </c>
      <c r="B100" s="9" t="s">
        <v>106</v>
      </c>
    </row>
    <row r="101" spans="1:2" x14ac:dyDescent="0.25">
      <c r="A101" s="9" t="s">
        <v>174</v>
      </c>
      <c r="B101" s="9" t="s">
        <v>108</v>
      </c>
    </row>
    <row r="102" spans="1:2" x14ac:dyDescent="0.25">
      <c r="A102" s="9" t="s">
        <v>175</v>
      </c>
      <c r="B102" s="9" t="s">
        <v>176</v>
      </c>
    </row>
    <row r="103" spans="1:2" x14ac:dyDescent="0.25">
      <c r="A103" s="9" t="s">
        <v>177</v>
      </c>
      <c r="B103" s="9" t="s">
        <v>178</v>
      </c>
    </row>
    <row r="104" spans="1:2" x14ac:dyDescent="0.25">
      <c r="A104" s="9" t="s">
        <v>179</v>
      </c>
      <c r="B104" s="9" t="s">
        <v>128</v>
      </c>
    </row>
    <row r="105" spans="1:2" x14ac:dyDescent="0.25">
      <c r="A105" s="9" t="s">
        <v>180</v>
      </c>
      <c r="B105" s="9" t="s">
        <v>181</v>
      </c>
    </row>
    <row r="106" spans="1:2" x14ac:dyDescent="0.25">
      <c r="A106" s="9" t="s">
        <v>182</v>
      </c>
      <c r="B106" s="9" t="s">
        <v>146</v>
      </c>
    </row>
    <row r="107" spans="1:2" x14ac:dyDescent="0.25">
      <c r="A107" s="9" t="s">
        <v>183</v>
      </c>
      <c r="B107" s="9" t="s">
        <v>184</v>
      </c>
    </row>
    <row r="108" spans="1:2" x14ac:dyDescent="0.25">
      <c r="A108" s="9" t="s">
        <v>185</v>
      </c>
      <c r="B108" s="9" t="s">
        <v>150</v>
      </c>
    </row>
    <row r="109" spans="1:2" x14ac:dyDescent="0.25">
      <c r="A109" s="9" t="s">
        <v>186</v>
      </c>
      <c r="B109" s="9" t="s">
        <v>152</v>
      </c>
    </row>
    <row r="110" spans="1:2" x14ac:dyDescent="0.25">
      <c r="A110" s="9" t="s">
        <v>187</v>
      </c>
      <c r="B110" s="9" t="s">
        <v>188</v>
      </c>
    </row>
    <row r="111" spans="1:2" x14ac:dyDescent="0.25">
      <c r="A111" s="9" t="s">
        <v>189</v>
      </c>
      <c r="B111" s="9" t="s">
        <v>190</v>
      </c>
    </row>
    <row r="112" spans="1:2" x14ac:dyDescent="0.25">
      <c r="A112" s="9" t="s">
        <v>191</v>
      </c>
      <c r="B112" s="9" t="s">
        <v>192</v>
      </c>
    </row>
    <row r="113" spans="1:2" x14ac:dyDescent="0.25">
      <c r="A113" s="9" t="s">
        <v>193</v>
      </c>
      <c r="B113" s="9" t="s">
        <v>194</v>
      </c>
    </row>
    <row r="114" spans="1:2" x14ac:dyDescent="0.25">
      <c r="A114" s="9" t="s">
        <v>195</v>
      </c>
      <c r="B114" s="9" t="s">
        <v>196</v>
      </c>
    </row>
    <row r="115" spans="1:2" x14ac:dyDescent="0.25">
      <c r="A115" s="9" t="s">
        <v>197</v>
      </c>
      <c r="B115" s="9" t="s">
        <v>198</v>
      </c>
    </row>
    <row r="116" spans="1:2" x14ac:dyDescent="0.25">
      <c r="A116" s="9" t="s">
        <v>199</v>
      </c>
      <c r="B116" s="9" t="s">
        <v>200</v>
      </c>
    </row>
    <row r="117" spans="1:2" x14ac:dyDescent="0.25">
      <c r="A117" s="9" t="s">
        <v>201</v>
      </c>
      <c r="B117" s="9" t="s">
        <v>202</v>
      </c>
    </row>
    <row r="118" spans="1:2" x14ac:dyDescent="0.25">
      <c r="A118" s="9" t="s">
        <v>203</v>
      </c>
      <c r="B118" s="9" t="s">
        <v>204</v>
      </c>
    </row>
    <row r="119" spans="1:2" x14ac:dyDescent="0.25">
      <c r="A119" s="9" t="s">
        <v>205</v>
      </c>
      <c r="B119" s="9" t="s">
        <v>206</v>
      </c>
    </row>
    <row r="120" spans="1:2" x14ac:dyDescent="0.25">
      <c r="A120" s="9" t="s">
        <v>207</v>
      </c>
      <c r="B120" s="9" t="s">
        <v>208</v>
      </c>
    </row>
    <row r="121" spans="1:2" x14ac:dyDescent="0.25">
      <c r="A121" s="9" t="s">
        <v>209</v>
      </c>
      <c r="B121" s="9" t="s">
        <v>210</v>
      </c>
    </row>
    <row r="122" spans="1:2" x14ac:dyDescent="0.25">
      <c r="A122" s="9" t="s">
        <v>211</v>
      </c>
      <c r="B122" s="9" t="s">
        <v>212</v>
      </c>
    </row>
    <row r="123" spans="1:2" x14ac:dyDescent="0.25">
      <c r="A123" s="9" t="s">
        <v>213</v>
      </c>
      <c r="B123" s="9" t="s">
        <v>214</v>
      </c>
    </row>
    <row r="124" spans="1:2" x14ac:dyDescent="0.25">
      <c r="A124" s="9" t="s">
        <v>215</v>
      </c>
      <c r="B124" s="9" t="s">
        <v>216</v>
      </c>
    </row>
    <row r="125" spans="1:2" x14ac:dyDescent="0.25">
      <c r="A125" s="9" t="s">
        <v>217</v>
      </c>
      <c r="B125" s="9" t="s">
        <v>218</v>
      </c>
    </row>
    <row r="126" spans="1:2" x14ac:dyDescent="0.25">
      <c r="A126" s="9" t="s">
        <v>219</v>
      </c>
      <c r="B126" s="9" t="s">
        <v>192</v>
      </c>
    </row>
    <row r="127" spans="1:2" x14ac:dyDescent="0.25">
      <c r="A127" s="9" t="s">
        <v>220</v>
      </c>
      <c r="B127" s="9" t="s">
        <v>194</v>
      </c>
    </row>
    <row r="128" spans="1:2" x14ac:dyDescent="0.25">
      <c r="A128" s="9" t="s">
        <v>221</v>
      </c>
      <c r="B128" s="9" t="s">
        <v>222</v>
      </c>
    </row>
    <row r="129" spans="1:2" x14ac:dyDescent="0.25">
      <c r="A129" s="9" t="s">
        <v>223</v>
      </c>
      <c r="B129" s="9" t="s">
        <v>224</v>
      </c>
    </row>
    <row r="130" spans="1:2" x14ac:dyDescent="0.25">
      <c r="A130" s="9" t="s">
        <v>225</v>
      </c>
      <c r="B130" s="9" t="s">
        <v>226</v>
      </c>
    </row>
    <row r="131" spans="1:2" x14ac:dyDescent="0.25">
      <c r="A131" s="9" t="s">
        <v>227</v>
      </c>
      <c r="B131" s="9" t="s">
        <v>228</v>
      </c>
    </row>
    <row r="132" spans="1:2" x14ac:dyDescent="0.25">
      <c r="A132" s="9" t="s">
        <v>229</v>
      </c>
      <c r="B132" s="9" t="s">
        <v>230</v>
      </c>
    </row>
    <row r="133" spans="1:2" x14ac:dyDescent="0.25">
      <c r="A133" s="9" t="s">
        <v>231</v>
      </c>
      <c r="B133" s="9" t="s">
        <v>232</v>
      </c>
    </row>
    <row r="134" spans="1:2" x14ac:dyDescent="0.25">
      <c r="A134" s="9" t="s">
        <v>233</v>
      </c>
      <c r="B134" s="9" t="s">
        <v>234</v>
      </c>
    </row>
    <row r="135" spans="1:2" x14ac:dyDescent="0.25">
      <c r="A135" s="9" t="s">
        <v>235</v>
      </c>
      <c r="B135" s="9" t="s">
        <v>236</v>
      </c>
    </row>
    <row r="136" spans="1:2" x14ac:dyDescent="0.25">
      <c r="A136" s="9" t="s">
        <v>237</v>
      </c>
      <c r="B136" s="9" t="s">
        <v>238</v>
      </c>
    </row>
    <row r="137" spans="1:2" x14ac:dyDescent="0.25">
      <c r="A137" s="9" t="s">
        <v>239</v>
      </c>
      <c r="B137" s="9" t="s">
        <v>240</v>
      </c>
    </row>
    <row r="138" spans="1:2" x14ac:dyDescent="0.25">
      <c r="A138" s="9" t="s">
        <v>241</v>
      </c>
      <c r="B138" s="9" t="s">
        <v>242</v>
      </c>
    </row>
    <row r="139" spans="1:2" x14ac:dyDescent="0.25">
      <c r="A139" s="9" t="s">
        <v>243</v>
      </c>
      <c r="B139" s="9" t="s">
        <v>244</v>
      </c>
    </row>
    <row r="140" spans="1:2" x14ac:dyDescent="0.25">
      <c r="A140" s="9" t="s">
        <v>245</v>
      </c>
      <c r="B140" s="9" t="s">
        <v>246</v>
      </c>
    </row>
    <row r="141" spans="1:2" x14ac:dyDescent="0.25">
      <c r="A141" s="9" t="s">
        <v>247</v>
      </c>
      <c r="B141" s="9" t="s">
        <v>248</v>
      </c>
    </row>
    <row r="142" spans="1:2" x14ac:dyDescent="0.25">
      <c r="A142" s="9" t="s">
        <v>249</v>
      </c>
      <c r="B142" s="9" t="s">
        <v>250</v>
      </c>
    </row>
    <row r="143" spans="1:2" x14ac:dyDescent="0.25">
      <c r="A143" s="9" t="s">
        <v>251</v>
      </c>
      <c r="B143" s="9" t="s">
        <v>252</v>
      </c>
    </row>
    <row r="144" spans="1:2" x14ac:dyDescent="0.25">
      <c r="A144" s="9" t="s">
        <v>253</v>
      </c>
      <c r="B144" s="9" t="s">
        <v>254</v>
      </c>
    </row>
    <row r="145" spans="1:2" x14ac:dyDescent="0.25">
      <c r="A145" s="9" t="s">
        <v>255</v>
      </c>
      <c r="B145" s="9" t="s">
        <v>256</v>
      </c>
    </row>
    <row r="146" spans="1:2" x14ac:dyDescent="0.25">
      <c r="A146" s="9" t="s">
        <v>257</v>
      </c>
      <c r="B146" s="9" t="s">
        <v>258</v>
      </c>
    </row>
    <row r="147" spans="1:2" x14ac:dyDescent="0.25">
      <c r="A147" s="9" t="s">
        <v>259</v>
      </c>
      <c r="B147" s="9" t="s">
        <v>260</v>
      </c>
    </row>
    <row r="148" spans="1:2" x14ac:dyDescent="0.25">
      <c r="A148" s="9" t="s">
        <v>261</v>
      </c>
      <c r="B148" s="9" t="s">
        <v>262</v>
      </c>
    </row>
    <row r="149" spans="1:2" x14ac:dyDescent="0.25">
      <c r="A149" s="9" t="s">
        <v>263</v>
      </c>
      <c r="B149" s="9" t="s">
        <v>264</v>
      </c>
    </row>
    <row r="150" spans="1:2" x14ac:dyDescent="0.25">
      <c r="A150" s="9" t="s">
        <v>265</v>
      </c>
      <c r="B150" s="9" t="s">
        <v>266</v>
      </c>
    </row>
    <row r="151" spans="1:2" x14ac:dyDescent="0.25">
      <c r="A151" s="9" t="s">
        <v>267</v>
      </c>
      <c r="B151" s="9" t="s">
        <v>268</v>
      </c>
    </row>
    <row r="152" spans="1:2" x14ac:dyDescent="0.25">
      <c r="A152" s="9" t="s">
        <v>269</v>
      </c>
      <c r="B152" s="9" t="s">
        <v>270</v>
      </c>
    </row>
    <row r="153" spans="1:2" x14ac:dyDescent="0.25">
      <c r="A153" s="9" t="s">
        <v>271</v>
      </c>
      <c r="B153" s="9" t="s">
        <v>272</v>
      </c>
    </row>
    <row r="154" spans="1:2" x14ac:dyDescent="0.25">
      <c r="A154" s="9" t="s">
        <v>273</v>
      </c>
      <c r="B154" s="9" t="s">
        <v>274</v>
      </c>
    </row>
    <row r="155" spans="1:2" x14ac:dyDescent="0.25">
      <c r="A155" s="9" t="s">
        <v>275</v>
      </c>
      <c r="B155" s="9" t="s">
        <v>276</v>
      </c>
    </row>
    <row r="156" spans="1:2" x14ac:dyDescent="0.25">
      <c r="A156" s="9" t="s">
        <v>277</v>
      </c>
      <c r="B156" s="9" t="s">
        <v>278</v>
      </c>
    </row>
    <row r="157" spans="1:2" x14ac:dyDescent="0.25">
      <c r="A157" s="9" t="s">
        <v>279</v>
      </c>
      <c r="B157" s="9" t="s">
        <v>280</v>
      </c>
    </row>
    <row r="158" spans="1:2" x14ac:dyDescent="0.25">
      <c r="A158" s="9" t="s">
        <v>281</v>
      </c>
      <c r="B158" s="9" t="s">
        <v>282</v>
      </c>
    </row>
    <row r="159" spans="1:2" x14ac:dyDescent="0.25">
      <c r="A159" s="9" t="s">
        <v>283</v>
      </c>
      <c r="B159" s="9" t="s">
        <v>284</v>
      </c>
    </row>
    <row r="160" spans="1:2" x14ac:dyDescent="0.25">
      <c r="A160" s="9" t="s">
        <v>285</v>
      </c>
      <c r="B160" s="9" t="s">
        <v>286</v>
      </c>
    </row>
    <row r="161" spans="1:2" x14ac:dyDescent="0.25">
      <c r="A161" s="9" t="s">
        <v>287</v>
      </c>
      <c r="B161" s="9" t="s">
        <v>288</v>
      </c>
    </row>
    <row r="162" spans="1:2" x14ac:dyDescent="0.25">
      <c r="A162" s="9" t="s">
        <v>289</v>
      </c>
      <c r="B162" s="9" t="s">
        <v>290</v>
      </c>
    </row>
    <row r="163" spans="1:2" x14ac:dyDescent="0.25">
      <c r="A163" s="9" t="s">
        <v>291</v>
      </c>
      <c r="B163" s="9" t="s">
        <v>292</v>
      </c>
    </row>
    <row r="164" spans="1:2" x14ac:dyDescent="0.25">
      <c r="A164" s="9" t="s">
        <v>293</v>
      </c>
      <c r="B164" s="9" t="s">
        <v>200</v>
      </c>
    </row>
    <row r="165" spans="1:2" x14ac:dyDescent="0.25">
      <c r="A165" s="9" t="s">
        <v>294</v>
      </c>
      <c r="B165" s="9" t="s">
        <v>295</v>
      </c>
    </row>
    <row r="166" spans="1:2" x14ac:dyDescent="0.25">
      <c r="A166" s="9" t="s">
        <v>296</v>
      </c>
      <c r="B166" s="9" t="s">
        <v>297</v>
      </c>
    </row>
    <row r="167" spans="1:2" x14ac:dyDescent="0.25">
      <c r="A167" s="9" t="s">
        <v>298</v>
      </c>
      <c r="B167" s="9" t="s">
        <v>204</v>
      </c>
    </row>
    <row r="168" spans="1:2" x14ac:dyDescent="0.25">
      <c r="A168" s="9" t="s">
        <v>299</v>
      </c>
      <c r="B168" s="9" t="s">
        <v>206</v>
      </c>
    </row>
    <row r="169" spans="1:2" x14ac:dyDescent="0.25">
      <c r="A169" s="9" t="s">
        <v>300</v>
      </c>
      <c r="B169" s="9" t="s">
        <v>301</v>
      </c>
    </row>
    <row r="170" spans="1:2" x14ac:dyDescent="0.25">
      <c r="A170" s="9" t="s">
        <v>302</v>
      </c>
      <c r="B170" s="9" t="s">
        <v>303</v>
      </c>
    </row>
    <row r="171" spans="1:2" x14ac:dyDescent="0.25">
      <c r="A171" s="9" t="s">
        <v>304</v>
      </c>
      <c r="B171" s="9" t="s">
        <v>194</v>
      </c>
    </row>
    <row r="172" spans="1:2" x14ac:dyDescent="0.25">
      <c r="A172" s="9" t="s">
        <v>305</v>
      </c>
      <c r="B172" s="9" t="s">
        <v>306</v>
      </c>
    </row>
    <row r="173" spans="1:2" x14ac:dyDescent="0.25">
      <c r="A173" s="9" t="s">
        <v>307</v>
      </c>
      <c r="B173" s="9" t="s">
        <v>308</v>
      </c>
    </row>
    <row r="174" spans="1:2" x14ac:dyDescent="0.25">
      <c r="A174" s="9" t="s">
        <v>309</v>
      </c>
      <c r="B174" s="9" t="s">
        <v>310</v>
      </c>
    </row>
    <row r="175" spans="1:2" x14ac:dyDescent="0.25">
      <c r="A175" s="9" t="s">
        <v>311</v>
      </c>
      <c r="B175" s="9" t="s">
        <v>312</v>
      </c>
    </row>
    <row r="176" spans="1:2" x14ac:dyDescent="0.25">
      <c r="A176" s="9" t="s">
        <v>313</v>
      </c>
      <c r="B176" s="9" t="s">
        <v>314</v>
      </c>
    </row>
    <row r="177" spans="1:2" x14ac:dyDescent="0.25">
      <c r="A177" s="9" t="s">
        <v>315</v>
      </c>
      <c r="B177" s="9" t="s">
        <v>316</v>
      </c>
    </row>
    <row r="178" spans="1:2" x14ac:dyDescent="0.25">
      <c r="A178" s="9" t="s">
        <v>317</v>
      </c>
      <c r="B178" s="9" t="s">
        <v>318</v>
      </c>
    </row>
    <row r="179" spans="1:2" x14ac:dyDescent="0.25">
      <c r="A179" s="9" t="s">
        <v>319</v>
      </c>
      <c r="B179" s="9" t="s">
        <v>320</v>
      </c>
    </row>
    <row r="180" spans="1:2" x14ac:dyDescent="0.25">
      <c r="A180" s="9" t="s">
        <v>321</v>
      </c>
      <c r="B180" s="9" t="s">
        <v>322</v>
      </c>
    </row>
    <row r="181" spans="1:2" x14ac:dyDescent="0.25">
      <c r="A181" s="9" t="s">
        <v>323</v>
      </c>
      <c r="B181" s="9" t="s">
        <v>324</v>
      </c>
    </row>
    <row r="182" spans="1:2" x14ac:dyDescent="0.25">
      <c r="A182" s="9" t="s">
        <v>325</v>
      </c>
      <c r="B182" s="9" t="s">
        <v>200</v>
      </c>
    </row>
    <row r="183" spans="1:2" x14ac:dyDescent="0.25">
      <c r="A183" s="9" t="s">
        <v>326</v>
      </c>
      <c r="B183" s="9" t="s">
        <v>202</v>
      </c>
    </row>
    <row r="184" spans="1:2" x14ac:dyDescent="0.25">
      <c r="A184" s="9" t="s">
        <v>327</v>
      </c>
      <c r="B184" s="9" t="s">
        <v>204</v>
      </c>
    </row>
    <row r="185" spans="1:2" x14ac:dyDescent="0.25">
      <c r="A185" s="9" t="s">
        <v>328</v>
      </c>
      <c r="B185" s="9" t="s">
        <v>206</v>
      </c>
    </row>
    <row r="186" spans="1:2" x14ac:dyDescent="0.25">
      <c r="A186" s="9" t="s">
        <v>329</v>
      </c>
      <c r="B186" s="9" t="s">
        <v>330</v>
      </c>
    </row>
    <row r="187" spans="1:2" x14ac:dyDescent="0.25">
      <c r="A187" s="9" t="s">
        <v>331</v>
      </c>
      <c r="B187" s="9" t="s">
        <v>332</v>
      </c>
    </row>
    <row r="188" spans="1:2" x14ac:dyDescent="0.25">
      <c r="A188" s="9" t="s">
        <v>333</v>
      </c>
      <c r="B188" s="9" t="s">
        <v>334</v>
      </c>
    </row>
    <row r="189" spans="1:2" x14ac:dyDescent="0.25">
      <c r="A189" s="9" t="s">
        <v>335</v>
      </c>
      <c r="B189" s="9" t="s">
        <v>336</v>
      </c>
    </row>
    <row r="190" spans="1:2" x14ac:dyDescent="0.25">
      <c r="A190" s="9" t="s">
        <v>337</v>
      </c>
      <c r="B190" s="9" t="s">
        <v>194</v>
      </c>
    </row>
    <row r="191" spans="1:2" x14ac:dyDescent="0.25">
      <c r="A191" s="9" t="s">
        <v>338</v>
      </c>
      <c r="B191" s="9" t="s">
        <v>339</v>
      </c>
    </row>
    <row r="192" spans="1:2" x14ac:dyDescent="0.25">
      <c r="A192" s="9" t="s">
        <v>340</v>
      </c>
      <c r="B192" s="9" t="s">
        <v>341</v>
      </c>
    </row>
    <row r="193" spans="1:2" x14ac:dyDescent="0.25">
      <c r="A193" s="9" t="s">
        <v>342</v>
      </c>
      <c r="B193" s="9" t="s">
        <v>343</v>
      </c>
    </row>
    <row r="194" spans="1:2" x14ac:dyDescent="0.25">
      <c r="A194" s="9" t="s">
        <v>344</v>
      </c>
      <c r="B194" s="9" t="s">
        <v>345</v>
      </c>
    </row>
    <row r="195" spans="1:2" x14ac:dyDescent="0.25">
      <c r="A195" s="9" t="s">
        <v>346</v>
      </c>
      <c r="B195" s="9" t="s">
        <v>347</v>
      </c>
    </row>
    <row r="196" spans="1:2" x14ac:dyDescent="0.25">
      <c r="A196" s="9" t="s">
        <v>348</v>
      </c>
      <c r="B196" s="9" t="s">
        <v>349</v>
      </c>
    </row>
    <row r="197" spans="1:2" x14ac:dyDescent="0.25">
      <c r="A197" s="9" t="s">
        <v>350</v>
      </c>
      <c r="B197" s="9" t="s">
        <v>351</v>
      </c>
    </row>
    <row r="198" spans="1:2" x14ac:dyDescent="0.25">
      <c r="A198" s="9" t="s">
        <v>352</v>
      </c>
      <c r="B198" s="9" t="s">
        <v>353</v>
      </c>
    </row>
    <row r="199" spans="1:2" x14ac:dyDescent="0.25">
      <c r="A199" s="9" t="s">
        <v>354</v>
      </c>
      <c r="B199" s="9" t="s">
        <v>355</v>
      </c>
    </row>
    <row r="200" spans="1:2" x14ac:dyDescent="0.25">
      <c r="A200" s="9" t="s">
        <v>356</v>
      </c>
      <c r="B200" s="9" t="s">
        <v>357</v>
      </c>
    </row>
    <row r="201" spans="1:2" x14ac:dyDescent="0.25">
      <c r="A201" s="9" t="s">
        <v>358</v>
      </c>
      <c r="B201" s="9" t="s">
        <v>200</v>
      </c>
    </row>
    <row r="202" spans="1:2" x14ac:dyDescent="0.25">
      <c r="A202" s="9" t="s">
        <v>359</v>
      </c>
      <c r="B202" s="9" t="s">
        <v>360</v>
      </c>
    </row>
    <row r="203" spans="1:2" x14ac:dyDescent="0.25">
      <c r="A203" s="9" t="s">
        <v>361</v>
      </c>
      <c r="B203" s="9" t="s">
        <v>204</v>
      </c>
    </row>
    <row r="204" spans="1:2" x14ac:dyDescent="0.25">
      <c r="A204" s="9" t="s">
        <v>362</v>
      </c>
      <c r="B204" s="9" t="s">
        <v>206</v>
      </c>
    </row>
    <row r="205" spans="1:2" x14ac:dyDescent="0.25">
      <c r="A205" s="9" t="s">
        <v>363</v>
      </c>
      <c r="B205" s="9" t="s">
        <v>364</v>
      </c>
    </row>
    <row r="206" spans="1:2" x14ac:dyDescent="0.25">
      <c r="A206" s="9" t="s">
        <v>365</v>
      </c>
      <c r="B206" s="9" t="s">
        <v>366</v>
      </c>
    </row>
    <row r="207" spans="1:2" x14ac:dyDescent="0.25">
      <c r="A207" s="9" t="s">
        <v>367</v>
      </c>
      <c r="B207" s="9" t="s">
        <v>368</v>
      </c>
    </row>
    <row r="208" spans="1:2" x14ac:dyDescent="0.25">
      <c r="A208" s="9" t="s">
        <v>369</v>
      </c>
      <c r="B208" s="9" t="s">
        <v>194</v>
      </c>
    </row>
    <row r="209" spans="1:2" x14ac:dyDescent="0.25">
      <c r="A209" s="9" t="s">
        <v>370</v>
      </c>
      <c r="B209" s="9" t="s">
        <v>371</v>
      </c>
    </row>
    <row r="210" spans="1:2" x14ac:dyDescent="0.25">
      <c r="A210" s="9" t="s">
        <v>372</v>
      </c>
      <c r="B210" s="9" t="s">
        <v>373</v>
      </c>
    </row>
    <row r="211" spans="1:2" x14ac:dyDescent="0.25">
      <c r="A211" s="9" t="s">
        <v>374</v>
      </c>
      <c r="B211" s="9" t="s">
        <v>375</v>
      </c>
    </row>
    <row r="212" spans="1:2" x14ac:dyDescent="0.25">
      <c r="A212" s="9" t="s">
        <v>376</v>
      </c>
      <c r="B212" s="9" t="s">
        <v>377</v>
      </c>
    </row>
    <row r="213" spans="1:2" x14ac:dyDescent="0.25">
      <c r="A213" s="9" t="s">
        <v>378</v>
      </c>
      <c r="B213" s="9" t="s">
        <v>379</v>
      </c>
    </row>
    <row r="214" spans="1:2" x14ac:dyDescent="0.25">
      <c r="A214" s="9" t="s">
        <v>380</v>
      </c>
      <c r="B214" s="9" t="s">
        <v>381</v>
      </c>
    </row>
    <row r="215" spans="1:2" x14ac:dyDescent="0.25">
      <c r="A215" s="9" t="s">
        <v>382</v>
      </c>
      <c r="B215" s="9" t="s">
        <v>383</v>
      </c>
    </row>
    <row r="216" spans="1:2" x14ac:dyDescent="0.25">
      <c r="A216" s="9" t="s">
        <v>384</v>
      </c>
      <c r="B216" s="9" t="s">
        <v>385</v>
      </c>
    </row>
    <row r="217" spans="1:2" x14ac:dyDescent="0.25">
      <c r="A217" s="9" t="s">
        <v>386</v>
      </c>
      <c r="B217" s="9" t="s">
        <v>387</v>
      </c>
    </row>
    <row r="218" spans="1:2" x14ac:dyDescent="0.25">
      <c r="A218" s="9" t="s">
        <v>388</v>
      </c>
      <c r="B218" s="9" t="s">
        <v>389</v>
      </c>
    </row>
    <row r="219" spans="1:2" x14ac:dyDescent="0.25">
      <c r="A219" s="9" t="s">
        <v>390</v>
      </c>
      <c r="B219" s="9" t="s">
        <v>200</v>
      </c>
    </row>
    <row r="220" spans="1:2" x14ac:dyDescent="0.25">
      <c r="A220" s="9" t="s">
        <v>391</v>
      </c>
      <c r="B220" s="9" t="s">
        <v>392</v>
      </c>
    </row>
    <row r="221" spans="1:2" x14ac:dyDescent="0.25">
      <c r="A221" s="9" t="s">
        <v>393</v>
      </c>
      <c r="B221" s="9" t="s">
        <v>204</v>
      </c>
    </row>
    <row r="222" spans="1:2" x14ac:dyDescent="0.25">
      <c r="A222" s="9" t="s">
        <v>394</v>
      </c>
      <c r="B222" s="9" t="s">
        <v>206</v>
      </c>
    </row>
    <row r="223" spans="1:2" x14ac:dyDescent="0.25">
      <c r="A223" s="9" t="s">
        <v>395</v>
      </c>
      <c r="B223" s="9" t="s">
        <v>396</v>
      </c>
    </row>
    <row r="224" spans="1:2" x14ac:dyDescent="0.25">
      <c r="A224" s="9" t="s">
        <v>397</v>
      </c>
      <c r="B224" s="9" t="s">
        <v>398</v>
      </c>
    </row>
    <row r="225" spans="1:2" x14ac:dyDescent="0.25">
      <c r="A225" s="9" t="s">
        <v>399</v>
      </c>
      <c r="B225" s="9" t="s">
        <v>194</v>
      </c>
    </row>
    <row r="226" spans="1:2" x14ac:dyDescent="0.25">
      <c r="A226" s="9" t="s">
        <v>400</v>
      </c>
      <c r="B226" s="9" t="s">
        <v>401</v>
      </c>
    </row>
    <row r="227" spans="1:2" x14ac:dyDescent="0.25">
      <c r="A227" s="9" t="s">
        <v>402</v>
      </c>
      <c r="B227" s="9" t="s">
        <v>403</v>
      </c>
    </row>
    <row r="228" spans="1:2" x14ac:dyDescent="0.25">
      <c r="A228" s="9" t="s">
        <v>404</v>
      </c>
      <c r="B228" s="9" t="s">
        <v>405</v>
      </c>
    </row>
    <row r="229" spans="1:2" x14ac:dyDescent="0.25">
      <c r="A229" s="9" t="s">
        <v>406</v>
      </c>
      <c r="B229" s="9" t="s">
        <v>407</v>
      </c>
    </row>
    <row r="230" spans="1:2" x14ac:dyDescent="0.25">
      <c r="A230" s="9" t="s">
        <v>408</v>
      </c>
      <c r="B230" s="9" t="s">
        <v>409</v>
      </c>
    </row>
    <row r="231" spans="1:2" x14ac:dyDescent="0.25">
      <c r="A231" s="9" t="s">
        <v>410</v>
      </c>
      <c r="B231" s="9" t="s">
        <v>411</v>
      </c>
    </row>
    <row r="232" spans="1:2" x14ac:dyDescent="0.25">
      <c r="A232" s="9" t="s">
        <v>412</v>
      </c>
      <c r="B232" s="9" t="s">
        <v>413</v>
      </c>
    </row>
    <row r="233" spans="1:2" x14ac:dyDescent="0.25">
      <c r="A233" s="9" t="s">
        <v>414</v>
      </c>
      <c r="B233" s="9" t="s">
        <v>415</v>
      </c>
    </row>
    <row r="234" spans="1:2" x14ac:dyDescent="0.25">
      <c r="A234" s="9" t="s">
        <v>416</v>
      </c>
      <c r="B234" s="9" t="s">
        <v>417</v>
      </c>
    </row>
    <row r="235" spans="1:2" x14ac:dyDescent="0.25">
      <c r="A235" s="9" t="s">
        <v>418</v>
      </c>
      <c r="B235" s="9" t="s">
        <v>419</v>
      </c>
    </row>
    <row r="236" spans="1:2" x14ac:dyDescent="0.25">
      <c r="A236" s="9" t="s">
        <v>420</v>
      </c>
      <c r="B236" s="9" t="s">
        <v>200</v>
      </c>
    </row>
    <row r="237" spans="1:2" x14ac:dyDescent="0.25">
      <c r="A237" s="9" t="s">
        <v>421</v>
      </c>
      <c r="B237" s="9" t="s">
        <v>422</v>
      </c>
    </row>
    <row r="238" spans="1:2" x14ac:dyDescent="0.25">
      <c r="A238" s="9" t="s">
        <v>423</v>
      </c>
      <c r="B238" s="9" t="s">
        <v>204</v>
      </c>
    </row>
    <row r="239" spans="1:2" x14ac:dyDescent="0.25">
      <c r="A239" s="9" t="s">
        <v>424</v>
      </c>
      <c r="B239" s="9" t="s">
        <v>206</v>
      </c>
    </row>
    <row r="240" spans="1:2" x14ac:dyDescent="0.25">
      <c r="A240" s="9" t="s">
        <v>425</v>
      </c>
      <c r="B240" s="9" t="s">
        <v>426</v>
      </c>
    </row>
    <row r="241" spans="1:2" x14ac:dyDescent="0.25">
      <c r="A241" s="9" t="s">
        <v>427</v>
      </c>
      <c r="B241" s="9" t="s">
        <v>428</v>
      </c>
    </row>
    <row r="242" spans="1:2" x14ac:dyDescent="0.25">
      <c r="A242" s="9" t="s">
        <v>429</v>
      </c>
      <c r="B242" s="9" t="s">
        <v>430</v>
      </c>
    </row>
    <row r="243" spans="1:2" x14ac:dyDescent="0.25">
      <c r="A243" s="9" t="s">
        <v>431</v>
      </c>
      <c r="B243" s="9" t="s">
        <v>432</v>
      </c>
    </row>
    <row r="244" spans="1:2" x14ac:dyDescent="0.25">
      <c r="A244" s="9" t="s">
        <v>433</v>
      </c>
      <c r="B244" s="9" t="s">
        <v>194</v>
      </c>
    </row>
    <row r="245" spans="1:2" x14ac:dyDescent="0.25">
      <c r="A245" s="9" t="s">
        <v>434</v>
      </c>
      <c r="B245" s="9" t="s">
        <v>435</v>
      </c>
    </row>
    <row r="246" spans="1:2" x14ac:dyDescent="0.25">
      <c r="A246" s="9" t="s">
        <v>436</v>
      </c>
      <c r="B246" s="9" t="s">
        <v>437</v>
      </c>
    </row>
    <row r="247" spans="1:2" x14ac:dyDescent="0.25">
      <c r="A247" s="9" t="s">
        <v>438</v>
      </c>
      <c r="B247" s="9" t="s">
        <v>439</v>
      </c>
    </row>
    <row r="248" spans="1:2" x14ac:dyDescent="0.25">
      <c r="A248" s="9" t="s">
        <v>440</v>
      </c>
      <c r="B248" s="9" t="s">
        <v>441</v>
      </c>
    </row>
    <row r="249" spans="1:2" x14ac:dyDescent="0.25">
      <c r="A249" s="9" t="s">
        <v>442</v>
      </c>
      <c r="B249" s="9" t="s">
        <v>443</v>
      </c>
    </row>
    <row r="250" spans="1:2" x14ac:dyDescent="0.25">
      <c r="A250" s="9" t="s">
        <v>444</v>
      </c>
      <c r="B250" s="9" t="s">
        <v>445</v>
      </c>
    </row>
    <row r="251" spans="1:2" x14ac:dyDescent="0.25">
      <c r="A251" s="9" t="s">
        <v>446</v>
      </c>
      <c r="B251" s="9" t="s">
        <v>447</v>
      </c>
    </row>
    <row r="252" spans="1:2" x14ac:dyDescent="0.25">
      <c r="A252" s="9" t="s">
        <v>448</v>
      </c>
      <c r="B252" s="9" t="s">
        <v>449</v>
      </c>
    </row>
    <row r="253" spans="1:2" x14ac:dyDescent="0.25">
      <c r="A253" s="9" t="s">
        <v>450</v>
      </c>
      <c r="B253" s="9" t="s">
        <v>451</v>
      </c>
    </row>
    <row r="254" spans="1:2" x14ac:dyDescent="0.25">
      <c r="A254" s="9" t="s">
        <v>452</v>
      </c>
      <c r="B254" s="9" t="s">
        <v>453</v>
      </c>
    </row>
    <row r="255" spans="1:2" x14ac:dyDescent="0.25">
      <c r="A255" s="9" t="s">
        <v>454</v>
      </c>
      <c r="B255" s="9" t="s">
        <v>455</v>
      </c>
    </row>
    <row r="256" spans="1:2" x14ac:dyDescent="0.25">
      <c r="A256" s="9" t="s">
        <v>456</v>
      </c>
      <c r="B256" s="9" t="s">
        <v>457</v>
      </c>
    </row>
    <row r="257" spans="1:2" x14ac:dyDescent="0.25">
      <c r="A257" s="9" t="s">
        <v>458</v>
      </c>
      <c r="B257" s="9" t="s">
        <v>459</v>
      </c>
    </row>
    <row r="258" spans="1:2" x14ac:dyDescent="0.25">
      <c r="A258" s="9" t="s">
        <v>460</v>
      </c>
      <c r="B258" s="9" t="s">
        <v>461</v>
      </c>
    </row>
    <row r="259" spans="1:2" x14ac:dyDescent="0.25">
      <c r="A259" s="9" t="s">
        <v>462</v>
      </c>
      <c r="B259" s="9" t="s">
        <v>463</v>
      </c>
    </row>
    <row r="260" spans="1:2" x14ac:dyDescent="0.25">
      <c r="A260" s="9" t="s">
        <v>464</v>
      </c>
      <c r="B260" s="9" t="s">
        <v>465</v>
      </c>
    </row>
    <row r="261" spans="1:2" x14ac:dyDescent="0.25">
      <c r="A261" s="9" t="s">
        <v>466</v>
      </c>
      <c r="B261" s="9" t="s">
        <v>467</v>
      </c>
    </row>
    <row r="262" spans="1:2" x14ac:dyDescent="0.25">
      <c r="A262" s="9" t="s">
        <v>468</v>
      </c>
      <c r="B262" s="9" t="s">
        <v>469</v>
      </c>
    </row>
    <row r="263" spans="1:2" x14ac:dyDescent="0.25">
      <c r="A263" s="9" t="s">
        <v>470</v>
      </c>
      <c r="B263" s="9" t="s">
        <v>471</v>
      </c>
    </row>
    <row r="264" spans="1:2" x14ac:dyDescent="0.25">
      <c r="A264" s="9" t="s">
        <v>472</v>
      </c>
      <c r="B264" s="9" t="s">
        <v>473</v>
      </c>
    </row>
    <row r="265" spans="1:2" x14ac:dyDescent="0.25">
      <c r="A265" s="9" t="s">
        <v>474</v>
      </c>
      <c r="B265" s="9" t="s">
        <v>475</v>
      </c>
    </row>
    <row r="266" spans="1:2" x14ac:dyDescent="0.25">
      <c r="A266" s="9" t="s">
        <v>476</v>
      </c>
      <c r="B266" s="9" t="s">
        <v>200</v>
      </c>
    </row>
    <row r="267" spans="1:2" x14ac:dyDescent="0.25">
      <c r="A267" s="9" t="s">
        <v>477</v>
      </c>
      <c r="B267" s="9" t="s">
        <v>478</v>
      </c>
    </row>
    <row r="268" spans="1:2" x14ac:dyDescent="0.25">
      <c r="A268" s="9" t="s">
        <v>479</v>
      </c>
      <c r="B268" s="9" t="s">
        <v>204</v>
      </c>
    </row>
    <row r="269" spans="1:2" x14ac:dyDescent="0.25">
      <c r="A269" s="9" t="s">
        <v>480</v>
      </c>
      <c r="B269" s="9" t="s">
        <v>206</v>
      </c>
    </row>
    <row r="270" spans="1:2" x14ac:dyDescent="0.25">
      <c r="A270" s="9" t="s">
        <v>481</v>
      </c>
      <c r="B270" s="9" t="s">
        <v>482</v>
      </c>
    </row>
    <row r="271" spans="1:2" x14ac:dyDescent="0.25">
      <c r="A271" s="9" t="s">
        <v>483</v>
      </c>
      <c r="B271" s="9" t="s">
        <v>484</v>
      </c>
    </row>
    <row r="272" spans="1:2" x14ac:dyDescent="0.25">
      <c r="A272" s="9" t="s">
        <v>485</v>
      </c>
      <c r="B272" s="9" t="s">
        <v>486</v>
      </c>
    </row>
    <row r="273" spans="1:2" x14ac:dyDescent="0.25">
      <c r="A273" s="9" t="s">
        <v>487</v>
      </c>
      <c r="B273" s="9" t="s">
        <v>58</v>
      </c>
    </row>
    <row r="274" spans="1:2" x14ac:dyDescent="0.25">
      <c r="A274" s="9" t="s">
        <v>488</v>
      </c>
      <c r="B274" s="9" t="s">
        <v>60</v>
      </c>
    </row>
    <row r="275" spans="1:2" x14ac:dyDescent="0.25">
      <c r="A275" s="9" t="s">
        <v>489</v>
      </c>
      <c r="B275" s="9" t="s">
        <v>36</v>
      </c>
    </row>
    <row r="276" spans="1:2" x14ac:dyDescent="0.25">
      <c r="A276" s="9" t="s">
        <v>490</v>
      </c>
      <c r="B276" s="9" t="s">
        <v>491</v>
      </c>
    </row>
    <row r="277" spans="1:2" x14ac:dyDescent="0.25">
      <c r="A277" s="9" t="s">
        <v>492</v>
      </c>
      <c r="B277" s="9" t="s">
        <v>493</v>
      </c>
    </row>
    <row r="278" spans="1:2" x14ac:dyDescent="0.25">
      <c r="A278" s="9" t="s">
        <v>494</v>
      </c>
      <c r="B278" s="9" t="s">
        <v>495</v>
      </c>
    </row>
    <row r="279" spans="1:2" x14ac:dyDescent="0.25">
      <c r="A279" s="9" t="s">
        <v>496</v>
      </c>
      <c r="B279" s="9" t="s">
        <v>497</v>
      </c>
    </row>
    <row r="280" spans="1:2" x14ac:dyDescent="0.25">
      <c r="A280" s="9" t="s">
        <v>498</v>
      </c>
      <c r="B280" s="9" t="s">
        <v>495</v>
      </c>
    </row>
    <row r="281" spans="1:2" x14ac:dyDescent="0.25">
      <c r="A281" s="9" t="s">
        <v>499</v>
      </c>
      <c r="B281" s="9" t="s">
        <v>497</v>
      </c>
    </row>
    <row r="282" spans="1:2" x14ac:dyDescent="0.25">
      <c r="A282" s="9" t="s">
        <v>500</v>
      </c>
      <c r="B282" s="9" t="s">
        <v>188</v>
      </c>
    </row>
    <row r="283" spans="1:2" x14ac:dyDescent="0.25">
      <c r="A283" s="9" t="s">
        <v>501</v>
      </c>
      <c r="B283" s="9" t="s">
        <v>502</v>
      </c>
    </row>
    <row r="284" spans="1:2" x14ac:dyDescent="0.25">
      <c r="A284" s="9" t="s">
        <v>503</v>
      </c>
      <c r="B284" s="9" t="s">
        <v>504</v>
      </c>
    </row>
    <row r="285" spans="1:2" x14ac:dyDescent="0.25">
      <c r="A285" s="9" t="s">
        <v>505</v>
      </c>
      <c r="B285" s="9" t="s">
        <v>506</v>
      </c>
    </row>
    <row r="286" spans="1:2" x14ac:dyDescent="0.25">
      <c r="A286" s="9" t="s">
        <v>507</v>
      </c>
      <c r="B286" s="9" t="s">
        <v>508</v>
      </c>
    </row>
    <row r="287" spans="1:2" x14ac:dyDescent="0.25">
      <c r="A287" s="9" t="s">
        <v>509</v>
      </c>
      <c r="B287" s="9" t="s">
        <v>510</v>
      </c>
    </row>
    <row r="288" spans="1:2" x14ac:dyDescent="0.25">
      <c r="A288" s="9" t="s">
        <v>511</v>
      </c>
      <c r="B288" s="9" t="s">
        <v>512</v>
      </c>
    </row>
    <row r="289" spans="1:2" x14ac:dyDescent="0.25">
      <c r="A289" s="9" t="s">
        <v>513</v>
      </c>
      <c r="B289" s="9" t="s">
        <v>514</v>
      </c>
    </row>
    <row r="290" spans="1:2" x14ac:dyDescent="0.25">
      <c r="A290" s="9" t="s">
        <v>515</v>
      </c>
      <c r="B290" s="9" t="s">
        <v>482</v>
      </c>
    </row>
    <row r="291" spans="1:2" x14ac:dyDescent="0.25">
      <c r="A291" s="9" t="s">
        <v>516</v>
      </c>
      <c r="B291" s="9" t="s">
        <v>484</v>
      </c>
    </row>
    <row r="292" spans="1:2" x14ac:dyDescent="0.25">
      <c r="A292" s="9" t="s">
        <v>517</v>
      </c>
      <c r="B292" s="9" t="s">
        <v>486</v>
      </c>
    </row>
    <row r="293" spans="1:2" x14ac:dyDescent="0.25">
      <c r="A293" s="9" t="s">
        <v>518</v>
      </c>
      <c r="B293" s="9" t="s">
        <v>519</v>
      </c>
    </row>
    <row r="294" spans="1:2" x14ac:dyDescent="0.25">
      <c r="A294" s="9" t="s">
        <v>520</v>
      </c>
      <c r="B294" s="9" t="s">
        <v>521</v>
      </c>
    </row>
    <row r="295" spans="1:2" x14ac:dyDescent="0.25">
      <c r="A295" s="9" t="s">
        <v>522</v>
      </c>
      <c r="B295" s="9" t="s">
        <v>523</v>
      </c>
    </row>
    <row r="296" spans="1:2" x14ac:dyDescent="0.25">
      <c r="A296" s="9" t="s">
        <v>524</v>
      </c>
      <c r="B296" s="9" t="s">
        <v>525</v>
      </c>
    </row>
    <row r="297" spans="1:2" x14ac:dyDescent="0.25">
      <c r="A297" s="9" t="s">
        <v>526</v>
      </c>
      <c r="B297" s="9" t="s">
        <v>527</v>
      </c>
    </row>
    <row r="298" spans="1:2" x14ac:dyDescent="0.25">
      <c r="A298" s="9" t="s">
        <v>528</v>
      </c>
      <c r="B298" s="9" t="s">
        <v>529</v>
      </c>
    </row>
    <row r="299" spans="1:2" x14ac:dyDescent="0.25">
      <c r="A299" s="9" t="s">
        <v>530</v>
      </c>
      <c r="B299" s="9" t="s">
        <v>531</v>
      </c>
    </row>
    <row r="300" spans="1:2" x14ac:dyDescent="0.25">
      <c r="A300" s="9" t="s">
        <v>532</v>
      </c>
      <c r="B300" s="9" t="s">
        <v>533</v>
      </c>
    </row>
    <row r="301" spans="1:2" x14ac:dyDescent="0.25">
      <c r="A301" s="9" t="s">
        <v>534</v>
      </c>
      <c r="B301" s="9" t="s">
        <v>535</v>
      </c>
    </row>
    <row r="302" spans="1:2" x14ac:dyDescent="0.25">
      <c r="A302" s="9" t="s">
        <v>536</v>
      </c>
      <c r="B302" s="9" t="s">
        <v>537</v>
      </c>
    </row>
    <row r="303" spans="1:2" x14ac:dyDescent="0.25">
      <c r="A303" s="9" t="s">
        <v>538</v>
      </c>
      <c r="B303" s="9" t="s">
        <v>539</v>
      </c>
    </row>
    <row r="304" spans="1:2" x14ac:dyDescent="0.25">
      <c r="A304" s="9" t="s">
        <v>540</v>
      </c>
      <c r="B304" s="9" t="s">
        <v>541</v>
      </c>
    </row>
    <row r="305" spans="1:2" x14ac:dyDescent="0.25">
      <c r="A305" s="9" t="s">
        <v>542</v>
      </c>
      <c r="B305" s="9" t="s">
        <v>543</v>
      </c>
    </row>
    <row r="306" spans="1:2" x14ac:dyDescent="0.25">
      <c r="A306" s="9" t="s">
        <v>544</v>
      </c>
      <c r="B306" s="9" t="s">
        <v>545</v>
      </c>
    </row>
    <row r="307" spans="1:2" x14ac:dyDescent="0.25">
      <c r="A307" s="9" t="s">
        <v>546</v>
      </c>
      <c r="B307" s="9" t="s">
        <v>547</v>
      </c>
    </row>
    <row r="308" spans="1:2" x14ac:dyDescent="0.25">
      <c r="A308" s="9" t="s">
        <v>548</v>
      </c>
      <c r="B308" s="9" t="s">
        <v>549</v>
      </c>
    </row>
    <row r="309" spans="1:2" x14ac:dyDescent="0.25">
      <c r="A309" s="9" t="s">
        <v>550</v>
      </c>
      <c r="B309" s="9" t="s">
        <v>551</v>
      </c>
    </row>
    <row r="310" spans="1:2" x14ac:dyDescent="0.25">
      <c r="A310" s="9" t="s">
        <v>552</v>
      </c>
      <c r="B310" s="9" t="s">
        <v>553</v>
      </c>
    </row>
    <row r="311" spans="1:2" x14ac:dyDescent="0.25">
      <c r="A311" s="9" t="s">
        <v>554</v>
      </c>
      <c r="B311" s="9" t="s">
        <v>555</v>
      </c>
    </row>
    <row r="312" spans="1:2" x14ac:dyDescent="0.25">
      <c r="A312" s="9" t="s">
        <v>556</v>
      </c>
      <c r="B312" s="9" t="s">
        <v>557</v>
      </c>
    </row>
    <row r="313" spans="1:2" x14ac:dyDescent="0.25">
      <c r="A313" s="9" t="s">
        <v>558</v>
      </c>
      <c r="B313" s="9" t="s">
        <v>559</v>
      </c>
    </row>
    <row r="314" spans="1:2" x14ac:dyDescent="0.25">
      <c r="A314" s="9" t="s">
        <v>558</v>
      </c>
      <c r="B314" s="9" t="s">
        <v>559</v>
      </c>
    </row>
    <row r="315" spans="1:2" x14ac:dyDescent="0.25">
      <c r="A315" s="9" t="s">
        <v>560</v>
      </c>
      <c r="B315" s="9" t="s">
        <v>561</v>
      </c>
    </row>
    <row r="316" spans="1:2" x14ac:dyDescent="0.25">
      <c r="A316" s="9" t="s">
        <v>562</v>
      </c>
      <c r="B316" s="9" t="s">
        <v>563</v>
      </c>
    </row>
    <row r="317" spans="1:2" x14ac:dyDescent="0.25">
      <c r="A317" s="9" t="s">
        <v>562</v>
      </c>
      <c r="B317" s="9" t="s">
        <v>563</v>
      </c>
    </row>
    <row r="318" spans="1:2" x14ac:dyDescent="0.25">
      <c r="A318" s="9" t="s">
        <v>564</v>
      </c>
      <c r="B318" s="9" t="s">
        <v>565</v>
      </c>
    </row>
    <row r="319" spans="1:2" x14ac:dyDescent="0.25">
      <c r="A319" s="9" t="s">
        <v>564</v>
      </c>
      <c r="B319" s="9" t="s">
        <v>565</v>
      </c>
    </row>
    <row r="320" spans="1:2" x14ac:dyDescent="0.25">
      <c r="A320" s="9" t="s">
        <v>566</v>
      </c>
      <c r="B320" s="9" t="s">
        <v>567</v>
      </c>
    </row>
    <row r="321" spans="1:2" x14ac:dyDescent="0.25">
      <c r="A321" s="9" t="s">
        <v>568</v>
      </c>
      <c r="B321" s="9" t="s">
        <v>569</v>
      </c>
    </row>
    <row r="322" spans="1:2" x14ac:dyDescent="0.25">
      <c r="A322" s="9" t="s">
        <v>568</v>
      </c>
      <c r="B322" s="9" t="s">
        <v>569</v>
      </c>
    </row>
    <row r="323" spans="1:2" x14ac:dyDescent="0.25">
      <c r="A323" s="9" t="s">
        <v>570</v>
      </c>
      <c r="B323" s="9" t="s">
        <v>571</v>
      </c>
    </row>
    <row r="324" spans="1:2" x14ac:dyDescent="0.25">
      <c r="A324" s="9" t="s">
        <v>570</v>
      </c>
      <c r="B324" s="9" t="s">
        <v>571</v>
      </c>
    </row>
    <row r="325" spans="1:2" x14ac:dyDescent="0.25">
      <c r="A325" s="9" t="s">
        <v>572</v>
      </c>
      <c r="B325" s="9" t="s">
        <v>573</v>
      </c>
    </row>
    <row r="326" spans="1:2" x14ac:dyDescent="0.25">
      <c r="A326" s="9" t="s">
        <v>574</v>
      </c>
      <c r="B326" s="9" t="s">
        <v>575</v>
      </c>
    </row>
    <row r="327" spans="1:2" x14ac:dyDescent="0.25">
      <c r="A327" s="9" t="s">
        <v>574</v>
      </c>
      <c r="B327" s="9" t="s">
        <v>575</v>
      </c>
    </row>
    <row r="328" spans="1:2" x14ac:dyDescent="0.25">
      <c r="A328" s="9" t="s">
        <v>576</v>
      </c>
      <c r="B328" s="9" t="s">
        <v>577</v>
      </c>
    </row>
    <row r="329" spans="1:2" x14ac:dyDescent="0.25">
      <c r="A329" s="9" t="s">
        <v>576</v>
      </c>
      <c r="B329" s="9" t="s">
        <v>577</v>
      </c>
    </row>
    <row r="330" spans="1:2" x14ac:dyDescent="0.25">
      <c r="A330" s="9" t="s">
        <v>578</v>
      </c>
      <c r="B330" s="9" t="s">
        <v>579</v>
      </c>
    </row>
    <row r="331" spans="1:2" x14ac:dyDescent="0.25">
      <c r="A331" s="9" t="s">
        <v>578</v>
      </c>
      <c r="B331" s="9" t="s">
        <v>579</v>
      </c>
    </row>
    <row r="332" spans="1:2" x14ac:dyDescent="0.25">
      <c r="A332" s="9" t="s">
        <v>580</v>
      </c>
      <c r="B332" s="9" t="s">
        <v>581</v>
      </c>
    </row>
    <row r="333" spans="1:2" x14ac:dyDescent="0.25">
      <c r="A333" s="9" t="s">
        <v>580</v>
      </c>
      <c r="B333" s="9" t="s">
        <v>581</v>
      </c>
    </row>
    <row r="334" spans="1:2" x14ac:dyDescent="0.25">
      <c r="A334" s="9" t="s">
        <v>582</v>
      </c>
      <c r="B334" s="9" t="s">
        <v>583</v>
      </c>
    </row>
    <row r="335" spans="1:2" x14ac:dyDescent="0.25">
      <c r="A335" s="9" t="s">
        <v>584</v>
      </c>
      <c r="B335" s="9" t="s">
        <v>585</v>
      </c>
    </row>
    <row r="336" spans="1:2" x14ac:dyDescent="0.25">
      <c r="A336" s="9" t="s">
        <v>584</v>
      </c>
      <c r="B336" s="9" t="s">
        <v>585</v>
      </c>
    </row>
    <row r="337" spans="1:2" x14ac:dyDescent="0.25">
      <c r="A337" s="9" t="s">
        <v>586</v>
      </c>
      <c r="B337" s="9" t="s">
        <v>587</v>
      </c>
    </row>
    <row r="338" spans="1:2" x14ac:dyDescent="0.25">
      <c r="A338" s="9" t="s">
        <v>588</v>
      </c>
      <c r="B338" s="9" t="s">
        <v>589</v>
      </c>
    </row>
    <row r="339" spans="1:2" x14ac:dyDescent="0.25">
      <c r="A339" s="9" t="s">
        <v>590</v>
      </c>
      <c r="B339" s="9" t="s">
        <v>591</v>
      </c>
    </row>
    <row r="340" spans="1:2" x14ac:dyDescent="0.25">
      <c r="A340" s="9" t="s">
        <v>592</v>
      </c>
      <c r="B340" s="9" t="s">
        <v>593</v>
      </c>
    </row>
    <row r="341" spans="1:2" x14ac:dyDescent="0.25">
      <c r="A341" s="9" t="s">
        <v>594</v>
      </c>
      <c r="B341" s="9" t="s">
        <v>595</v>
      </c>
    </row>
    <row r="342" spans="1:2" x14ac:dyDescent="0.25">
      <c r="A342" s="9" t="s">
        <v>596</v>
      </c>
      <c r="B342" s="9" t="s">
        <v>597</v>
      </c>
    </row>
    <row r="343" spans="1:2" x14ac:dyDescent="0.25">
      <c r="A343" s="9" t="s">
        <v>598</v>
      </c>
      <c r="B343" s="9" t="s">
        <v>599</v>
      </c>
    </row>
    <row r="344" spans="1:2" x14ac:dyDescent="0.25">
      <c r="A344" s="9" t="s">
        <v>600</v>
      </c>
      <c r="B344" s="9" t="s">
        <v>601</v>
      </c>
    </row>
    <row r="345" spans="1:2" x14ac:dyDescent="0.25">
      <c r="A345" s="9" t="s">
        <v>602</v>
      </c>
      <c r="B345" s="9" t="s">
        <v>603</v>
      </c>
    </row>
    <row r="346" spans="1:2" x14ac:dyDescent="0.25">
      <c r="A346" s="9" t="s">
        <v>602</v>
      </c>
      <c r="B346" s="9" t="s">
        <v>603</v>
      </c>
    </row>
    <row r="347" spans="1:2" x14ac:dyDescent="0.25">
      <c r="A347" s="9" t="s">
        <v>604</v>
      </c>
      <c r="B347" s="9" t="s">
        <v>605</v>
      </c>
    </row>
    <row r="348" spans="1:2" x14ac:dyDescent="0.25">
      <c r="A348" s="9" t="s">
        <v>606</v>
      </c>
      <c r="B348" s="9" t="s">
        <v>607</v>
      </c>
    </row>
    <row r="349" spans="1:2" x14ac:dyDescent="0.25">
      <c r="A349" s="9" t="s">
        <v>608</v>
      </c>
      <c r="B349" s="9" t="s">
        <v>609</v>
      </c>
    </row>
    <row r="350" spans="1:2" x14ac:dyDescent="0.25">
      <c r="A350" s="9" t="s">
        <v>610</v>
      </c>
      <c r="B350" s="9" t="s">
        <v>611</v>
      </c>
    </row>
    <row r="351" spans="1:2" x14ac:dyDescent="0.25">
      <c r="A351" s="9" t="s">
        <v>612</v>
      </c>
      <c r="B351" s="9" t="s">
        <v>613</v>
      </c>
    </row>
    <row r="352" spans="1:2" x14ac:dyDescent="0.25">
      <c r="A352" s="9" t="s">
        <v>614</v>
      </c>
      <c r="B352" s="9" t="s">
        <v>615</v>
      </c>
    </row>
    <row r="353" spans="1:2" x14ac:dyDescent="0.25">
      <c r="A353" s="9" t="s">
        <v>616</v>
      </c>
      <c r="B353" s="9" t="s">
        <v>617</v>
      </c>
    </row>
    <row r="354" spans="1:2" x14ac:dyDescent="0.25">
      <c r="A354" s="9" t="s">
        <v>616</v>
      </c>
      <c r="B354" s="9" t="s">
        <v>617</v>
      </c>
    </row>
    <row r="355" spans="1:2" x14ac:dyDescent="0.25">
      <c r="A355" s="9" t="s">
        <v>618</v>
      </c>
      <c r="B355" s="9" t="s">
        <v>619</v>
      </c>
    </row>
    <row r="356" spans="1:2" x14ac:dyDescent="0.25">
      <c r="A356" s="9" t="s">
        <v>620</v>
      </c>
      <c r="B356" s="9" t="s">
        <v>621</v>
      </c>
    </row>
    <row r="357" spans="1:2" x14ac:dyDescent="0.25">
      <c r="A357" s="9" t="s">
        <v>622</v>
      </c>
      <c r="B357" s="9" t="s">
        <v>623</v>
      </c>
    </row>
    <row r="358" spans="1:2" x14ac:dyDescent="0.25">
      <c r="A358" s="9" t="s">
        <v>624</v>
      </c>
      <c r="B358" s="9" t="s">
        <v>625</v>
      </c>
    </row>
    <row r="359" spans="1:2" x14ac:dyDescent="0.25">
      <c r="A359" s="9" t="s">
        <v>626</v>
      </c>
      <c r="B359" s="9" t="s">
        <v>627</v>
      </c>
    </row>
    <row r="360" spans="1:2" x14ac:dyDescent="0.25">
      <c r="A360" s="9" t="s">
        <v>628</v>
      </c>
      <c r="B360" s="9" t="s">
        <v>567</v>
      </c>
    </row>
    <row r="361" spans="1:2" x14ac:dyDescent="0.25">
      <c r="A361" s="9" t="s">
        <v>629</v>
      </c>
      <c r="B361" s="9" t="s">
        <v>630</v>
      </c>
    </row>
    <row r="362" spans="1:2" x14ac:dyDescent="0.25">
      <c r="A362" s="9" t="s">
        <v>631</v>
      </c>
      <c r="B362" s="9" t="s">
        <v>632</v>
      </c>
    </row>
    <row r="363" spans="1:2" x14ac:dyDescent="0.25">
      <c r="A363" s="9" t="s">
        <v>631</v>
      </c>
      <c r="B363" s="9" t="s">
        <v>632</v>
      </c>
    </row>
    <row r="364" spans="1:2" x14ac:dyDescent="0.25">
      <c r="A364" s="9" t="s">
        <v>633</v>
      </c>
      <c r="B364" s="9" t="s">
        <v>634</v>
      </c>
    </row>
    <row r="365" spans="1:2" x14ac:dyDescent="0.25">
      <c r="A365" s="9" t="s">
        <v>635</v>
      </c>
      <c r="B365" s="9" t="s">
        <v>636</v>
      </c>
    </row>
    <row r="366" spans="1:2" x14ac:dyDescent="0.25">
      <c r="A366" s="9" t="s">
        <v>635</v>
      </c>
      <c r="B366" s="9" t="s">
        <v>636</v>
      </c>
    </row>
    <row r="367" spans="1:2" x14ac:dyDescent="0.25">
      <c r="A367" s="9" t="s">
        <v>637</v>
      </c>
      <c r="B367" s="9" t="s">
        <v>638</v>
      </c>
    </row>
    <row r="368" spans="1:2" x14ac:dyDescent="0.25">
      <c r="A368" s="9" t="s">
        <v>637</v>
      </c>
      <c r="B368" s="9" t="s">
        <v>638</v>
      </c>
    </row>
    <row r="369" spans="1:2" x14ac:dyDescent="0.25">
      <c r="A369" s="9" t="s">
        <v>639</v>
      </c>
      <c r="B369" s="9" t="s">
        <v>640</v>
      </c>
    </row>
    <row r="370" spans="1:2" x14ac:dyDescent="0.25">
      <c r="A370" s="9" t="s">
        <v>639</v>
      </c>
      <c r="B370" s="9" t="s">
        <v>640</v>
      </c>
    </row>
    <row r="371" spans="1:2" x14ac:dyDescent="0.25">
      <c r="A371" s="9" t="s">
        <v>641</v>
      </c>
      <c r="B371" s="9" t="s">
        <v>642</v>
      </c>
    </row>
    <row r="372" spans="1:2" x14ac:dyDescent="0.25">
      <c r="A372" s="9" t="s">
        <v>641</v>
      </c>
      <c r="B372" s="9" t="s">
        <v>642</v>
      </c>
    </row>
    <row r="373" spans="1:2" x14ac:dyDescent="0.25">
      <c r="A373" s="9" t="s">
        <v>643</v>
      </c>
      <c r="B373" s="9" t="s">
        <v>644</v>
      </c>
    </row>
    <row r="374" spans="1:2" x14ac:dyDescent="0.25">
      <c r="A374" s="9" t="s">
        <v>645</v>
      </c>
      <c r="B374" s="9" t="s">
        <v>646</v>
      </c>
    </row>
    <row r="375" spans="1:2" x14ac:dyDescent="0.25">
      <c r="A375" s="9" t="s">
        <v>645</v>
      </c>
      <c r="B375" s="9" t="s">
        <v>646</v>
      </c>
    </row>
    <row r="376" spans="1:2" x14ac:dyDescent="0.25">
      <c r="A376" s="9" t="s">
        <v>647</v>
      </c>
      <c r="B376" s="9" t="s">
        <v>648</v>
      </c>
    </row>
    <row r="377" spans="1:2" x14ac:dyDescent="0.25">
      <c r="A377" s="9" t="s">
        <v>649</v>
      </c>
      <c r="B377" s="9" t="s">
        <v>650</v>
      </c>
    </row>
    <row r="378" spans="1:2" x14ac:dyDescent="0.25">
      <c r="A378" s="9" t="s">
        <v>651</v>
      </c>
      <c r="B378" s="9" t="s">
        <v>652</v>
      </c>
    </row>
    <row r="379" spans="1:2" x14ac:dyDescent="0.25">
      <c r="A379" s="9" t="s">
        <v>653</v>
      </c>
      <c r="B379" s="9" t="s">
        <v>654</v>
      </c>
    </row>
    <row r="380" spans="1:2" x14ac:dyDescent="0.25">
      <c r="A380" s="9" t="s">
        <v>655</v>
      </c>
      <c r="B380" s="9" t="s">
        <v>656</v>
      </c>
    </row>
    <row r="381" spans="1:2" x14ac:dyDescent="0.25">
      <c r="A381" s="9" t="s">
        <v>657</v>
      </c>
      <c r="B381" s="9" t="s">
        <v>658</v>
      </c>
    </row>
    <row r="382" spans="1:2" x14ac:dyDescent="0.25">
      <c r="A382" s="9" t="s">
        <v>659</v>
      </c>
      <c r="B382" s="9" t="s">
        <v>660</v>
      </c>
    </row>
    <row r="383" spans="1:2" x14ac:dyDescent="0.25">
      <c r="A383" s="9" t="s">
        <v>661</v>
      </c>
      <c r="B383" s="9" t="s">
        <v>662</v>
      </c>
    </row>
    <row r="384" spans="1:2" x14ac:dyDescent="0.25">
      <c r="A384" s="9" t="s">
        <v>663</v>
      </c>
      <c r="B384" s="9" t="s">
        <v>664</v>
      </c>
    </row>
    <row r="385" spans="1:2" x14ac:dyDescent="0.25">
      <c r="A385" s="9" t="s">
        <v>665</v>
      </c>
      <c r="B385" s="9" t="s">
        <v>666</v>
      </c>
    </row>
    <row r="386" spans="1:2" x14ac:dyDescent="0.25">
      <c r="A386" s="9" t="s">
        <v>667</v>
      </c>
      <c r="B386" s="9" t="s">
        <v>668</v>
      </c>
    </row>
    <row r="387" spans="1:2" x14ac:dyDescent="0.25">
      <c r="A387" s="9" t="s">
        <v>669</v>
      </c>
      <c r="B387" s="9" t="s">
        <v>670</v>
      </c>
    </row>
    <row r="388" spans="1:2" x14ac:dyDescent="0.25">
      <c r="A388" s="9" t="s">
        <v>669</v>
      </c>
      <c r="B388" s="9" t="s">
        <v>670</v>
      </c>
    </row>
    <row r="389" spans="1:2" x14ac:dyDescent="0.25">
      <c r="A389" s="9" t="s">
        <v>671</v>
      </c>
      <c r="B389" s="9" t="s">
        <v>672</v>
      </c>
    </row>
    <row r="390" spans="1:2" x14ac:dyDescent="0.25">
      <c r="A390" s="9" t="s">
        <v>673</v>
      </c>
      <c r="B390" s="9" t="s">
        <v>674</v>
      </c>
    </row>
    <row r="391" spans="1:2" x14ac:dyDescent="0.25">
      <c r="A391" s="9" t="s">
        <v>675</v>
      </c>
      <c r="B391" s="9" t="s">
        <v>676</v>
      </c>
    </row>
    <row r="392" spans="1:2" x14ac:dyDescent="0.25">
      <c r="A392" s="9" t="s">
        <v>677</v>
      </c>
      <c r="B392" s="9" t="s">
        <v>678</v>
      </c>
    </row>
    <row r="393" spans="1:2" x14ac:dyDescent="0.25">
      <c r="A393" s="9" t="s">
        <v>679</v>
      </c>
      <c r="B393" s="9" t="s">
        <v>680</v>
      </c>
    </row>
    <row r="394" spans="1:2" x14ac:dyDescent="0.25">
      <c r="A394" s="9" t="s">
        <v>679</v>
      </c>
      <c r="B394" s="9" t="s">
        <v>680</v>
      </c>
    </row>
    <row r="395" spans="1:2" x14ac:dyDescent="0.25">
      <c r="A395" s="9" t="s">
        <v>681</v>
      </c>
      <c r="B395" s="9" t="s">
        <v>682</v>
      </c>
    </row>
    <row r="396" spans="1:2" x14ac:dyDescent="0.25">
      <c r="A396" s="9" t="s">
        <v>683</v>
      </c>
      <c r="B396" s="9" t="s">
        <v>684</v>
      </c>
    </row>
    <row r="397" spans="1:2" x14ac:dyDescent="0.25">
      <c r="A397" s="9" t="s">
        <v>685</v>
      </c>
      <c r="B397" s="9" t="s">
        <v>686</v>
      </c>
    </row>
    <row r="398" spans="1:2" x14ac:dyDescent="0.25">
      <c r="A398" s="9" t="s">
        <v>687</v>
      </c>
      <c r="B398" s="9" t="s">
        <v>688</v>
      </c>
    </row>
    <row r="399" spans="1:2" x14ac:dyDescent="0.25">
      <c r="A399" s="9" t="s">
        <v>689</v>
      </c>
      <c r="B399" s="9" t="s">
        <v>690</v>
      </c>
    </row>
    <row r="400" spans="1:2" x14ac:dyDescent="0.25">
      <c r="A400" s="9" t="s">
        <v>691</v>
      </c>
      <c r="B400" s="9" t="s">
        <v>692</v>
      </c>
    </row>
    <row r="401" spans="1:2" x14ac:dyDescent="0.25">
      <c r="A401" s="9" t="s">
        <v>693</v>
      </c>
      <c r="B401" s="9" t="s">
        <v>658</v>
      </c>
    </row>
    <row r="402" spans="1:2" x14ac:dyDescent="0.25">
      <c r="A402" s="9" t="s">
        <v>694</v>
      </c>
      <c r="B402" s="9" t="s">
        <v>695</v>
      </c>
    </row>
    <row r="403" spans="1:2" x14ac:dyDescent="0.25">
      <c r="A403" s="9" t="s">
        <v>696</v>
      </c>
      <c r="B403" s="9" t="s">
        <v>697</v>
      </c>
    </row>
    <row r="404" spans="1:2" x14ac:dyDescent="0.25">
      <c r="A404" s="9" t="s">
        <v>698</v>
      </c>
      <c r="B404" s="9" t="s">
        <v>699</v>
      </c>
    </row>
    <row r="405" spans="1:2" x14ac:dyDescent="0.25">
      <c r="A405" s="9" t="s">
        <v>698</v>
      </c>
      <c r="B405" s="9" t="s">
        <v>699</v>
      </c>
    </row>
    <row r="406" spans="1:2" x14ac:dyDescent="0.25">
      <c r="A406" s="9" t="s">
        <v>700</v>
      </c>
      <c r="B406" s="9" t="s">
        <v>701</v>
      </c>
    </row>
    <row r="407" spans="1:2" x14ac:dyDescent="0.25">
      <c r="A407" s="9" t="s">
        <v>702</v>
      </c>
      <c r="B407" s="9" t="s">
        <v>703</v>
      </c>
    </row>
    <row r="408" spans="1:2" x14ac:dyDescent="0.25">
      <c r="A408" s="9" t="s">
        <v>704</v>
      </c>
      <c r="B408" s="9" t="s">
        <v>705</v>
      </c>
    </row>
    <row r="409" spans="1:2" x14ac:dyDescent="0.25">
      <c r="A409" s="9" t="s">
        <v>706</v>
      </c>
      <c r="B409" s="9" t="s">
        <v>707</v>
      </c>
    </row>
    <row r="410" spans="1:2" x14ac:dyDescent="0.25">
      <c r="A410" s="9" t="s">
        <v>708</v>
      </c>
      <c r="B410" s="9" t="s">
        <v>709</v>
      </c>
    </row>
    <row r="411" spans="1:2" x14ac:dyDescent="0.25">
      <c r="A411" s="9" t="s">
        <v>710</v>
      </c>
      <c r="B411" s="9" t="s">
        <v>711</v>
      </c>
    </row>
    <row r="412" spans="1:2" x14ac:dyDescent="0.25">
      <c r="A412" s="9" t="s">
        <v>712</v>
      </c>
      <c r="B412" s="9" t="s">
        <v>713</v>
      </c>
    </row>
    <row r="413" spans="1:2" x14ac:dyDescent="0.25">
      <c r="A413" s="9" t="s">
        <v>714</v>
      </c>
      <c r="B413" s="9" t="s">
        <v>715</v>
      </c>
    </row>
    <row r="414" spans="1:2" x14ac:dyDescent="0.25">
      <c r="A414" s="9" t="s">
        <v>716</v>
      </c>
      <c r="B414" s="9" t="s">
        <v>717</v>
      </c>
    </row>
    <row r="415" spans="1:2" x14ac:dyDescent="0.25">
      <c r="A415" s="9" t="s">
        <v>718</v>
      </c>
      <c r="B415" s="9" t="s">
        <v>719</v>
      </c>
    </row>
    <row r="416" spans="1:2" x14ac:dyDescent="0.25">
      <c r="A416" s="9" t="s">
        <v>718</v>
      </c>
      <c r="B416" s="9" t="s">
        <v>719</v>
      </c>
    </row>
    <row r="417" spans="1:2" x14ac:dyDescent="0.25">
      <c r="A417" s="9" t="s">
        <v>720</v>
      </c>
      <c r="B417" s="9" t="s">
        <v>721</v>
      </c>
    </row>
    <row r="418" spans="1:2" x14ac:dyDescent="0.25">
      <c r="A418" s="9" t="s">
        <v>720</v>
      </c>
      <c r="B418" s="9" t="s">
        <v>721</v>
      </c>
    </row>
    <row r="419" spans="1:2" x14ac:dyDescent="0.25">
      <c r="A419" s="9" t="s">
        <v>722</v>
      </c>
      <c r="B419" s="9" t="s">
        <v>723</v>
      </c>
    </row>
    <row r="420" spans="1:2" x14ac:dyDescent="0.25">
      <c r="A420" s="9" t="s">
        <v>722</v>
      </c>
      <c r="B420" s="9" t="s">
        <v>723</v>
      </c>
    </row>
    <row r="421" spans="1:2" x14ac:dyDescent="0.25">
      <c r="A421" s="9" t="s">
        <v>724</v>
      </c>
      <c r="B421" s="9" t="s">
        <v>725</v>
      </c>
    </row>
    <row r="422" spans="1:2" x14ac:dyDescent="0.25">
      <c r="A422" s="9" t="s">
        <v>724</v>
      </c>
      <c r="B422" s="9" t="s">
        <v>725</v>
      </c>
    </row>
    <row r="423" spans="1:2" x14ac:dyDescent="0.25">
      <c r="A423" s="9" t="s">
        <v>726</v>
      </c>
      <c r="B423" s="9" t="s">
        <v>727</v>
      </c>
    </row>
    <row r="424" spans="1:2" x14ac:dyDescent="0.25">
      <c r="A424" s="9" t="s">
        <v>728</v>
      </c>
      <c r="B424" s="9" t="s">
        <v>729</v>
      </c>
    </row>
    <row r="425" spans="1:2" x14ac:dyDescent="0.25">
      <c r="A425" s="9" t="s">
        <v>730</v>
      </c>
      <c r="B425" s="9" t="s">
        <v>731</v>
      </c>
    </row>
    <row r="426" spans="1:2" x14ac:dyDescent="0.25">
      <c r="A426" s="9" t="s">
        <v>732</v>
      </c>
      <c r="B426" s="9" t="s">
        <v>733</v>
      </c>
    </row>
    <row r="427" spans="1:2" x14ac:dyDescent="0.25">
      <c r="A427" s="9" t="s">
        <v>734</v>
      </c>
      <c r="B427" s="9" t="s">
        <v>735</v>
      </c>
    </row>
    <row r="428" spans="1:2" x14ac:dyDescent="0.25">
      <c r="A428" s="9" t="s">
        <v>736</v>
      </c>
      <c r="B428" s="9" t="s">
        <v>737</v>
      </c>
    </row>
    <row r="429" spans="1:2" x14ac:dyDescent="0.25">
      <c r="A429" s="9" t="s">
        <v>738</v>
      </c>
      <c r="B429" s="9" t="s">
        <v>739</v>
      </c>
    </row>
    <row r="430" spans="1:2" x14ac:dyDescent="0.25">
      <c r="A430" s="9" t="s">
        <v>740</v>
      </c>
      <c r="B430" s="9" t="s">
        <v>741</v>
      </c>
    </row>
    <row r="431" spans="1:2" x14ac:dyDescent="0.25">
      <c r="A431" s="9" t="s">
        <v>742</v>
      </c>
      <c r="B431" s="9" t="s">
        <v>743</v>
      </c>
    </row>
    <row r="432" spans="1:2" x14ac:dyDescent="0.25">
      <c r="A432" s="9" t="s">
        <v>744</v>
      </c>
      <c r="B432" s="9" t="s">
        <v>745</v>
      </c>
    </row>
    <row r="433" spans="1:2" x14ac:dyDescent="0.25">
      <c r="A433" s="9" t="s">
        <v>746</v>
      </c>
      <c r="B433" s="9" t="s">
        <v>747</v>
      </c>
    </row>
    <row r="434" spans="1:2" x14ac:dyDescent="0.25">
      <c r="A434" s="9" t="s">
        <v>748</v>
      </c>
      <c r="B434" s="9" t="s">
        <v>749</v>
      </c>
    </row>
    <row r="435" spans="1:2" x14ac:dyDescent="0.25">
      <c r="A435" s="9" t="s">
        <v>750</v>
      </c>
      <c r="B435" s="9" t="s">
        <v>751</v>
      </c>
    </row>
    <row r="436" spans="1:2" x14ac:dyDescent="0.25">
      <c r="A436" s="9" t="s">
        <v>752</v>
      </c>
      <c r="B436" s="9" t="s">
        <v>753</v>
      </c>
    </row>
    <row r="437" spans="1:2" x14ac:dyDescent="0.25">
      <c r="A437" s="9" t="s">
        <v>754</v>
      </c>
      <c r="B437" s="9" t="s">
        <v>755</v>
      </c>
    </row>
    <row r="438" spans="1:2" x14ac:dyDescent="0.25">
      <c r="A438" s="9" t="s">
        <v>756</v>
      </c>
      <c r="B438" s="9" t="s">
        <v>757</v>
      </c>
    </row>
    <row r="439" spans="1:2" x14ac:dyDescent="0.25">
      <c r="A439" s="9" t="s">
        <v>758</v>
      </c>
      <c r="B439" s="9" t="s">
        <v>759</v>
      </c>
    </row>
    <row r="440" spans="1:2" x14ac:dyDescent="0.25">
      <c r="A440" s="9" t="s">
        <v>760</v>
      </c>
      <c r="B440" s="9" t="s">
        <v>761</v>
      </c>
    </row>
    <row r="441" spans="1:2" x14ac:dyDescent="0.25">
      <c r="A441" s="9" t="s">
        <v>762</v>
      </c>
      <c r="B441" s="9" t="s">
        <v>763</v>
      </c>
    </row>
    <row r="442" spans="1:2" x14ac:dyDescent="0.25">
      <c r="A442" s="9" t="s">
        <v>764</v>
      </c>
      <c r="B442" s="9" t="s">
        <v>765</v>
      </c>
    </row>
    <row r="443" spans="1:2" x14ac:dyDescent="0.25">
      <c r="A443" s="9" t="s">
        <v>766</v>
      </c>
      <c r="B443" s="9" t="s">
        <v>767</v>
      </c>
    </row>
    <row r="444" spans="1:2" x14ac:dyDescent="0.25">
      <c r="A444" s="9" t="s">
        <v>768</v>
      </c>
      <c r="B444" s="9" t="s">
        <v>769</v>
      </c>
    </row>
    <row r="445" spans="1:2" x14ac:dyDescent="0.25">
      <c r="A445" s="9" t="s">
        <v>770</v>
      </c>
      <c r="B445" s="9" t="s">
        <v>771</v>
      </c>
    </row>
    <row r="446" spans="1:2" x14ac:dyDescent="0.25">
      <c r="A446" s="9" t="s">
        <v>772</v>
      </c>
      <c r="B446" s="9" t="s">
        <v>773</v>
      </c>
    </row>
    <row r="447" spans="1:2" x14ac:dyDescent="0.25">
      <c r="A447" s="9" t="s">
        <v>774</v>
      </c>
      <c r="B447" s="9" t="s">
        <v>775</v>
      </c>
    </row>
    <row r="448" spans="1:2" x14ac:dyDescent="0.25">
      <c r="A448" s="9" t="s">
        <v>776</v>
      </c>
      <c r="B448" s="9" t="s">
        <v>777</v>
      </c>
    </row>
    <row r="449" spans="1:2" x14ac:dyDescent="0.25">
      <c r="A449" s="9" t="s">
        <v>778</v>
      </c>
      <c r="B449" s="9" t="s">
        <v>779</v>
      </c>
    </row>
    <row r="450" spans="1:2" x14ac:dyDescent="0.25">
      <c r="A450" s="9" t="s">
        <v>780</v>
      </c>
      <c r="B450" s="9" t="s">
        <v>781</v>
      </c>
    </row>
    <row r="451" spans="1:2" x14ac:dyDescent="0.25">
      <c r="A451" s="9" t="s">
        <v>782</v>
      </c>
      <c r="B451" s="9" t="s">
        <v>783</v>
      </c>
    </row>
    <row r="452" spans="1:2" x14ac:dyDescent="0.25">
      <c r="A452" s="9" t="s">
        <v>784</v>
      </c>
      <c r="B452" s="9" t="s">
        <v>785</v>
      </c>
    </row>
    <row r="453" spans="1:2" x14ac:dyDescent="0.25">
      <c r="A453" s="9" t="s">
        <v>786</v>
      </c>
      <c r="B453" s="9" t="s">
        <v>787</v>
      </c>
    </row>
    <row r="454" spans="1:2" x14ac:dyDescent="0.25">
      <c r="A454" s="9" t="s">
        <v>788</v>
      </c>
      <c r="B454" s="9" t="s">
        <v>789</v>
      </c>
    </row>
    <row r="455" spans="1:2" x14ac:dyDescent="0.25">
      <c r="A455" s="9" t="s">
        <v>790</v>
      </c>
      <c r="B455" s="9" t="s">
        <v>791</v>
      </c>
    </row>
    <row r="456" spans="1:2" x14ac:dyDescent="0.25">
      <c r="A456" s="9" t="s">
        <v>792</v>
      </c>
      <c r="B456" s="9" t="s">
        <v>793</v>
      </c>
    </row>
    <row r="457" spans="1:2" x14ac:dyDescent="0.25">
      <c r="A457" s="9" t="s">
        <v>794</v>
      </c>
      <c r="B457" s="9" t="s">
        <v>795</v>
      </c>
    </row>
    <row r="458" spans="1:2" x14ac:dyDescent="0.25">
      <c r="A458" s="9" t="s">
        <v>796</v>
      </c>
      <c r="B458" s="9" t="s">
        <v>797</v>
      </c>
    </row>
    <row r="459" spans="1:2" x14ac:dyDescent="0.25">
      <c r="A459" s="9" t="s">
        <v>798</v>
      </c>
      <c r="B459" s="9" t="s">
        <v>799</v>
      </c>
    </row>
    <row r="460" spans="1:2" x14ac:dyDescent="0.25">
      <c r="A460" s="9" t="s">
        <v>800</v>
      </c>
      <c r="B460" s="9" t="s">
        <v>801</v>
      </c>
    </row>
    <row r="461" spans="1:2" x14ac:dyDescent="0.25">
      <c r="A461" s="9" t="s">
        <v>802</v>
      </c>
      <c r="B461" s="9" t="s">
        <v>803</v>
      </c>
    </row>
    <row r="462" spans="1:2" x14ac:dyDescent="0.25">
      <c r="A462" s="9" t="s">
        <v>804</v>
      </c>
      <c r="B462" s="9" t="s">
        <v>805</v>
      </c>
    </row>
    <row r="463" spans="1:2" x14ac:dyDescent="0.25">
      <c r="A463" s="9" t="s">
        <v>806</v>
      </c>
      <c r="B463" s="9" t="s">
        <v>807</v>
      </c>
    </row>
    <row r="464" spans="1:2" x14ac:dyDescent="0.25">
      <c r="A464" s="9" t="s">
        <v>808</v>
      </c>
      <c r="B464" s="9" t="s">
        <v>809</v>
      </c>
    </row>
    <row r="465" spans="1:2" x14ac:dyDescent="0.25">
      <c r="A465" s="9" t="s">
        <v>810</v>
      </c>
      <c r="B465" s="9" t="s">
        <v>811</v>
      </c>
    </row>
    <row r="466" spans="1:2" x14ac:dyDescent="0.25">
      <c r="A466" s="9" t="s">
        <v>812</v>
      </c>
      <c r="B466" s="9" t="s">
        <v>813</v>
      </c>
    </row>
    <row r="467" spans="1:2" x14ac:dyDescent="0.25">
      <c r="A467" s="9" t="s">
        <v>814</v>
      </c>
      <c r="B467" s="9" t="s">
        <v>815</v>
      </c>
    </row>
    <row r="468" spans="1:2" x14ac:dyDescent="0.25">
      <c r="A468" s="9" t="s">
        <v>816</v>
      </c>
      <c r="B468" s="9" t="s">
        <v>817</v>
      </c>
    </row>
    <row r="469" spans="1:2" x14ac:dyDescent="0.25">
      <c r="A469" s="9" t="s">
        <v>818</v>
      </c>
      <c r="B469" s="9" t="s">
        <v>819</v>
      </c>
    </row>
    <row r="470" spans="1:2" x14ac:dyDescent="0.25">
      <c r="A470" s="9" t="s">
        <v>820</v>
      </c>
      <c r="B470" s="9" t="s">
        <v>821</v>
      </c>
    </row>
    <row r="471" spans="1:2" x14ac:dyDescent="0.25">
      <c r="A471" s="9" t="s">
        <v>822</v>
      </c>
      <c r="B471" s="9" t="s">
        <v>823</v>
      </c>
    </row>
    <row r="472" spans="1:2" x14ac:dyDescent="0.25">
      <c r="A472" s="9" t="s">
        <v>824</v>
      </c>
      <c r="B472" s="9" t="s">
        <v>825</v>
      </c>
    </row>
    <row r="473" spans="1:2" x14ac:dyDescent="0.25">
      <c r="A473" s="9" t="s">
        <v>826</v>
      </c>
      <c r="B473" s="9" t="s">
        <v>819</v>
      </c>
    </row>
    <row r="474" spans="1:2" x14ac:dyDescent="0.25">
      <c r="A474" s="9" t="s">
        <v>827</v>
      </c>
      <c r="B474" s="9" t="s">
        <v>821</v>
      </c>
    </row>
    <row r="475" spans="1:2" x14ac:dyDescent="0.25">
      <c r="A475" s="9" t="s">
        <v>828</v>
      </c>
      <c r="B475" s="9" t="s">
        <v>823</v>
      </c>
    </row>
    <row r="476" spans="1:2" x14ac:dyDescent="0.25">
      <c r="A476" s="9" t="s">
        <v>829</v>
      </c>
      <c r="B476" s="9" t="s">
        <v>825</v>
      </c>
    </row>
    <row r="477" spans="1:2" x14ac:dyDescent="0.25">
      <c r="A477" s="9" t="s">
        <v>830</v>
      </c>
      <c r="B477" s="9" t="s">
        <v>831</v>
      </c>
    </row>
    <row r="478" spans="1:2" x14ac:dyDescent="0.25">
      <c r="A478" s="9" t="s">
        <v>832</v>
      </c>
      <c r="B478" s="9" t="s">
        <v>833</v>
      </c>
    </row>
    <row r="479" spans="1:2" x14ac:dyDescent="0.25">
      <c r="A479" s="9" t="s">
        <v>834</v>
      </c>
      <c r="B479" s="9" t="s">
        <v>835</v>
      </c>
    </row>
    <row r="480" spans="1:2" x14ac:dyDescent="0.25">
      <c r="A480" s="9" t="s">
        <v>836</v>
      </c>
      <c r="B480" s="9" t="s">
        <v>837</v>
      </c>
    </row>
    <row r="481" spans="1:2" x14ac:dyDescent="0.25">
      <c r="A481" s="9" t="s">
        <v>838</v>
      </c>
      <c r="B481" s="9" t="s">
        <v>839</v>
      </c>
    </row>
    <row r="482" spans="1:2" x14ac:dyDescent="0.25">
      <c r="A482" s="9" t="s">
        <v>840</v>
      </c>
      <c r="B482" s="9" t="s">
        <v>825</v>
      </c>
    </row>
    <row r="483" spans="1:2" x14ac:dyDescent="0.25">
      <c r="A483" s="9" t="s">
        <v>841</v>
      </c>
      <c r="B483" s="9" t="s">
        <v>842</v>
      </c>
    </row>
    <row r="484" spans="1:2" x14ac:dyDescent="0.25">
      <c r="A484" s="9" t="s">
        <v>841</v>
      </c>
      <c r="B484" s="9" t="s">
        <v>842</v>
      </c>
    </row>
    <row r="485" spans="1:2" x14ac:dyDescent="0.25">
      <c r="A485" s="9" t="s">
        <v>843</v>
      </c>
      <c r="B485" s="9" t="s">
        <v>844</v>
      </c>
    </row>
    <row r="486" spans="1:2" x14ac:dyDescent="0.25">
      <c r="A486" s="9" t="s">
        <v>845</v>
      </c>
      <c r="B486" s="9" t="s">
        <v>846</v>
      </c>
    </row>
    <row r="487" spans="1:2" x14ac:dyDescent="0.25">
      <c r="A487" s="9" t="s">
        <v>847</v>
      </c>
      <c r="B487" s="9" t="s">
        <v>848</v>
      </c>
    </row>
    <row r="488" spans="1:2" x14ac:dyDescent="0.25">
      <c r="A488" s="9" t="s">
        <v>849</v>
      </c>
      <c r="B488" s="9" t="s">
        <v>850</v>
      </c>
    </row>
    <row r="489" spans="1:2" x14ac:dyDescent="0.25">
      <c r="A489" s="9" t="s">
        <v>851</v>
      </c>
      <c r="B489" s="9" t="s">
        <v>852</v>
      </c>
    </row>
    <row r="490" spans="1:2" x14ac:dyDescent="0.25">
      <c r="A490" s="9" t="s">
        <v>851</v>
      </c>
      <c r="B490" s="9" t="s">
        <v>852</v>
      </c>
    </row>
    <row r="491" spans="1:2" x14ac:dyDescent="0.25">
      <c r="A491" s="9" t="s">
        <v>853</v>
      </c>
      <c r="B491" s="9" t="s">
        <v>854</v>
      </c>
    </row>
    <row r="492" spans="1:2" x14ac:dyDescent="0.25">
      <c r="A492" s="9" t="s">
        <v>853</v>
      </c>
      <c r="B492" s="9" t="s">
        <v>854</v>
      </c>
    </row>
    <row r="493" spans="1:2" x14ac:dyDescent="0.25">
      <c r="A493" s="9" t="s">
        <v>855</v>
      </c>
      <c r="B493" s="9" t="s">
        <v>856</v>
      </c>
    </row>
    <row r="494" spans="1:2" x14ac:dyDescent="0.25">
      <c r="A494" s="9" t="s">
        <v>855</v>
      </c>
      <c r="B494" s="9" t="s">
        <v>856</v>
      </c>
    </row>
    <row r="495" spans="1:2" x14ac:dyDescent="0.25">
      <c r="A495" s="9" t="s">
        <v>857</v>
      </c>
      <c r="B495" s="9" t="s">
        <v>858</v>
      </c>
    </row>
    <row r="496" spans="1:2" x14ac:dyDescent="0.25">
      <c r="A496" s="9" t="s">
        <v>857</v>
      </c>
      <c r="B496" s="9" t="s">
        <v>858</v>
      </c>
    </row>
    <row r="497" spans="1:2" x14ac:dyDescent="0.25">
      <c r="A497" s="9" t="s">
        <v>859</v>
      </c>
      <c r="B497" s="9" t="s">
        <v>860</v>
      </c>
    </row>
    <row r="498" spans="1:2" x14ac:dyDescent="0.25">
      <c r="A498" s="9" t="s">
        <v>861</v>
      </c>
      <c r="B498" s="9" t="s">
        <v>10</v>
      </c>
    </row>
    <row r="499" spans="1:2" x14ac:dyDescent="0.25">
      <c r="A499" s="9" t="s">
        <v>862</v>
      </c>
      <c r="B499" s="9" t="s">
        <v>11</v>
      </c>
    </row>
    <row r="500" spans="1:2" x14ac:dyDescent="0.25">
      <c r="A500" s="9" t="s">
        <v>863</v>
      </c>
      <c r="B500" s="9" t="s">
        <v>12</v>
      </c>
    </row>
    <row r="501" spans="1:2" x14ac:dyDescent="0.25">
      <c r="A501" s="9" t="s">
        <v>864</v>
      </c>
      <c r="B501" s="9" t="s">
        <v>865</v>
      </c>
    </row>
    <row r="502" spans="1:2" x14ac:dyDescent="0.25">
      <c r="A502" s="9" t="s">
        <v>866</v>
      </c>
      <c r="B502" s="9" t="s">
        <v>14</v>
      </c>
    </row>
    <row r="503" spans="1:2" x14ac:dyDescent="0.25">
      <c r="A503" s="9" t="s">
        <v>867</v>
      </c>
      <c r="B503" s="9" t="s">
        <v>15</v>
      </c>
    </row>
    <row r="504" spans="1:2" x14ac:dyDescent="0.25">
      <c r="A504" s="9" t="s">
        <v>868</v>
      </c>
      <c r="B504" s="9" t="s">
        <v>16</v>
      </c>
    </row>
    <row r="505" spans="1:2" x14ac:dyDescent="0.25">
      <c r="A505" s="9" t="s">
        <v>869</v>
      </c>
      <c r="B505" s="9" t="s">
        <v>17</v>
      </c>
    </row>
    <row r="506" spans="1:2" x14ac:dyDescent="0.25">
      <c r="A506" s="9" t="s">
        <v>870</v>
      </c>
      <c r="B506" s="9" t="s">
        <v>18</v>
      </c>
    </row>
    <row r="507" spans="1:2" x14ac:dyDescent="0.25">
      <c r="A507" s="9" t="s">
        <v>871</v>
      </c>
      <c r="B507" s="9" t="s">
        <v>20</v>
      </c>
    </row>
    <row r="508" spans="1:2" x14ac:dyDescent="0.25">
      <c r="A508" s="9" t="s">
        <v>872</v>
      </c>
      <c r="B508" s="9" t="s">
        <v>873</v>
      </c>
    </row>
    <row r="509" spans="1:2" x14ac:dyDescent="0.25">
      <c r="A509" s="9" t="s">
        <v>874</v>
      </c>
      <c r="B509" s="9" t="s">
        <v>875</v>
      </c>
    </row>
    <row r="510" spans="1:2" x14ac:dyDescent="0.25">
      <c r="A510" s="9" t="s">
        <v>876</v>
      </c>
      <c r="B510" s="9" t="s">
        <v>36</v>
      </c>
    </row>
    <row r="511" spans="1:2" x14ac:dyDescent="0.25">
      <c r="A511" s="9" t="s">
        <v>877</v>
      </c>
      <c r="B511" s="9" t="s">
        <v>523</v>
      </c>
    </row>
    <row r="512" spans="1:2" x14ac:dyDescent="0.25">
      <c r="A512" s="9" t="s">
        <v>878</v>
      </c>
      <c r="B512" s="9" t="s">
        <v>495</v>
      </c>
    </row>
    <row r="513" spans="1:2" x14ac:dyDescent="0.25">
      <c r="A513" s="9" t="s">
        <v>879</v>
      </c>
      <c r="B513" s="9" t="s">
        <v>880</v>
      </c>
    </row>
    <row r="514" spans="1:2" x14ac:dyDescent="0.25">
      <c r="A514" s="9" t="s">
        <v>881</v>
      </c>
      <c r="B514" s="9" t="s">
        <v>881</v>
      </c>
    </row>
    <row r="515" spans="1:2" x14ac:dyDescent="0.25">
      <c r="A515" s="9" t="s">
        <v>882</v>
      </c>
      <c r="B515" s="9" t="s">
        <v>154</v>
      </c>
    </row>
    <row r="516" spans="1:2" x14ac:dyDescent="0.25">
      <c r="A516" s="9" t="s">
        <v>883</v>
      </c>
      <c r="B516" s="9" t="s">
        <v>495</v>
      </c>
    </row>
    <row r="517" spans="1:2" x14ac:dyDescent="0.25">
      <c r="A517" s="9" t="s">
        <v>884</v>
      </c>
      <c r="B517" s="9" t="s">
        <v>880</v>
      </c>
    </row>
    <row r="518" spans="1:2" x14ac:dyDescent="0.25">
      <c r="A518" s="9" t="s">
        <v>885</v>
      </c>
      <c r="B518" s="9" t="s">
        <v>529</v>
      </c>
    </row>
    <row r="519" spans="1:2" x14ac:dyDescent="0.25">
      <c r="A519" s="9" t="s">
        <v>886</v>
      </c>
      <c r="B519" s="9" t="s">
        <v>886</v>
      </c>
    </row>
    <row r="520" spans="1:2" x14ac:dyDescent="0.25">
      <c r="A520" s="9" t="s">
        <v>887</v>
      </c>
      <c r="B520" s="9" t="s">
        <v>506</v>
      </c>
    </row>
    <row r="521" spans="1:2" x14ac:dyDescent="0.25">
      <c r="A521" s="9" t="s">
        <v>888</v>
      </c>
      <c r="B521" s="9" t="s">
        <v>508</v>
      </c>
    </row>
    <row r="522" spans="1:2" x14ac:dyDescent="0.25">
      <c r="A522" s="9" t="s">
        <v>889</v>
      </c>
      <c r="B522" s="9" t="s">
        <v>510</v>
      </c>
    </row>
    <row r="523" spans="1:2" x14ac:dyDescent="0.25">
      <c r="A523" s="9" t="s">
        <v>890</v>
      </c>
      <c r="B523" s="9" t="s">
        <v>890</v>
      </c>
    </row>
    <row r="524" spans="1:2" x14ac:dyDescent="0.25">
      <c r="A524" s="9" t="s">
        <v>891</v>
      </c>
      <c r="B524" s="9" t="s">
        <v>512</v>
      </c>
    </row>
    <row r="525" spans="1:2" x14ac:dyDescent="0.25">
      <c r="A525" s="9" t="s">
        <v>892</v>
      </c>
      <c r="B525" s="9" t="s">
        <v>514</v>
      </c>
    </row>
    <row r="526" spans="1:2" x14ac:dyDescent="0.25">
      <c r="A526" s="9" t="s">
        <v>893</v>
      </c>
      <c r="B526" s="9" t="s">
        <v>893</v>
      </c>
    </row>
    <row r="527" spans="1:2" x14ac:dyDescent="0.25">
      <c r="A527" s="9" t="s">
        <v>894</v>
      </c>
      <c r="B527" s="9" t="s">
        <v>482</v>
      </c>
    </row>
    <row r="528" spans="1:2" x14ac:dyDescent="0.25">
      <c r="A528" s="9" t="s">
        <v>895</v>
      </c>
      <c r="B528" s="9" t="s">
        <v>486</v>
      </c>
    </row>
    <row r="529" spans="1:2" x14ac:dyDescent="0.25">
      <c r="A529" s="9" t="s">
        <v>896</v>
      </c>
      <c r="B529" s="9" t="s">
        <v>36</v>
      </c>
    </row>
    <row r="530" spans="1:2" x14ac:dyDescent="0.25">
      <c r="A530" s="9" t="s">
        <v>897</v>
      </c>
      <c r="B530" s="9" t="s">
        <v>523</v>
      </c>
    </row>
    <row r="531" spans="1:2" x14ac:dyDescent="0.25">
      <c r="A531" s="9" t="s">
        <v>898</v>
      </c>
      <c r="B531" s="9" t="s">
        <v>495</v>
      </c>
    </row>
    <row r="532" spans="1:2" x14ac:dyDescent="0.25">
      <c r="A532" s="9" t="s">
        <v>899</v>
      </c>
      <c r="B532" s="9" t="s">
        <v>880</v>
      </c>
    </row>
    <row r="533" spans="1:2" x14ac:dyDescent="0.25">
      <c r="A533" s="9" t="s">
        <v>900</v>
      </c>
      <c r="B533" s="9" t="s">
        <v>495</v>
      </c>
    </row>
    <row r="534" spans="1:2" x14ac:dyDescent="0.25">
      <c r="A534" s="9" t="s">
        <v>901</v>
      </c>
      <c r="B534" s="9" t="s">
        <v>880</v>
      </c>
    </row>
    <row r="535" spans="1:2" x14ac:dyDescent="0.25">
      <c r="A535" s="9" t="s">
        <v>902</v>
      </c>
      <c r="B535" s="9" t="s">
        <v>529</v>
      </c>
    </row>
    <row r="536" spans="1:2" x14ac:dyDescent="0.25">
      <c r="A536" s="9" t="s">
        <v>903</v>
      </c>
      <c r="B536" s="9" t="s">
        <v>506</v>
      </c>
    </row>
    <row r="537" spans="1:2" x14ac:dyDescent="0.25">
      <c r="A537" s="9" t="s">
        <v>904</v>
      </c>
      <c r="B537" s="9" t="s">
        <v>508</v>
      </c>
    </row>
    <row r="538" spans="1:2" x14ac:dyDescent="0.25">
      <c r="A538" s="9" t="s">
        <v>905</v>
      </c>
      <c r="B538" s="9" t="s">
        <v>510</v>
      </c>
    </row>
    <row r="539" spans="1:2" x14ac:dyDescent="0.25">
      <c r="A539" s="9" t="s">
        <v>906</v>
      </c>
      <c r="B539" s="9" t="s">
        <v>512</v>
      </c>
    </row>
    <row r="540" spans="1:2" x14ac:dyDescent="0.25">
      <c r="A540" s="9" t="s">
        <v>907</v>
      </c>
      <c r="B540" s="9" t="s">
        <v>514</v>
      </c>
    </row>
    <row r="541" spans="1:2" x14ac:dyDescent="0.25">
      <c r="A541" s="9" t="s">
        <v>908</v>
      </c>
      <c r="B541" s="9" t="s">
        <v>482</v>
      </c>
    </row>
    <row r="542" spans="1:2" x14ac:dyDescent="0.25">
      <c r="A542" s="9" t="s">
        <v>909</v>
      </c>
      <c r="B542" s="9" t="s">
        <v>486</v>
      </c>
    </row>
    <row r="543" spans="1:2" x14ac:dyDescent="0.25">
      <c r="A543" s="9" t="s">
        <v>910</v>
      </c>
      <c r="B543" s="9" t="s">
        <v>911</v>
      </c>
    </row>
    <row r="544" spans="1:2" x14ac:dyDescent="0.25">
      <c r="A544" s="9" t="s">
        <v>912</v>
      </c>
      <c r="B544" s="9" t="s">
        <v>913</v>
      </c>
    </row>
    <row r="545" spans="1:2" x14ac:dyDescent="0.25">
      <c r="A545" s="9" t="s">
        <v>914</v>
      </c>
      <c r="B545" s="9" t="s">
        <v>915</v>
      </c>
    </row>
    <row r="546" spans="1:2" x14ac:dyDescent="0.25">
      <c r="A546" s="9" t="s">
        <v>916</v>
      </c>
      <c r="B546" s="9" t="s">
        <v>917</v>
      </c>
    </row>
    <row r="547" spans="1:2" x14ac:dyDescent="0.25">
      <c r="A547" s="9" t="s">
        <v>918</v>
      </c>
      <c r="B547" s="9" t="s">
        <v>919</v>
      </c>
    </row>
    <row r="548" spans="1:2" x14ac:dyDescent="0.25">
      <c r="A548" s="9" t="s">
        <v>920</v>
      </c>
      <c r="B548" s="9" t="s">
        <v>921</v>
      </c>
    </row>
    <row r="549" spans="1:2" x14ac:dyDescent="0.25">
      <c r="A549" s="9" t="s">
        <v>922</v>
      </c>
      <c r="B549" s="9" t="s">
        <v>923</v>
      </c>
    </row>
    <row r="550" spans="1:2" x14ac:dyDescent="0.25">
      <c r="A550" s="9" t="s">
        <v>924</v>
      </c>
      <c r="B550" s="9" t="s">
        <v>925</v>
      </c>
    </row>
    <row r="551" spans="1:2" x14ac:dyDescent="0.25">
      <c r="A551" s="9" t="s">
        <v>926</v>
      </c>
      <c r="B551" s="9" t="s">
        <v>927</v>
      </c>
    </row>
    <row r="552" spans="1:2" x14ac:dyDescent="0.25">
      <c r="A552" s="9" t="s">
        <v>928</v>
      </c>
      <c r="B552" s="9" t="s">
        <v>929</v>
      </c>
    </row>
    <row r="553" spans="1:2" x14ac:dyDescent="0.25">
      <c r="A553" s="9" t="s">
        <v>930</v>
      </c>
      <c r="B553" s="9" t="s">
        <v>931</v>
      </c>
    </row>
    <row r="554" spans="1:2" x14ac:dyDescent="0.25">
      <c r="A554" s="9" t="s">
        <v>932</v>
      </c>
      <c r="B554" s="9" t="s">
        <v>535</v>
      </c>
    </row>
    <row r="555" spans="1:2" x14ac:dyDescent="0.25">
      <c r="A555" s="9" t="s">
        <v>933</v>
      </c>
      <c r="B555" s="9" t="s">
        <v>934</v>
      </c>
    </row>
    <row r="556" spans="1:2" x14ac:dyDescent="0.25">
      <c r="A556" s="9" t="s">
        <v>935</v>
      </c>
      <c r="B556" s="9" t="s">
        <v>936</v>
      </c>
    </row>
    <row r="557" spans="1:2" x14ac:dyDescent="0.25">
      <c r="A557" s="9" t="s">
        <v>937</v>
      </c>
      <c r="B557" s="9" t="s">
        <v>842</v>
      </c>
    </row>
    <row r="558" spans="1:2" x14ac:dyDescent="0.25">
      <c r="A558" s="9" t="s">
        <v>938</v>
      </c>
      <c r="B558" s="9" t="s">
        <v>939</v>
      </c>
    </row>
    <row r="559" spans="1:2" x14ac:dyDescent="0.25">
      <c r="A559" s="9" t="s">
        <v>940</v>
      </c>
      <c r="B559" s="9" t="s">
        <v>941</v>
      </c>
    </row>
    <row r="560" spans="1:2" x14ac:dyDescent="0.25">
      <c r="A560" s="9" t="s">
        <v>942</v>
      </c>
      <c r="B560" s="9" t="s">
        <v>852</v>
      </c>
    </row>
    <row r="561" spans="1:2" x14ac:dyDescent="0.25">
      <c r="A561" s="9" t="s">
        <v>943</v>
      </c>
      <c r="B561" s="9" t="s">
        <v>854</v>
      </c>
    </row>
    <row r="562" spans="1:2" x14ac:dyDescent="0.25">
      <c r="A562" s="9" t="s">
        <v>944</v>
      </c>
      <c r="B562" s="9" t="s">
        <v>945</v>
      </c>
    </row>
    <row r="563" spans="1:2" x14ac:dyDescent="0.25">
      <c r="A563" s="2"/>
    </row>
    <row r="566" spans="1:2" x14ac:dyDescent="0.25">
      <c r="A566" s="4" t="s">
        <v>946</v>
      </c>
    </row>
    <row r="567" spans="1:2" x14ac:dyDescent="0.25">
      <c r="A567" s="4" t="s">
        <v>947</v>
      </c>
    </row>
    <row r="568" spans="1:2" x14ac:dyDescent="0.25">
      <c r="A568" s="5"/>
    </row>
    <row r="569" spans="1:2" x14ac:dyDescent="0.25">
      <c r="A569" s="5"/>
    </row>
    <row r="570" spans="1:2" x14ac:dyDescent="0.25">
      <c r="A570" s="5"/>
    </row>
    <row r="571" spans="1:2" x14ac:dyDescent="0.25">
      <c r="A571" s="5"/>
    </row>
    <row r="572" spans="1:2" x14ac:dyDescent="0.25">
      <c r="A572" s="5"/>
    </row>
    <row r="573" spans="1:2" x14ac:dyDescent="0.25">
      <c r="A573" s="4" t="s">
        <v>948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7D86-9B34-4E29-AC25-35954AA17E5C}">
  <sheetPr codeName="Feuil4"/>
  <dimension ref="A1:H11"/>
  <sheetViews>
    <sheetView workbookViewId="0">
      <selection sqref="A1:A11"/>
    </sheetView>
  </sheetViews>
  <sheetFormatPr baseColWidth="10" defaultRowHeight="15" x14ac:dyDescent="0.25"/>
  <sheetData>
    <row r="1" spans="1:8" x14ac:dyDescent="0.25">
      <c r="A1" s="2"/>
      <c r="B1" s="2"/>
      <c r="C1" s="8"/>
      <c r="D1" s="8"/>
      <c r="E1" s="8"/>
      <c r="F1" s="8"/>
      <c r="G1" s="8"/>
      <c r="H1" s="8"/>
    </row>
    <row r="4" spans="1:8" x14ac:dyDescent="0.25">
      <c r="A4" s="4" t="s">
        <v>949</v>
      </c>
    </row>
    <row r="5" spans="1:8" x14ac:dyDescent="0.25">
      <c r="A5" s="4" t="s">
        <v>950</v>
      </c>
    </row>
    <row r="6" spans="1:8" x14ac:dyDescent="0.25">
      <c r="A6" s="5"/>
    </row>
    <row r="7" spans="1:8" x14ac:dyDescent="0.25">
      <c r="A7" s="5"/>
    </row>
    <row r="8" spans="1:8" x14ac:dyDescent="0.25">
      <c r="A8" s="5"/>
    </row>
    <row r="9" spans="1:8" x14ac:dyDescent="0.25">
      <c r="A9" s="5"/>
    </row>
    <row r="10" spans="1:8" x14ac:dyDescent="0.25">
      <c r="A10" s="5"/>
    </row>
    <row r="11" spans="1:8" x14ac:dyDescent="0.25">
      <c r="A11" s="4" t="s">
        <v>951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DD5F0-A267-4700-BB24-9B1787FA24EF}">
  <sheetPr codeName="Feuil2"/>
  <dimension ref="A1:H15"/>
  <sheetViews>
    <sheetView workbookViewId="0">
      <selection sqref="A1:B2"/>
    </sheetView>
  </sheetViews>
  <sheetFormatPr baseColWidth="10" defaultRowHeight="15" x14ac:dyDescent="0.25"/>
  <cols>
    <col min="3" max="3" width="29.28515625" customWidth="1"/>
  </cols>
  <sheetData>
    <row r="1" spans="1:8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8" x14ac:dyDescent="0.25">
      <c r="A2" s="1"/>
      <c r="B2" s="1"/>
      <c r="C2" s="17" t="e">
        <f>"Compte "&amp;A5&amp;" - "&amp;VLOOKUP(A5,compte!A:B,2,)</f>
        <v>#N/A</v>
      </c>
      <c r="G2" s="16"/>
      <c r="H2" s="16"/>
    </row>
    <row r="3" spans="1:8" x14ac:dyDescent="0.25">
      <c r="A3" s="3"/>
      <c r="B3" s="3"/>
    </row>
    <row r="5" spans="1:8" x14ac:dyDescent="0.25">
      <c r="A5" s="2"/>
    </row>
    <row r="8" spans="1:8" x14ac:dyDescent="0.25">
      <c r="A8" s="4"/>
    </row>
    <row r="9" spans="1:8" x14ac:dyDescent="0.25">
      <c r="A9" s="4"/>
    </row>
    <row r="10" spans="1:8" x14ac:dyDescent="0.25">
      <c r="A10" s="5"/>
    </row>
    <row r="11" spans="1:8" x14ac:dyDescent="0.25">
      <c r="A11" s="5"/>
    </row>
    <row r="12" spans="1:8" x14ac:dyDescent="0.25">
      <c r="A12" s="5"/>
    </row>
    <row r="13" spans="1:8" x14ac:dyDescent="0.25">
      <c r="A13" s="5"/>
    </row>
    <row r="14" spans="1:8" x14ac:dyDescent="0.25">
      <c r="A14" s="5"/>
    </row>
    <row r="15" spans="1:8" x14ac:dyDescent="0.25">
      <c r="A15" s="4"/>
    </row>
  </sheetData>
  <mergeCells count="2">
    <mergeCell ref="A1:B2"/>
    <mergeCell ref="G1:H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506C-7817-4C89-AEBF-2302971A2803}">
  <sheetPr>
    <tabColor rgb="FFFF0000"/>
  </sheetPr>
  <dimension ref="A1:H17"/>
  <sheetViews>
    <sheetView workbookViewId="0">
      <selection activeCell="C2" sqref="C2"/>
    </sheetView>
  </sheetViews>
  <sheetFormatPr baseColWidth="10" defaultRowHeight="15" x14ac:dyDescent="0.25"/>
  <cols>
    <col min="3" max="3" width="39" customWidth="1"/>
  </cols>
  <sheetData>
    <row r="1" spans="1:8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8" x14ac:dyDescent="0.25">
      <c r="A2" s="1"/>
      <c r="B2" s="1"/>
      <c r="C2" s="17" t="str">
        <f>"Compte "&amp;A5&amp;" - "&amp;VLOOKUP(A5,compte!A:B,2,)</f>
        <v>Compte H01 - Frais d’établissement</v>
      </c>
      <c r="G2" s="16"/>
      <c r="H2" s="16"/>
    </row>
    <row r="3" spans="1:8" x14ac:dyDescent="0.25">
      <c r="A3" s="3"/>
      <c r="B3" s="3"/>
    </row>
    <row r="4" spans="1:8" ht="45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</row>
    <row r="5" spans="1:8" x14ac:dyDescent="0.25">
      <c r="A5" t="s">
        <v>955</v>
      </c>
      <c r="B5" s="3" t="s">
        <v>956</v>
      </c>
      <c r="C5" t="s">
        <v>957</v>
      </c>
      <c r="D5" s="12">
        <v>45657</v>
      </c>
      <c r="E5" t="s">
        <v>1031</v>
      </c>
      <c r="F5" s="14">
        <v>2955.15</v>
      </c>
      <c r="G5" s="14">
        <v>2955.15</v>
      </c>
      <c r="H5" s="14"/>
    </row>
    <row r="6" spans="1:8" x14ac:dyDescent="0.25">
      <c r="E6" t="s">
        <v>1032</v>
      </c>
      <c r="F6" s="18">
        <f>SUM(F5)</f>
        <v>2955.15</v>
      </c>
      <c r="G6" s="18">
        <f t="shared" ref="G6:H6" si="0">SUM(G5)</f>
        <v>2955.15</v>
      </c>
      <c r="H6" s="18">
        <f t="shared" si="0"/>
        <v>0</v>
      </c>
    </row>
    <row r="7" spans="1:8" x14ac:dyDescent="0.25">
      <c r="F7" s="2"/>
    </row>
    <row r="10" spans="1:8" x14ac:dyDescent="0.25">
      <c r="F10" s="4" t="s">
        <v>949</v>
      </c>
    </row>
    <row r="11" spans="1:8" x14ac:dyDescent="0.25">
      <c r="F11" s="4" t="s">
        <v>950</v>
      </c>
    </row>
    <row r="12" spans="1:8" x14ac:dyDescent="0.25">
      <c r="F12" s="5"/>
    </row>
    <row r="13" spans="1:8" x14ac:dyDescent="0.25">
      <c r="F13" s="5"/>
    </row>
    <row r="14" spans="1:8" x14ac:dyDescent="0.25">
      <c r="F14" s="5"/>
    </row>
    <row r="15" spans="1:8" x14ac:dyDescent="0.25">
      <c r="F15" s="5"/>
    </row>
    <row r="16" spans="1:8" x14ac:dyDescent="0.25">
      <c r="F16" s="5"/>
    </row>
    <row r="17" spans="6:6" x14ac:dyDescent="0.25">
      <c r="F17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D2C0-1C14-411C-91B3-772CEACBEE64}">
  <sheetPr>
    <tabColor rgb="FFFF0000"/>
  </sheetPr>
  <dimension ref="A1:H17"/>
  <sheetViews>
    <sheetView workbookViewId="0">
      <selection sqref="A1:XFD2"/>
    </sheetView>
  </sheetViews>
  <sheetFormatPr baseColWidth="10" defaultRowHeight="15" x14ac:dyDescent="0.25"/>
  <cols>
    <col min="3" max="3" width="29.7109375" customWidth="1"/>
  </cols>
  <sheetData>
    <row r="1" spans="1:8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8" x14ac:dyDescent="0.25">
      <c r="A2" s="1"/>
      <c r="B2" s="1"/>
      <c r="C2" s="17" t="str">
        <f>"Compte "&amp;A5&amp;" - "&amp;VLOOKUP(A5,compte!A:B,2,)</f>
        <v>Compte H11 - Frais d’études</v>
      </c>
      <c r="G2" s="16"/>
      <c r="H2" s="16"/>
    </row>
    <row r="4" spans="1:8" ht="45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</row>
    <row r="5" spans="1:8" x14ac:dyDescent="0.25">
      <c r="A5" t="s">
        <v>958</v>
      </c>
      <c r="B5" s="3" t="s">
        <v>959</v>
      </c>
      <c r="C5" t="s">
        <v>960</v>
      </c>
      <c r="D5" s="12" t="s">
        <v>961</v>
      </c>
      <c r="E5" t="s">
        <v>962</v>
      </c>
      <c r="F5" s="14">
        <v>131096.51999999999</v>
      </c>
      <c r="G5" s="14">
        <v>128474.51</v>
      </c>
      <c r="H5" s="14">
        <v>2622.01</v>
      </c>
    </row>
    <row r="6" spans="1:8" x14ac:dyDescent="0.25">
      <c r="E6" t="s">
        <v>1032</v>
      </c>
      <c r="F6" s="18">
        <f>SUM(F5)</f>
        <v>131096.51999999999</v>
      </c>
      <c r="G6" s="18">
        <f t="shared" ref="G6:H6" si="0">SUM(G5)</f>
        <v>128474.51</v>
      </c>
      <c r="H6" s="18">
        <f t="shared" si="0"/>
        <v>2622.01</v>
      </c>
    </row>
    <row r="7" spans="1:8" x14ac:dyDescent="0.25">
      <c r="F7" s="2"/>
    </row>
    <row r="10" spans="1:8" x14ac:dyDescent="0.25">
      <c r="F10" s="4" t="s">
        <v>949</v>
      </c>
    </row>
    <row r="11" spans="1:8" x14ac:dyDescent="0.25">
      <c r="F11" s="4" t="s">
        <v>950</v>
      </c>
    </row>
    <row r="12" spans="1:8" x14ac:dyDescent="0.25">
      <c r="F12" s="5"/>
    </row>
    <row r="13" spans="1:8" x14ac:dyDescent="0.25">
      <c r="F13" s="5"/>
    </row>
    <row r="14" spans="1:8" x14ac:dyDescent="0.25">
      <c r="F14" s="5"/>
    </row>
    <row r="15" spans="1:8" x14ac:dyDescent="0.25">
      <c r="F15" s="5"/>
    </row>
    <row r="16" spans="1:8" x14ac:dyDescent="0.25">
      <c r="F16" s="5"/>
    </row>
    <row r="17" spans="6:6" x14ac:dyDescent="0.25">
      <c r="F17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86B5C-8A98-497A-A57C-A107D4E52A41}">
  <sheetPr>
    <tabColor rgb="FFFF0000"/>
  </sheetPr>
  <dimension ref="A1:H50"/>
  <sheetViews>
    <sheetView workbookViewId="0">
      <selection activeCell="C2" sqref="C2"/>
    </sheetView>
  </sheetViews>
  <sheetFormatPr baseColWidth="10" defaultRowHeight="15" x14ac:dyDescent="0.25"/>
  <cols>
    <col min="3" max="3" width="51.140625" bestFit="1" customWidth="1"/>
  </cols>
  <sheetData>
    <row r="1" spans="1:8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8" x14ac:dyDescent="0.25">
      <c r="A2" s="1"/>
      <c r="B2" s="1"/>
      <c r="C2" s="17" t="str">
        <f>"Compte "&amp;A5&amp;" - "&amp;VLOOKUP(A5,compte!A:B,2,)</f>
        <v>Compte H111 - Frais de recherche et de développement</v>
      </c>
      <c r="G2" s="16"/>
      <c r="H2" s="16"/>
    </row>
    <row r="4" spans="1:8" ht="45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</row>
    <row r="5" spans="1:8" x14ac:dyDescent="0.25">
      <c r="A5" t="s">
        <v>995</v>
      </c>
      <c r="B5" s="3" t="s">
        <v>996</v>
      </c>
      <c r="C5" t="s">
        <v>997</v>
      </c>
      <c r="D5" s="12">
        <v>45657</v>
      </c>
      <c r="F5" s="14">
        <v>358.93</v>
      </c>
      <c r="G5" s="14">
        <v>358.93</v>
      </c>
    </row>
    <row r="6" spans="1:8" x14ac:dyDescent="0.25">
      <c r="A6" t="s">
        <v>995</v>
      </c>
      <c r="B6" s="3" t="s">
        <v>998</v>
      </c>
      <c r="C6" t="s">
        <v>997</v>
      </c>
      <c r="D6" s="12">
        <v>45657</v>
      </c>
      <c r="F6" s="14">
        <v>1254.96</v>
      </c>
      <c r="G6" s="14">
        <v>1254.96</v>
      </c>
    </row>
    <row r="7" spans="1:8" x14ac:dyDescent="0.25">
      <c r="A7" t="s">
        <v>995</v>
      </c>
      <c r="B7" s="3" t="s">
        <v>999</v>
      </c>
      <c r="C7" t="s">
        <v>1000</v>
      </c>
      <c r="D7" s="12">
        <v>45657</v>
      </c>
      <c r="F7" s="14">
        <v>450.33</v>
      </c>
      <c r="G7" s="14">
        <v>450.33</v>
      </c>
    </row>
    <row r="8" spans="1:8" x14ac:dyDescent="0.25">
      <c r="A8" t="s">
        <v>995</v>
      </c>
      <c r="B8" s="3">
        <v>197801840</v>
      </c>
      <c r="C8" t="s">
        <v>1001</v>
      </c>
      <c r="D8" s="12">
        <v>45657</v>
      </c>
      <c r="F8" s="14">
        <v>337.04</v>
      </c>
      <c r="G8" s="14">
        <v>337.04</v>
      </c>
    </row>
    <row r="9" spans="1:8" x14ac:dyDescent="0.25">
      <c r="A9" t="s">
        <v>995</v>
      </c>
      <c r="B9" s="3">
        <v>197801880</v>
      </c>
      <c r="C9" t="s">
        <v>1002</v>
      </c>
      <c r="D9" s="12">
        <v>45657</v>
      </c>
      <c r="F9" s="14">
        <v>320.97000000000003</v>
      </c>
      <c r="G9" s="14">
        <v>320.97000000000003</v>
      </c>
    </row>
    <row r="10" spans="1:8" x14ac:dyDescent="0.25">
      <c r="A10" t="s">
        <v>995</v>
      </c>
      <c r="B10" s="3">
        <v>197801881</v>
      </c>
      <c r="C10" t="s">
        <v>1002</v>
      </c>
      <c r="D10" s="12">
        <v>45657</v>
      </c>
      <c r="F10" s="14">
        <v>322.66000000000003</v>
      </c>
      <c r="G10" s="14">
        <v>322.66000000000003</v>
      </c>
    </row>
    <row r="11" spans="1:8" x14ac:dyDescent="0.25">
      <c r="A11" t="s">
        <v>995</v>
      </c>
      <c r="B11" s="3">
        <v>197801882</v>
      </c>
      <c r="C11" t="s">
        <v>1002</v>
      </c>
      <c r="D11" s="12">
        <v>45657</v>
      </c>
      <c r="F11" s="14">
        <v>600.87</v>
      </c>
      <c r="G11" s="14">
        <v>600.87</v>
      </c>
    </row>
    <row r="12" spans="1:8" x14ac:dyDescent="0.25">
      <c r="A12" t="s">
        <v>995</v>
      </c>
      <c r="B12" s="3">
        <v>197802062</v>
      </c>
      <c r="C12" t="s">
        <v>1003</v>
      </c>
      <c r="D12" s="12">
        <v>45657</v>
      </c>
      <c r="F12" s="14">
        <v>220.29</v>
      </c>
      <c r="G12" s="14">
        <v>220.29</v>
      </c>
    </row>
    <row r="13" spans="1:8" x14ac:dyDescent="0.25">
      <c r="A13" t="s">
        <v>995</v>
      </c>
      <c r="B13" s="3">
        <v>197901950</v>
      </c>
      <c r="C13" t="s">
        <v>1004</v>
      </c>
      <c r="D13" s="12">
        <v>45657</v>
      </c>
      <c r="F13" s="14">
        <v>1458.01</v>
      </c>
      <c r="G13" s="14">
        <v>1458.01</v>
      </c>
    </row>
    <row r="14" spans="1:8" x14ac:dyDescent="0.25">
      <c r="A14" t="s">
        <v>995</v>
      </c>
      <c r="B14" s="3">
        <v>198700023</v>
      </c>
      <c r="C14" t="s">
        <v>1005</v>
      </c>
      <c r="D14" s="12">
        <v>45657</v>
      </c>
      <c r="F14" s="14">
        <v>470.05</v>
      </c>
      <c r="G14" s="14">
        <v>470.05</v>
      </c>
    </row>
    <row r="15" spans="1:8" x14ac:dyDescent="0.25">
      <c r="A15" t="s">
        <v>995</v>
      </c>
      <c r="B15" s="3">
        <v>199700066</v>
      </c>
      <c r="C15" t="s">
        <v>1006</v>
      </c>
      <c r="D15" s="12">
        <v>45657</v>
      </c>
      <c r="F15" s="14">
        <v>406.32</v>
      </c>
      <c r="G15" s="14">
        <v>406.32</v>
      </c>
    </row>
    <row r="16" spans="1:8" x14ac:dyDescent="0.25">
      <c r="A16" t="s">
        <v>995</v>
      </c>
      <c r="B16" s="3">
        <v>199700150</v>
      </c>
      <c r="C16" t="s">
        <v>1007</v>
      </c>
      <c r="D16" s="12">
        <v>45657</v>
      </c>
      <c r="F16" s="14">
        <v>197.64</v>
      </c>
      <c r="G16" s="14">
        <v>197.64</v>
      </c>
    </row>
    <row r="17" spans="1:7" x14ac:dyDescent="0.25">
      <c r="A17" t="s">
        <v>995</v>
      </c>
      <c r="B17" s="3">
        <v>199700151</v>
      </c>
      <c r="C17" t="s">
        <v>1008</v>
      </c>
      <c r="D17" s="12">
        <v>45657</v>
      </c>
      <c r="F17" s="14">
        <v>816.31</v>
      </c>
      <c r="G17" s="14">
        <v>816.31</v>
      </c>
    </row>
    <row r="18" spans="1:7" x14ac:dyDescent="0.25">
      <c r="A18" t="s">
        <v>995</v>
      </c>
      <c r="B18" s="3">
        <v>199700216</v>
      </c>
      <c r="C18" t="s">
        <v>988</v>
      </c>
      <c r="D18" s="12">
        <v>45657</v>
      </c>
      <c r="F18" s="14">
        <v>382.92</v>
      </c>
      <c r="G18" s="14">
        <v>382.92</v>
      </c>
    </row>
    <row r="19" spans="1:7" x14ac:dyDescent="0.25">
      <c r="A19" t="s">
        <v>995</v>
      </c>
      <c r="B19" s="3">
        <v>199700237</v>
      </c>
      <c r="C19" t="s">
        <v>990</v>
      </c>
      <c r="D19" s="12">
        <v>45657</v>
      </c>
      <c r="F19" s="14">
        <v>684.5</v>
      </c>
      <c r="G19" s="14">
        <v>684.5</v>
      </c>
    </row>
    <row r="20" spans="1:7" x14ac:dyDescent="0.25">
      <c r="A20" t="s">
        <v>995</v>
      </c>
      <c r="B20" s="3">
        <v>199700238</v>
      </c>
      <c r="C20" t="s">
        <v>1008</v>
      </c>
      <c r="D20" s="12">
        <v>45657</v>
      </c>
      <c r="F20" s="14">
        <v>303.37</v>
      </c>
      <c r="G20" s="14">
        <v>303.37</v>
      </c>
    </row>
    <row r="21" spans="1:7" x14ac:dyDescent="0.25">
      <c r="A21" t="s">
        <v>995</v>
      </c>
      <c r="B21" s="3">
        <v>199700328</v>
      </c>
      <c r="C21" t="s">
        <v>988</v>
      </c>
      <c r="D21" s="12">
        <v>45657</v>
      </c>
      <c r="F21" s="14">
        <v>150.91999999999999</v>
      </c>
      <c r="G21" s="14">
        <v>150.91999999999999</v>
      </c>
    </row>
    <row r="22" spans="1:7" x14ac:dyDescent="0.25">
      <c r="A22" t="s">
        <v>995</v>
      </c>
      <c r="B22" s="3">
        <v>199800094</v>
      </c>
      <c r="C22" t="s">
        <v>988</v>
      </c>
      <c r="D22" s="12">
        <v>45657</v>
      </c>
      <c r="F22" s="14">
        <v>514.79</v>
      </c>
      <c r="G22" s="14">
        <v>514.79</v>
      </c>
    </row>
    <row r="23" spans="1:7" x14ac:dyDescent="0.25">
      <c r="A23" t="s">
        <v>995</v>
      </c>
      <c r="B23" s="3">
        <v>199800144</v>
      </c>
      <c r="C23" t="s">
        <v>1009</v>
      </c>
      <c r="D23" s="12">
        <v>45657</v>
      </c>
      <c r="F23" s="14">
        <v>1142.6600000000001</v>
      </c>
      <c r="G23" s="14">
        <v>1142.6600000000001</v>
      </c>
    </row>
    <row r="24" spans="1:7" x14ac:dyDescent="0.25">
      <c r="A24" t="s">
        <v>995</v>
      </c>
      <c r="B24" s="3">
        <v>199800169</v>
      </c>
      <c r="C24" t="s">
        <v>1006</v>
      </c>
      <c r="D24" s="12">
        <v>45657</v>
      </c>
      <c r="F24" s="14">
        <v>457.8</v>
      </c>
      <c r="G24" s="14">
        <v>457.8</v>
      </c>
    </row>
    <row r="25" spans="1:7" x14ac:dyDescent="0.25">
      <c r="A25" t="s">
        <v>995</v>
      </c>
      <c r="B25" s="3">
        <v>199800258</v>
      </c>
      <c r="C25" t="s">
        <v>988</v>
      </c>
      <c r="D25" s="12">
        <v>45657</v>
      </c>
      <c r="F25" s="14">
        <v>457.8</v>
      </c>
      <c r="G25" s="14">
        <v>1373.4</v>
      </c>
    </row>
    <row r="26" spans="1:7" x14ac:dyDescent="0.25">
      <c r="A26" t="s">
        <v>995</v>
      </c>
      <c r="B26" s="3" t="s">
        <v>1010</v>
      </c>
      <c r="C26" t="s">
        <v>1011</v>
      </c>
      <c r="D26" s="12">
        <v>45657</v>
      </c>
      <c r="F26" s="14">
        <v>2338.62</v>
      </c>
      <c r="G26" s="14">
        <v>2338.62</v>
      </c>
    </row>
    <row r="27" spans="1:7" x14ac:dyDescent="0.25">
      <c r="A27" t="s">
        <v>995</v>
      </c>
      <c r="B27" s="3" t="s">
        <v>1012</v>
      </c>
      <c r="C27" t="s">
        <v>1013</v>
      </c>
      <c r="D27" s="12">
        <v>45657</v>
      </c>
      <c r="F27" s="14">
        <v>6284.59</v>
      </c>
      <c r="G27" s="14">
        <v>6284.59</v>
      </c>
    </row>
    <row r="28" spans="1:7" x14ac:dyDescent="0.25">
      <c r="A28" t="s">
        <v>995</v>
      </c>
      <c r="B28" s="3" t="s">
        <v>1014</v>
      </c>
      <c r="C28" t="s">
        <v>1015</v>
      </c>
      <c r="D28" s="12">
        <v>45657</v>
      </c>
      <c r="F28" s="14">
        <v>9150.11</v>
      </c>
      <c r="G28" s="14">
        <v>9150.11</v>
      </c>
    </row>
    <row r="29" spans="1:7" x14ac:dyDescent="0.25">
      <c r="A29" t="s">
        <v>995</v>
      </c>
      <c r="B29" s="3">
        <v>200000358</v>
      </c>
      <c r="C29" t="s">
        <v>1016</v>
      </c>
      <c r="D29" s="12">
        <v>45657</v>
      </c>
      <c r="F29" s="14">
        <v>144.04</v>
      </c>
      <c r="G29" s="14">
        <v>144.04</v>
      </c>
    </row>
    <row r="30" spans="1:7" x14ac:dyDescent="0.25">
      <c r="A30" t="s">
        <v>995</v>
      </c>
      <c r="B30" s="3" t="s">
        <v>1017</v>
      </c>
      <c r="C30" t="s">
        <v>1018</v>
      </c>
      <c r="D30" s="12">
        <v>45657</v>
      </c>
      <c r="F30" s="14">
        <v>4699.24</v>
      </c>
      <c r="G30" s="14">
        <v>4699.24</v>
      </c>
    </row>
    <row r="31" spans="1:7" x14ac:dyDescent="0.25">
      <c r="A31" t="s">
        <v>995</v>
      </c>
      <c r="B31" s="3" t="s">
        <v>1019</v>
      </c>
      <c r="C31" t="s">
        <v>1020</v>
      </c>
      <c r="D31" s="12">
        <v>45657</v>
      </c>
      <c r="F31" s="14">
        <v>8478.2999999999993</v>
      </c>
      <c r="G31" s="14">
        <v>8478.2999999999993</v>
      </c>
    </row>
    <row r="32" spans="1:7" x14ac:dyDescent="0.25">
      <c r="A32" t="s">
        <v>995</v>
      </c>
      <c r="B32" s="3" t="s">
        <v>1021</v>
      </c>
      <c r="C32" t="s">
        <v>1022</v>
      </c>
      <c r="D32" s="12">
        <v>45657</v>
      </c>
      <c r="F32" s="14">
        <v>9116.4500000000007</v>
      </c>
      <c r="G32" s="14">
        <v>9116.4500000000007</v>
      </c>
    </row>
    <row r="33" spans="1:8" x14ac:dyDescent="0.25">
      <c r="A33" t="s">
        <v>995</v>
      </c>
      <c r="B33" s="3" t="s">
        <v>1023</v>
      </c>
      <c r="C33" t="s">
        <v>1024</v>
      </c>
      <c r="D33" s="12">
        <v>45657</v>
      </c>
      <c r="F33" s="14">
        <v>24329.03</v>
      </c>
      <c r="G33" s="14">
        <v>24329.03</v>
      </c>
    </row>
    <row r="34" spans="1:8" x14ac:dyDescent="0.25">
      <c r="A34" t="s">
        <v>995</v>
      </c>
      <c r="B34" s="3" t="s">
        <v>1025</v>
      </c>
      <c r="C34" t="s">
        <v>1026</v>
      </c>
      <c r="D34" s="12">
        <v>45657</v>
      </c>
      <c r="F34" s="14">
        <v>7176</v>
      </c>
      <c r="G34" s="14">
        <v>7176</v>
      </c>
    </row>
    <row r="35" spans="1:8" x14ac:dyDescent="0.25">
      <c r="A35" t="s">
        <v>995</v>
      </c>
      <c r="B35" s="3">
        <v>200200062</v>
      </c>
      <c r="C35" t="s">
        <v>1027</v>
      </c>
      <c r="D35" s="12">
        <v>45657</v>
      </c>
      <c r="F35" s="14">
        <v>574.08000000000004</v>
      </c>
      <c r="G35" s="14">
        <v>574.08000000000004</v>
      </c>
    </row>
    <row r="36" spans="1:8" x14ac:dyDescent="0.25">
      <c r="A36" t="s">
        <v>995</v>
      </c>
      <c r="B36" s="3">
        <v>200200228</v>
      </c>
      <c r="C36" t="s">
        <v>1028</v>
      </c>
      <c r="D36" s="12">
        <v>45657</v>
      </c>
      <c r="F36" s="14">
        <v>606.35</v>
      </c>
      <c r="G36" s="14">
        <v>606.35</v>
      </c>
    </row>
    <row r="37" spans="1:8" x14ac:dyDescent="0.25">
      <c r="A37" t="s">
        <v>995</v>
      </c>
      <c r="B37" s="3">
        <v>200200317</v>
      </c>
      <c r="C37" t="s">
        <v>1029</v>
      </c>
      <c r="D37" s="12">
        <v>45657</v>
      </c>
      <c r="F37" s="14">
        <v>1184.04</v>
      </c>
      <c r="G37" s="14">
        <v>1184.04</v>
      </c>
    </row>
    <row r="38" spans="1:8" x14ac:dyDescent="0.25">
      <c r="A38" t="s">
        <v>995</v>
      </c>
      <c r="B38" s="3">
        <v>200300141</v>
      </c>
      <c r="C38" t="s">
        <v>1030</v>
      </c>
      <c r="D38" s="12">
        <v>45657</v>
      </c>
      <c r="F38" s="14">
        <v>1184.04</v>
      </c>
      <c r="G38" s="14">
        <v>1184.04</v>
      </c>
    </row>
    <row r="39" spans="1:8" x14ac:dyDescent="0.25">
      <c r="E39" t="s">
        <v>1032</v>
      </c>
      <c r="F39" s="18">
        <f>SUM(F5:F38)</f>
        <v>86574.029999999984</v>
      </c>
      <c r="G39" s="18">
        <f t="shared" ref="G39:H39" si="0">SUM(G5:G38)</f>
        <v>87489.62999999999</v>
      </c>
      <c r="H39" s="18">
        <f t="shared" si="0"/>
        <v>0</v>
      </c>
    </row>
    <row r="40" spans="1:8" x14ac:dyDescent="0.25">
      <c r="F40" s="2"/>
    </row>
    <row r="43" spans="1:8" x14ac:dyDescent="0.25">
      <c r="F43" s="4" t="s">
        <v>949</v>
      </c>
    </row>
    <row r="44" spans="1:8" x14ac:dyDescent="0.25">
      <c r="F44" s="4" t="s">
        <v>950</v>
      </c>
    </row>
    <row r="45" spans="1:8" x14ac:dyDescent="0.25">
      <c r="F45" s="5"/>
    </row>
    <row r="46" spans="1:8" x14ac:dyDescent="0.25">
      <c r="F46" s="5"/>
    </row>
    <row r="47" spans="1:8" x14ac:dyDescent="0.25">
      <c r="F47" s="5"/>
    </row>
    <row r="48" spans="1:8" x14ac:dyDescent="0.25">
      <c r="F48" s="5"/>
    </row>
    <row r="49" spans="6:6" x14ac:dyDescent="0.25">
      <c r="F49" s="5"/>
    </row>
    <row r="50" spans="6:6" x14ac:dyDescent="0.25">
      <c r="F50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488CC-9771-460B-B0FA-AF544A2F76F2}">
  <sheetPr>
    <tabColor rgb="FFFF0000"/>
  </sheetPr>
  <dimension ref="A1:K17"/>
  <sheetViews>
    <sheetView workbookViewId="0">
      <selection activeCell="C2" sqref="C2"/>
    </sheetView>
  </sheetViews>
  <sheetFormatPr baseColWidth="10" defaultRowHeight="15" x14ac:dyDescent="0.25"/>
  <cols>
    <col min="3" max="3" width="29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H131 - Frais d’insertion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963</v>
      </c>
      <c r="B5" s="3" t="s">
        <v>964</v>
      </c>
      <c r="C5" t="s">
        <v>965</v>
      </c>
      <c r="D5" s="12" t="s">
        <v>966</v>
      </c>
      <c r="F5" s="14">
        <v>76.41</v>
      </c>
      <c r="G5" s="14">
        <v>76.41</v>
      </c>
      <c r="H5" s="14"/>
    </row>
    <row r="6" spans="1:11" x14ac:dyDescent="0.25">
      <c r="B6" s="3"/>
      <c r="D6" s="12"/>
      <c r="E6" t="s">
        <v>1032</v>
      </c>
      <c r="F6" s="18">
        <f>SUM(F5)</f>
        <v>76.41</v>
      </c>
      <c r="G6" s="18">
        <f t="shared" ref="G6:H6" si="0">SUM(G5)</f>
        <v>76.41</v>
      </c>
      <c r="H6" s="18">
        <f t="shared" si="0"/>
        <v>0</v>
      </c>
    </row>
    <row r="7" spans="1:11" x14ac:dyDescent="0.25">
      <c r="B7" s="3"/>
      <c r="D7" s="12"/>
      <c r="F7" s="2"/>
      <c r="G7" s="14"/>
      <c r="H7" s="14"/>
    </row>
    <row r="8" spans="1:11" x14ac:dyDescent="0.25">
      <c r="B8" s="3"/>
      <c r="D8" s="12"/>
      <c r="G8" s="14"/>
      <c r="H8" s="14"/>
    </row>
    <row r="9" spans="1:11" x14ac:dyDescent="0.25">
      <c r="B9" s="3"/>
      <c r="D9" s="12"/>
      <c r="G9" s="14"/>
      <c r="H9" s="14"/>
    </row>
    <row r="10" spans="1:11" x14ac:dyDescent="0.25">
      <c r="B10" s="3"/>
      <c r="D10" s="12"/>
      <c r="F10" s="4" t="s">
        <v>949</v>
      </c>
      <c r="G10" s="14"/>
      <c r="H10" s="14"/>
    </row>
    <row r="11" spans="1:11" x14ac:dyDescent="0.25">
      <c r="B11" s="3"/>
      <c r="D11" s="12"/>
      <c r="F11" s="4" t="s">
        <v>950</v>
      </c>
      <c r="G11" s="14"/>
      <c r="H11" s="14"/>
    </row>
    <row r="12" spans="1:11" x14ac:dyDescent="0.25">
      <c r="B12" s="3"/>
      <c r="D12" s="12"/>
      <c r="F12" s="5"/>
      <c r="G12" s="14"/>
      <c r="H12" s="14"/>
    </row>
    <row r="13" spans="1:11" x14ac:dyDescent="0.25">
      <c r="B13" s="3"/>
      <c r="D13" s="12"/>
      <c r="F13" s="5"/>
      <c r="G13" s="14"/>
      <c r="H13" s="14"/>
    </row>
    <row r="14" spans="1:11" x14ac:dyDescent="0.25">
      <c r="B14" s="3"/>
      <c r="D14" s="12"/>
      <c r="F14" s="5"/>
      <c r="G14" s="14"/>
      <c r="H14" s="14"/>
    </row>
    <row r="15" spans="1:11" x14ac:dyDescent="0.25">
      <c r="B15" s="3"/>
      <c r="D15" s="12"/>
      <c r="F15" s="5"/>
      <c r="G15" s="14"/>
      <c r="H15" s="14"/>
    </row>
    <row r="16" spans="1:11" x14ac:dyDescent="0.25">
      <c r="F16" s="5"/>
    </row>
    <row r="17" spans="6:6" x14ac:dyDescent="0.25">
      <c r="F17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5C66-3477-4B16-B5D9-7DAF5E66F40A}">
  <sheetPr>
    <tabColor rgb="FFFF0000"/>
  </sheetPr>
  <dimension ref="A1:K18"/>
  <sheetViews>
    <sheetView workbookViewId="0">
      <selection sqref="A1:XFD2"/>
    </sheetView>
  </sheetViews>
  <sheetFormatPr baseColWidth="10" defaultRowHeight="15" x14ac:dyDescent="0.25"/>
  <cols>
    <col min="3" max="3" width="67.140625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H141 - GHT - Financements versés -immobilisations incorporelles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967</v>
      </c>
      <c r="B5" s="3" t="s">
        <v>968</v>
      </c>
      <c r="C5" t="s">
        <v>969</v>
      </c>
      <c r="D5" s="12" t="s">
        <v>970</v>
      </c>
      <c r="F5" s="14">
        <v>1582.15</v>
      </c>
      <c r="G5" s="14">
        <v>1582.15</v>
      </c>
      <c r="H5" s="14"/>
    </row>
    <row r="6" spans="1:11" x14ac:dyDescent="0.25">
      <c r="A6" t="s">
        <v>967</v>
      </c>
      <c r="B6" s="3" t="s">
        <v>971</v>
      </c>
      <c r="C6" t="s">
        <v>972</v>
      </c>
      <c r="D6" s="12" t="s">
        <v>973</v>
      </c>
      <c r="F6" s="14">
        <v>1527.7</v>
      </c>
      <c r="G6" s="14">
        <v>1527.7</v>
      </c>
      <c r="H6" s="14"/>
    </row>
    <row r="7" spans="1:11" x14ac:dyDescent="0.25">
      <c r="E7" t="s">
        <v>1032</v>
      </c>
      <c r="F7" s="18">
        <f>SUM(F5:F6)</f>
        <v>3109.8500000000004</v>
      </c>
      <c r="G7" s="18">
        <f t="shared" ref="G7:H7" si="0">SUM(G5:G6)</f>
        <v>3109.8500000000004</v>
      </c>
      <c r="H7" s="18">
        <f t="shared" si="0"/>
        <v>0</v>
      </c>
    </row>
    <row r="8" spans="1:11" x14ac:dyDescent="0.25">
      <c r="B8" s="3"/>
      <c r="D8" s="12"/>
      <c r="F8" s="2"/>
      <c r="G8" s="14"/>
      <c r="H8" s="14"/>
    </row>
    <row r="9" spans="1:11" x14ac:dyDescent="0.25">
      <c r="B9" s="3"/>
      <c r="D9" s="12"/>
      <c r="G9" s="14"/>
      <c r="H9" s="14"/>
    </row>
    <row r="10" spans="1:11" x14ac:dyDescent="0.25">
      <c r="B10" s="3"/>
      <c r="D10" s="12"/>
      <c r="G10" s="14"/>
      <c r="H10" s="14"/>
    </row>
    <row r="11" spans="1:11" x14ac:dyDescent="0.25">
      <c r="B11" s="3"/>
      <c r="D11" s="12"/>
      <c r="F11" s="4" t="s">
        <v>949</v>
      </c>
      <c r="G11" s="14"/>
      <c r="H11" s="14"/>
    </row>
    <row r="12" spans="1:11" x14ac:dyDescent="0.25">
      <c r="B12" s="3"/>
      <c r="D12" s="12"/>
      <c r="F12" s="4" t="s">
        <v>950</v>
      </c>
      <c r="G12" s="14"/>
      <c r="H12" s="14"/>
    </row>
    <row r="13" spans="1:11" x14ac:dyDescent="0.25">
      <c r="B13" s="3"/>
      <c r="D13" s="12"/>
      <c r="F13" s="5"/>
      <c r="G13" s="14"/>
      <c r="H13" s="14"/>
    </row>
    <row r="14" spans="1:11" x14ac:dyDescent="0.25">
      <c r="B14" s="3"/>
      <c r="D14" s="12"/>
      <c r="F14" s="5"/>
      <c r="G14" s="14"/>
      <c r="H14" s="14"/>
    </row>
    <row r="15" spans="1:11" x14ac:dyDescent="0.25">
      <c r="B15" s="3"/>
      <c r="D15" s="12"/>
      <c r="F15" s="5"/>
      <c r="G15" s="14"/>
      <c r="H15" s="14"/>
    </row>
    <row r="16" spans="1:11" x14ac:dyDescent="0.25">
      <c r="F16" s="5"/>
    </row>
    <row r="17" spans="6:6" x14ac:dyDescent="0.25">
      <c r="F17" s="5"/>
    </row>
    <row r="18" spans="6:6" x14ac:dyDescent="0.25">
      <c r="F18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F81D-4E06-4D4A-8F8A-491C88C3E045}">
  <sheetPr>
    <tabColor rgb="FFFF0000"/>
  </sheetPr>
  <dimension ref="A1:K17"/>
  <sheetViews>
    <sheetView workbookViewId="0">
      <selection sqref="A1:XFD2"/>
    </sheetView>
  </sheetViews>
  <sheetFormatPr baseColWidth="10" defaultRowHeight="15" x14ac:dyDescent="0.25"/>
  <cols>
    <col min="3" max="3" width="27.140625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H211 - GHT - Terrains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991</v>
      </c>
      <c r="B5" s="3" t="s">
        <v>992</v>
      </c>
      <c r="C5" t="s">
        <v>993</v>
      </c>
      <c r="D5" s="12" t="s">
        <v>994</v>
      </c>
      <c r="F5" s="14">
        <v>25739.84</v>
      </c>
      <c r="G5" s="14">
        <v>25739.84</v>
      </c>
      <c r="H5" s="14"/>
    </row>
    <row r="6" spans="1:11" x14ac:dyDescent="0.25">
      <c r="B6" s="3"/>
      <c r="D6" s="12"/>
      <c r="E6" t="s">
        <v>1032</v>
      </c>
      <c r="F6" s="18">
        <f>SUM(F5)</f>
        <v>25739.84</v>
      </c>
      <c r="G6" s="18">
        <f t="shared" ref="G6:H6" si="0">SUM(G5)</f>
        <v>25739.84</v>
      </c>
      <c r="H6" s="18">
        <f t="shared" si="0"/>
        <v>0</v>
      </c>
    </row>
    <row r="7" spans="1:11" x14ac:dyDescent="0.25">
      <c r="B7" s="3"/>
      <c r="D7" s="12"/>
      <c r="F7" s="2"/>
      <c r="G7" s="14"/>
      <c r="H7" s="14"/>
    </row>
    <row r="9" spans="1:11" x14ac:dyDescent="0.25">
      <c r="B9" s="3"/>
      <c r="D9" s="12"/>
      <c r="G9" s="14"/>
      <c r="H9" s="14"/>
    </row>
    <row r="10" spans="1:11" x14ac:dyDescent="0.25">
      <c r="B10" s="3"/>
      <c r="D10" s="12"/>
      <c r="F10" s="4" t="s">
        <v>949</v>
      </c>
      <c r="G10" s="14"/>
      <c r="H10" s="14"/>
    </row>
    <row r="11" spans="1:11" x14ac:dyDescent="0.25">
      <c r="B11" s="3"/>
      <c r="D11" s="12"/>
      <c r="F11" s="4" t="s">
        <v>950</v>
      </c>
      <c r="G11" s="14"/>
      <c r="H11" s="14"/>
    </row>
    <row r="12" spans="1:11" x14ac:dyDescent="0.25">
      <c r="B12" s="3"/>
      <c r="D12" s="12"/>
      <c r="F12" s="5"/>
      <c r="G12" s="14"/>
      <c r="H12" s="14"/>
    </row>
    <row r="13" spans="1:11" x14ac:dyDescent="0.25">
      <c r="B13" s="3"/>
      <c r="D13" s="12"/>
      <c r="F13" s="5"/>
      <c r="G13" s="14"/>
      <c r="H13" s="14"/>
    </row>
    <row r="14" spans="1:11" x14ac:dyDescent="0.25">
      <c r="B14" s="3"/>
      <c r="D14" s="12"/>
      <c r="F14" s="5"/>
      <c r="G14" s="14"/>
      <c r="H14" s="14"/>
    </row>
    <row r="15" spans="1:11" x14ac:dyDescent="0.25">
      <c r="B15" s="3"/>
      <c r="D15" s="12"/>
      <c r="F15" s="5"/>
      <c r="G15" s="14"/>
      <c r="H15" s="14"/>
    </row>
    <row r="16" spans="1:11" x14ac:dyDescent="0.25">
      <c r="F16" s="5"/>
    </row>
    <row r="17" spans="6:6" x14ac:dyDescent="0.25">
      <c r="F17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5156D-1B96-4F1F-BC71-D837C8E36FE9}">
  <sheetPr>
    <tabColor rgb="FFFF0000"/>
  </sheetPr>
  <dimension ref="A1:K18"/>
  <sheetViews>
    <sheetView workbookViewId="0">
      <selection sqref="A1:XFD2"/>
    </sheetView>
  </sheetViews>
  <sheetFormatPr baseColWidth="10" defaultRowHeight="15" x14ac:dyDescent="0.25"/>
  <cols>
    <col min="3" max="3" width="59.42578125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H423 - GHT - Agencements et aménagements de terrains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974</v>
      </c>
      <c r="B5" s="3" t="s">
        <v>975</v>
      </c>
      <c r="C5" t="s">
        <v>976</v>
      </c>
      <c r="D5" s="12" t="s">
        <v>977</v>
      </c>
      <c r="F5" s="14">
        <v>900.01</v>
      </c>
      <c r="G5" s="14">
        <v>900.01</v>
      </c>
      <c r="H5" s="14"/>
    </row>
    <row r="6" spans="1:11" x14ac:dyDescent="0.25">
      <c r="A6" t="s">
        <v>974</v>
      </c>
      <c r="B6" s="3" t="s">
        <v>978</v>
      </c>
      <c r="C6" t="s">
        <v>976</v>
      </c>
      <c r="D6" s="12" t="s">
        <v>977</v>
      </c>
      <c r="F6" s="14">
        <v>300</v>
      </c>
      <c r="G6" s="14">
        <v>300</v>
      </c>
      <c r="H6" s="14"/>
    </row>
    <row r="7" spans="1:11" x14ac:dyDescent="0.25">
      <c r="B7" s="3"/>
      <c r="D7" s="12"/>
      <c r="E7" t="s">
        <v>1032</v>
      </c>
      <c r="F7" s="18">
        <f>SUM(F5:F6)</f>
        <v>1200.01</v>
      </c>
      <c r="G7" s="18">
        <f t="shared" ref="G7:H7" si="0">SUM(G5:G6)</f>
        <v>1200.01</v>
      </c>
      <c r="H7" s="18">
        <f t="shared" si="0"/>
        <v>0</v>
      </c>
    </row>
    <row r="8" spans="1:11" x14ac:dyDescent="0.25">
      <c r="B8" s="3"/>
      <c r="D8" s="12"/>
      <c r="F8" s="2"/>
      <c r="G8" s="14"/>
      <c r="H8" s="14"/>
    </row>
    <row r="11" spans="1:11" x14ac:dyDescent="0.25">
      <c r="B11" s="3"/>
      <c r="D11" s="12"/>
      <c r="F11" s="4" t="s">
        <v>949</v>
      </c>
      <c r="G11" s="14"/>
      <c r="H11" s="14"/>
    </row>
    <row r="12" spans="1:11" x14ac:dyDescent="0.25">
      <c r="B12" s="3"/>
      <c r="D12" s="12"/>
      <c r="F12" s="4" t="s">
        <v>950</v>
      </c>
      <c r="G12" s="14"/>
      <c r="H12" s="14"/>
    </row>
    <row r="13" spans="1:11" x14ac:dyDescent="0.25">
      <c r="B13" s="3"/>
      <c r="D13" s="12"/>
      <c r="F13" s="5"/>
      <c r="G13" s="14"/>
      <c r="H13" s="14"/>
    </row>
    <row r="14" spans="1:11" x14ac:dyDescent="0.25">
      <c r="B14" s="3"/>
      <c r="D14" s="12"/>
      <c r="F14" s="5"/>
      <c r="G14" s="14"/>
      <c r="H14" s="14"/>
    </row>
    <row r="15" spans="1:11" x14ac:dyDescent="0.25">
      <c r="B15" s="3"/>
      <c r="D15" s="12"/>
      <c r="F15" s="5"/>
      <c r="G15" s="14"/>
      <c r="H15" s="14"/>
    </row>
    <row r="16" spans="1:11" x14ac:dyDescent="0.25">
      <c r="F16" s="5"/>
    </row>
    <row r="17" spans="6:6" x14ac:dyDescent="0.25">
      <c r="F17" s="5"/>
    </row>
    <row r="18" spans="6:6" x14ac:dyDescent="0.25">
      <c r="F18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B314-8169-42A3-9AD8-5815BFFE2DF8}">
  <sheetPr>
    <tabColor rgb="FFFF0000"/>
  </sheetPr>
  <dimension ref="A1:K19"/>
  <sheetViews>
    <sheetView workbookViewId="0">
      <selection sqref="A1:XFD2"/>
    </sheetView>
  </sheetViews>
  <sheetFormatPr baseColWidth="10" defaultRowHeight="15" x14ac:dyDescent="0.25"/>
  <cols>
    <col min="3" max="3" width="71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H438 - GHT - Bâtiments, installations générales, agencements, aména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979</v>
      </c>
      <c r="B5" s="3" t="s">
        <v>980</v>
      </c>
      <c r="C5" t="s">
        <v>981</v>
      </c>
      <c r="D5" s="12" t="s">
        <v>977</v>
      </c>
      <c r="F5" s="14">
        <v>1858.3</v>
      </c>
      <c r="G5" s="14">
        <v>1858.3</v>
      </c>
      <c r="H5" s="14"/>
    </row>
    <row r="6" spans="1:11" x14ac:dyDescent="0.25">
      <c r="A6" t="s">
        <v>979</v>
      </c>
      <c r="B6" s="3" t="s">
        <v>982</v>
      </c>
      <c r="C6" t="s">
        <v>983</v>
      </c>
      <c r="D6" s="12" t="s">
        <v>977</v>
      </c>
      <c r="F6" s="14">
        <v>10656.97</v>
      </c>
      <c r="G6" s="14">
        <v>10656.97</v>
      </c>
      <c r="H6" s="14"/>
    </row>
    <row r="7" spans="1:11" x14ac:dyDescent="0.25">
      <c r="A7" t="s">
        <v>979</v>
      </c>
      <c r="B7" s="3" t="s">
        <v>984</v>
      </c>
      <c r="C7" t="s">
        <v>985</v>
      </c>
      <c r="D7" s="12" t="s">
        <v>977</v>
      </c>
      <c r="F7" s="14">
        <v>1197</v>
      </c>
      <c r="G7" s="14">
        <v>1197</v>
      </c>
      <c r="H7" s="14"/>
    </row>
    <row r="8" spans="1:11" x14ac:dyDescent="0.25">
      <c r="B8" s="3"/>
      <c r="D8" s="12"/>
      <c r="E8" t="s">
        <v>1032</v>
      </c>
      <c r="F8" s="18">
        <f>SUM(F5:F7)</f>
        <v>13712.269999999999</v>
      </c>
      <c r="G8" s="18">
        <f t="shared" ref="G8:H8" si="0">SUM(G5:G7)</f>
        <v>13712.269999999999</v>
      </c>
      <c r="H8" s="18">
        <f t="shared" si="0"/>
        <v>0</v>
      </c>
    </row>
    <row r="9" spans="1:11" x14ac:dyDescent="0.25">
      <c r="B9" s="3"/>
      <c r="D9" s="12"/>
      <c r="F9" s="2"/>
      <c r="G9" s="14"/>
      <c r="H9" s="14"/>
    </row>
    <row r="10" spans="1:11" x14ac:dyDescent="0.25">
      <c r="B10" s="3"/>
      <c r="D10" s="12"/>
      <c r="G10" s="14"/>
      <c r="H10" s="14"/>
    </row>
    <row r="12" spans="1:11" x14ac:dyDescent="0.25">
      <c r="F12" s="4" t="s">
        <v>949</v>
      </c>
    </row>
    <row r="13" spans="1:11" x14ac:dyDescent="0.25">
      <c r="F13" s="4" t="s">
        <v>950</v>
      </c>
    </row>
    <row r="14" spans="1:11" x14ac:dyDescent="0.25">
      <c r="B14" s="3"/>
      <c r="D14" s="12"/>
      <c r="F14" s="5"/>
      <c r="G14" s="14"/>
      <c r="H14" s="14"/>
    </row>
    <row r="15" spans="1:11" x14ac:dyDescent="0.25">
      <c r="B15" s="3"/>
      <c r="D15" s="12"/>
      <c r="F15" s="5"/>
      <c r="G15" s="14"/>
      <c r="H15" s="14"/>
    </row>
    <row r="16" spans="1:11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8A12F-529B-46A0-9685-4AEDDDFEB755}">
  <sheetPr>
    <tabColor rgb="FFFF0000"/>
  </sheetPr>
  <dimension ref="A1:K18"/>
  <sheetViews>
    <sheetView workbookViewId="0">
      <selection activeCell="C1" sqref="C1"/>
    </sheetView>
  </sheetViews>
  <sheetFormatPr baseColWidth="10" defaultRowHeight="15" x14ac:dyDescent="0.25"/>
  <cols>
    <col min="3" max="3" width="67.28515625" bestFit="1" customWidth="1"/>
  </cols>
  <sheetData>
    <row r="1" spans="1:11" ht="60.75" customHeight="1" x14ac:dyDescent="0.25">
      <c r="A1" s="1" t="s">
        <v>952</v>
      </c>
      <c r="B1" s="1"/>
      <c r="C1" s="10" t="s">
        <v>953</v>
      </c>
      <c r="G1" s="16" t="s">
        <v>954</v>
      </c>
      <c r="H1" s="16"/>
    </row>
    <row r="2" spans="1:11" x14ac:dyDescent="0.25">
      <c r="A2" s="1"/>
      <c r="B2" s="1"/>
      <c r="C2" s="17" t="str">
        <f>"Compte "&amp;A5&amp;" - "&amp;VLOOKUP(A5,compte!A:B,2,)</f>
        <v>Compte H452 - GHT - Installations techniques, matériel et outillage indust</v>
      </c>
      <c r="G2" s="16"/>
      <c r="H2" s="16"/>
    </row>
    <row r="4" spans="1:11" s="7" customFormat="1" ht="30" x14ac:dyDescent="0.25">
      <c r="A4" s="6" t="s">
        <v>6</v>
      </c>
      <c r="B4" s="6" t="s">
        <v>5</v>
      </c>
      <c r="C4" s="6" t="s">
        <v>7</v>
      </c>
      <c r="D4" s="11" t="s">
        <v>0</v>
      </c>
      <c r="E4" s="6" t="s">
        <v>3</v>
      </c>
      <c r="F4" s="13" t="s">
        <v>1</v>
      </c>
      <c r="G4" s="13" t="s">
        <v>4</v>
      </c>
      <c r="H4" s="13" t="s">
        <v>2</v>
      </c>
      <c r="K4" s="6"/>
    </row>
    <row r="5" spans="1:11" x14ac:dyDescent="0.25">
      <c r="A5" t="s">
        <v>986</v>
      </c>
      <c r="B5" s="3" t="s">
        <v>987</v>
      </c>
      <c r="C5" t="s">
        <v>988</v>
      </c>
      <c r="D5" s="12" t="s">
        <v>977</v>
      </c>
      <c r="F5" s="14">
        <v>1078</v>
      </c>
      <c r="G5" s="14">
        <v>1078</v>
      </c>
      <c r="H5" s="14"/>
    </row>
    <row r="6" spans="1:11" x14ac:dyDescent="0.25">
      <c r="A6" t="s">
        <v>986</v>
      </c>
      <c r="B6" s="3" t="s">
        <v>989</v>
      </c>
      <c r="C6" t="s">
        <v>990</v>
      </c>
      <c r="D6" s="12" t="s">
        <v>977</v>
      </c>
      <c r="F6" s="14">
        <v>199.34</v>
      </c>
      <c r="G6" s="14">
        <v>398.68</v>
      </c>
      <c r="H6" s="14"/>
    </row>
    <row r="7" spans="1:11" x14ac:dyDescent="0.25">
      <c r="B7" s="3"/>
      <c r="D7" s="12"/>
      <c r="E7" t="s">
        <v>1032</v>
      </c>
      <c r="F7" s="18">
        <f>SUM(F5:F6)</f>
        <v>1277.3399999999999</v>
      </c>
      <c r="G7" s="18">
        <f t="shared" ref="G7:H7" si="0">SUM(G5:G6)</f>
        <v>1476.68</v>
      </c>
      <c r="H7" s="18">
        <f t="shared" si="0"/>
        <v>0</v>
      </c>
    </row>
    <row r="8" spans="1:11" x14ac:dyDescent="0.25">
      <c r="B8" s="3"/>
      <c r="D8" s="12"/>
      <c r="F8" s="2"/>
      <c r="G8" s="14"/>
      <c r="H8" s="14"/>
    </row>
    <row r="9" spans="1:11" x14ac:dyDescent="0.25">
      <c r="B9" s="3"/>
      <c r="D9" s="12"/>
      <c r="G9" s="14"/>
      <c r="H9" s="14"/>
    </row>
    <row r="10" spans="1:11" x14ac:dyDescent="0.25">
      <c r="B10" s="3"/>
      <c r="D10" s="12"/>
      <c r="G10" s="14"/>
      <c r="H10" s="14"/>
    </row>
    <row r="11" spans="1:11" x14ac:dyDescent="0.25">
      <c r="B11" s="3"/>
      <c r="D11" s="12"/>
      <c r="F11" s="4" t="s">
        <v>949</v>
      </c>
      <c r="G11" s="14"/>
      <c r="H11" s="14"/>
    </row>
    <row r="12" spans="1:11" x14ac:dyDescent="0.25">
      <c r="B12" s="3"/>
      <c r="D12" s="12"/>
      <c r="F12" s="4" t="s">
        <v>950</v>
      </c>
      <c r="G12" s="14"/>
      <c r="H12" s="14"/>
    </row>
    <row r="13" spans="1:11" x14ac:dyDescent="0.25">
      <c r="B13" s="3"/>
      <c r="D13" s="12"/>
      <c r="F13" s="5"/>
      <c r="G13" s="14"/>
      <c r="H13" s="14"/>
    </row>
    <row r="14" spans="1:11" x14ac:dyDescent="0.25">
      <c r="F14" s="5"/>
    </row>
    <row r="15" spans="1:11" x14ac:dyDescent="0.25">
      <c r="F15" s="5"/>
    </row>
    <row r="16" spans="1:11" x14ac:dyDescent="0.25">
      <c r="F16" s="5"/>
    </row>
    <row r="17" spans="6:6" x14ac:dyDescent="0.25">
      <c r="F17" s="5"/>
    </row>
    <row r="18" spans="6:6" x14ac:dyDescent="0.25">
      <c r="F18" s="4" t="s">
        <v>951</v>
      </c>
    </row>
  </sheetData>
  <mergeCells count="2">
    <mergeCell ref="A1:B2"/>
    <mergeCell ref="G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Données</vt:lpstr>
      <vt:lpstr>compte</vt:lpstr>
      <vt:lpstr>signature</vt:lpstr>
      <vt:lpstr>Entête</vt:lpstr>
      <vt:lpstr>H01</vt:lpstr>
      <vt:lpstr>H11</vt:lpstr>
      <vt:lpstr>H111</vt:lpstr>
      <vt:lpstr>H131</vt:lpstr>
      <vt:lpstr>H141</vt:lpstr>
      <vt:lpstr>H211</vt:lpstr>
      <vt:lpstr>H423</vt:lpstr>
      <vt:lpstr>H438</vt:lpstr>
      <vt:lpstr>H452</vt:lpstr>
      <vt:lpstr>Données!DonnéesExternes_1</vt:lpstr>
      <vt:lpstr>Données!Impression_des_titres</vt:lpstr>
    </vt:vector>
  </TitlesOfParts>
  <Company>CH Saintonge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Bertrand</dc:creator>
  <cp:lastModifiedBy>SIMONET Jérôme</cp:lastModifiedBy>
  <cp:lastPrinted>2026-02-13T11:45:34Z</cp:lastPrinted>
  <dcterms:created xsi:type="dcterms:W3CDTF">2026-02-12T09:12:34Z</dcterms:created>
  <dcterms:modified xsi:type="dcterms:W3CDTF">2026-02-19T11:41:31Z</dcterms:modified>
</cp:coreProperties>
</file>