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showPivotChartFilter="1" defaultThemeVersion="124226"/>
  <bookViews>
    <workbookView xWindow="-15" yWindow="-15" windowWidth="20730" windowHeight="10125" activeTab="2"/>
  </bookViews>
  <sheets>
    <sheet name="Suivi des sondes" sheetId="1" r:id="rId1"/>
    <sheet name="Données" sheetId="3" r:id="rId2"/>
    <sheet name="Vie des sondes" sheetId="5" r:id="rId3"/>
  </sheets>
  <definedNames>
    <definedName name="_xlnm._FilterDatabase" localSheetId="0" hidden="1">'Suivi des sondes'!$H$4:$H$60</definedName>
    <definedName name="Cassé">#REF!</definedName>
    <definedName name="Dispo">#REF!</definedName>
    <definedName name="Disponible">Données!$B$13:$C$13</definedName>
    <definedName name="HS">Données!$B$12:$C$12</definedName>
    <definedName name="ligne10">Données!$B$9:$E$9</definedName>
    <definedName name="ligne30">Données!$B$10:$E$10</definedName>
    <definedName name="ligne31">Données!$B$11:$E$11</definedName>
    <definedName name="ligne5">Données!$B$5:$L$5</definedName>
    <definedName name="ligne6">Données!$B$6:$F$6</definedName>
    <definedName name="ligne7">Données!$B$7:$F$7</definedName>
    <definedName name="ligne9">Données!$B$8:$E$8</definedName>
    <definedName name="localisation">Données!$A$5:$A$13</definedName>
    <definedName name="Niveau">#REF!</definedName>
    <definedName name="Niveaux">#REF!</definedName>
    <definedName name="Z_7D3BC665_A2CB_4DC5_8BC7_82341BF48EB2_.wvu.FilterData" localSheetId="0" hidden="1">'Suivi des sondes'!$A$1:$K$60</definedName>
  </definedNames>
  <calcPr calcId="125725"/>
  <customWorkbookViews>
    <customWorkbookView name="Pauline AH-LUNG MAREAU - Affichage personnalisé" guid="{7D3BC665-A2CB-4DC5-8BC7-82341BF48EB2}" mergeInterval="0" personalView="1" maximized="1" xWindow="1" yWindow="1" windowWidth="1432" windowHeight="607" activeSheetId="1"/>
  </customWorkbookViews>
</workbook>
</file>

<file path=xl/calcChain.xml><?xml version="1.0" encoding="utf-8"?>
<calcChain xmlns="http://schemas.openxmlformats.org/spreadsheetml/2006/main">
  <c r="F6" i="1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5"/>
  <c r="H5"/>
  <c r="H6" l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A24" i="3"/>
  <c r="A21"/>
  <c r="A18"/>
  <c r="K2" i="1"/>
  <c r="J2"/>
</calcChain>
</file>

<file path=xl/comments1.xml><?xml version="1.0" encoding="utf-8"?>
<comments xmlns="http://schemas.openxmlformats.org/spreadsheetml/2006/main">
  <authors>
    <author>Pauline AH-LUNG MAREAU</author>
  </authors>
  <commentList>
    <comment ref="D4" authorId="0">
      <text>
        <r>
          <rPr>
            <b/>
            <sz val="8"/>
            <color indexed="81"/>
            <rFont val="Tahoma"/>
            <family val="2"/>
          </rPr>
          <t xml:space="preserve">Quand changement de statut= ligne5, 6, 7, 9, 10, 30 et 31 Aficher la date du jour du changement  dans cette colonne
Si changement =disponible ou HS ne rien écrire
</t>
        </r>
      </text>
    </comment>
  </commentList>
</comments>
</file>

<file path=xl/sharedStrings.xml><?xml version="1.0" encoding="utf-8"?>
<sst xmlns="http://schemas.openxmlformats.org/spreadsheetml/2006/main" count="183" uniqueCount="72">
  <si>
    <t>Nom de la sonde</t>
  </si>
  <si>
    <t>Localisation</t>
  </si>
  <si>
    <t>Dernière verification</t>
  </si>
  <si>
    <t>Prochaine vérification</t>
  </si>
  <si>
    <t>HS</t>
  </si>
  <si>
    <t>Disponible</t>
  </si>
  <si>
    <t>Présecheur</t>
  </si>
  <si>
    <t>Refroidisseur</t>
  </si>
  <si>
    <t>Date du jour</t>
  </si>
  <si>
    <t>Suivi métrologique des sondes de N1 et N2</t>
  </si>
  <si>
    <t>Localisation dans l'usine</t>
  </si>
  <si>
    <t xml:space="preserve">Données du tableau </t>
  </si>
  <si>
    <t>Intervalle d'étallonage (j)</t>
  </si>
  <si>
    <t>Prévision d'étalonnage</t>
  </si>
  <si>
    <t>Date de mise en place sur la ligne</t>
  </si>
  <si>
    <t>Niveau 1 de la ligne</t>
  </si>
  <si>
    <t>Niveau 2 de la ligne</t>
  </si>
  <si>
    <t>Niveau 3 de la ligne</t>
  </si>
  <si>
    <t>Niveau 4 de la ligne</t>
  </si>
  <si>
    <t>Ligne5</t>
  </si>
  <si>
    <t>Ligne6</t>
  </si>
  <si>
    <t>Ligne7</t>
  </si>
  <si>
    <t>Ligne9</t>
  </si>
  <si>
    <t>Ligne10</t>
  </si>
  <si>
    <t>Ligne30</t>
  </si>
  <si>
    <t>Ligne31</t>
  </si>
  <si>
    <t>Séchoir</t>
  </si>
  <si>
    <t>Localisation sur la ligne</t>
  </si>
  <si>
    <t>TCm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</si>
  <si>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</si>
  <si>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</si>
  <si>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</si>
  <si>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</si>
  <si>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</si>
  <si>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</si>
  <si>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</si>
  <si>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</si>
  <si>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</si>
  <si>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</si>
  <si>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</si>
  <si>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Niveau 5 de la ligne</t>
  </si>
  <si>
    <t>Niveau 6 de la ligne</t>
  </si>
  <si>
    <t>Niveau 7 de la ligne</t>
  </si>
  <si>
    <t>Niveau 8 de la ligne</t>
  </si>
  <si>
    <t>Niveau 9 de la ligne</t>
  </si>
  <si>
    <t>Niveau 10 de la ligne</t>
  </si>
  <si>
    <t>Niveau 11de la ligne</t>
  </si>
  <si>
    <t>Trabatto</t>
  </si>
  <si>
    <t>Romet 1</t>
  </si>
  <si>
    <t>Romet 2</t>
  </si>
  <si>
    <t>Boucleur zone 2</t>
  </si>
  <si>
    <t>Boucleur zone3</t>
  </si>
  <si>
    <t>Séchoir 1</t>
  </si>
  <si>
    <t>Séchoir 2</t>
  </si>
  <si>
    <t xml:space="preserve">  </t>
  </si>
  <si>
    <t>Dernier étalonnage</t>
  </si>
  <si>
    <t>Prochain étalonnage</t>
  </si>
  <si>
    <t>ETALONNAGE</t>
  </si>
  <si>
    <t>VERIFICATION</t>
  </si>
  <si>
    <t>N° sonde</t>
  </si>
  <si>
    <t>Vérification : 10/10/10</t>
  </si>
  <si>
    <t>Exemble de tableau</t>
  </si>
  <si>
    <t>Vérification: 12/05/11</t>
  </si>
  <si>
    <t>HS: 21/08/11</t>
  </si>
  <si>
    <t>Disponible: 12/05/12</t>
  </si>
  <si>
    <t>Ligne 6: 20/12/12</t>
  </si>
  <si>
    <t>HS: 20/05/10</t>
  </si>
  <si>
    <t>Disponible: 12/12/12</t>
  </si>
  <si>
    <t>Vérification: 05/05/13</t>
  </si>
  <si>
    <t>Ligne5: 12/05/12</t>
  </si>
  <si>
    <t>Vérification 12/05/12</t>
  </si>
  <si>
    <t>Vie de la sonde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</si>
</sst>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1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4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6" borderId="2" xfId="0" applyFill="1" applyBorder="1"/>
    <xf numFmtId="0" fontId="0" fillId="5" borderId="0" xfId="0" applyFill="1" applyBorder="1" applyAlignment="1"/>
    <xf numFmtId="14" fontId="0" fillId="5" borderId="0" xfId="0" applyNumberFormat="1" applyFill="1"/>
    <xf numFmtId="14" fontId="0" fillId="0" borderId="1" xfId="0" applyNumberFormat="1" applyBorder="1"/>
    <xf numFmtId="0" fontId="0" fillId="5" borderId="0" xfId="0" applyFill="1" applyAlignment="1">
      <alignment horizontal="left"/>
    </xf>
    <xf numFmtId="49" fontId="0" fillId="5" borderId="0" xfId="0" applyNumberFormat="1" applyFill="1" applyAlignment="1">
      <alignment horizontal="center" vertical="center"/>
    </xf>
    <xf numFmtId="49" fontId="0" fillId="5" borderId="0" xfId="0" applyNumberFormat="1" applyFill="1"/>
    <xf numFmtId="0" fontId="0" fillId="5" borderId="0" xfId="0" applyFill="1" applyProtection="1">
      <protection locked="0"/>
    </xf>
    <xf numFmtId="14" fontId="0" fillId="5" borderId="0" xfId="0" applyNumberFormat="1" applyFill="1" applyProtection="1">
      <protection locked="0"/>
    </xf>
    <xf numFmtId="14" fontId="0" fillId="5" borderId="0" xfId="0" applyNumberFormat="1" applyFill="1" applyBorder="1" applyProtection="1">
      <protection locked="0"/>
    </xf>
    <xf numFmtId="0" fontId="0" fillId="0" borderId="1" xfId="0" applyBorder="1"/>
    <xf numFmtId="0" fontId="0" fillId="7" borderId="1" xfId="0" applyFill="1" applyBorder="1"/>
    <xf numFmtId="0" fontId="0" fillId="5" borderId="0" xfId="0" applyFill="1" applyBorder="1" applyProtection="1">
      <protection locked="0"/>
    </xf>
    <xf numFmtId="0" fontId="0" fillId="0" borderId="0" xfId="0" applyBorder="1" applyProtection="1">
      <protection locked="0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14" fontId="0" fillId="5" borderId="0" xfId="0" applyNumberFormat="1" applyFill="1" applyBorder="1"/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Border="1"/>
    <xf numFmtId="0" fontId="0" fillId="5" borderId="1" xfId="0" applyFill="1" applyBorder="1"/>
    <xf numFmtId="0" fontId="0" fillId="0" borderId="0" xfId="0" applyAlignment="1">
      <alignment horizontal="center" vertical="center"/>
    </xf>
    <xf numFmtId="0" fontId="0" fillId="6" borderId="20" xfId="0" applyFill="1" applyBorder="1" applyAlignment="1">
      <alignment horizontal="center" vertical="center" wrapText="1"/>
    </xf>
    <xf numFmtId="0" fontId="0" fillId="6" borderId="21" xfId="0" applyFill="1" applyBorder="1" applyAlignment="1">
      <alignment horizontal="center" vertical="center" wrapText="1"/>
    </xf>
    <xf numFmtId="14" fontId="0" fillId="0" borderId="22" xfId="0" applyNumberFormat="1" applyBorder="1" applyProtection="1">
      <protection locked="0"/>
    </xf>
    <xf numFmtId="14" fontId="0" fillId="0" borderId="18" xfId="0" applyNumberFormat="1" applyBorder="1" applyProtection="1">
      <protection locked="0"/>
    </xf>
    <xf numFmtId="14" fontId="0" fillId="0" borderId="23" xfId="0" applyNumberFormat="1" applyBorder="1" applyProtection="1">
      <protection locked="0"/>
    </xf>
    <xf numFmtId="14" fontId="0" fillId="0" borderId="24" xfId="0" applyNumberFormat="1" applyBorder="1" applyProtection="1">
      <protection locked="0"/>
    </xf>
    <xf numFmtId="0" fontId="0" fillId="6" borderId="22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14" fontId="0" fillId="0" borderId="25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Fill="1" applyBorder="1" applyAlignment="1" applyProtection="1">
      <alignment horizontal="center" vertical="center"/>
      <protection locked="0"/>
    </xf>
    <xf numFmtId="14" fontId="0" fillId="0" borderId="27" xfId="0" applyNumberFormat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>
      <alignment horizontal="center" vertical="center"/>
    </xf>
    <xf numFmtId="0" fontId="0" fillId="6" borderId="29" xfId="0" applyFill="1" applyBorder="1" applyAlignment="1">
      <alignment vertical="center" wrapText="1"/>
    </xf>
    <xf numFmtId="0" fontId="0" fillId="6" borderId="30" xfId="0" applyFill="1" applyBorder="1" applyAlignment="1">
      <alignment vertical="center" wrapText="1"/>
    </xf>
    <xf numFmtId="0" fontId="0" fillId="0" borderId="31" xfId="0" applyBorder="1" applyProtection="1">
      <protection locked="0"/>
    </xf>
    <xf numFmtId="0" fontId="0" fillId="0" borderId="32" xfId="0" applyBorder="1" applyProtection="1">
      <protection locked="0"/>
    </xf>
    <xf numFmtId="0" fontId="0" fillId="6" borderId="28" xfId="0" applyFill="1" applyBorder="1" applyAlignment="1">
      <alignment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0" borderId="3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left"/>
      <protection locked="0"/>
    </xf>
    <xf numFmtId="0" fontId="0" fillId="0" borderId="36" xfId="0" applyBorder="1" applyAlignment="1" applyProtection="1">
      <alignment horizontal="left"/>
      <protection locked="0"/>
    </xf>
    <xf numFmtId="14" fontId="0" fillId="0" borderId="36" xfId="0" applyNumberFormat="1" applyBorder="1" applyAlignment="1" applyProtection="1">
      <alignment horizontal="left"/>
      <protection locked="0"/>
    </xf>
    <xf numFmtId="0" fontId="0" fillId="0" borderId="38" xfId="0" applyBorder="1" applyAlignment="1" applyProtection="1">
      <alignment horizontal="left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</dxf>
    <dxf>
      <fill>
        <patternFill patternType="solid">
          <fgColor auto="1"/>
          <bgColor rgb="FF00FF00"/>
        </patternFill>
      </fill>
    </dxf>
    <dxf>
      <fill>
        <patternFill patternType="solid">
          <fgColor rgb="FFFF0000"/>
          <bgColor rgb="FFFFFFFF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6</xdr:row>
      <xdr:rowOff>123825</xdr:rowOff>
    </xdr:from>
    <xdr:to>
      <xdr:col>8</xdr:col>
      <xdr:colOff>561975</xdr:colOff>
      <xdr:row>33</xdr:row>
      <xdr:rowOff>142875</xdr:rowOff>
    </xdr:to>
    <xdr:sp macro="" textlink="">
      <xdr:nvSpPr>
        <xdr:cNvPr id="3" name="ZoneTexte 2"/>
        <xdr:cNvSpPr txBox="1"/>
      </xdr:nvSpPr>
      <xdr:spPr>
        <a:xfrm>
          <a:off x="523875" y="1266825"/>
          <a:ext cx="9067800" cy="516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la sonde 1 à la sonde x (des sondes peuvent être rajoutées dans la colonne A)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celulle de la colonne G est modifiée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alors on ecrit "Vérification de la sonde :"+la date de la modification (date du jours) dans le tableau  de  l'onglet "vie des sondes"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cellule de la colonne B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alors on écrit le nouveau statut qui est écrit maintenant dans la cellule de la colonne B 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 la cellule de la colonne E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alors on ecrit " Etalonnage: "+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sinon on écrit rien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Prochaine sonde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Il  faudra que le tableau se remplisse au fur et à mesure que les modifications ont lieu </a:t>
          </a:r>
          <a:endParaRPr lang="fr-FR"/>
        </a:p>
        <a:p>
          <a:endParaRPr lang="fr-FR" sz="1100" baseline="0"/>
        </a:p>
      </xdr:txBody>
    </xdr:sp>
    <xdr:clientData/>
  </xdr:twoCellAnchor>
  <xdr:twoCellAnchor>
    <xdr:from>
      <xdr:col>2</xdr:col>
      <xdr:colOff>457200</xdr:colOff>
      <xdr:row>23</xdr:row>
      <xdr:rowOff>38100</xdr:rowOff>
    </xdr:from>
    <xdr:to>
      <xdr:col>5</xdr:col>
      <xdr:colOff>1190625</xdr:colOff>
      <xdr:row>32</xdr:row>
      <xdr:rowOff>171450</xdr:rowOff>
    </xdr:to>
    <xdr:sp macro="" textlink="">
      <xdr:nvSpPr>
        <xdr:cNvPr id="4" name="ZoneTexte 3"/>
        <xdr:cNvSpPr txBox="1"/>
      </xdr:nvSpPr>
      <xdr:spPr>
        <a:xfrm>
          <a:off x="2628900" y="4419600"/>
          <a:ext cx="4686300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chaque sonde,</a:t>
          </a:r>
          <a:r>
            <a:rPr lang="fr-FR" sz="1100" baseline="0"/>
            <a:t> s</a:t>
          </a:r>
          <a:r>
            <a:rPr lang="fr-FR" sz="1100"/>
            <a:t>i la</a:t>
          </a:r>
          <a:r>
            <a:rPr lang="fr-FR" sz="1100" baseline="0"/>
            <a:t> modification provient:</a:t>
          </a:r>
        </a:p>
        <a:p>
          <a:r>
            <a:rPr lang="fr-FR" sz="1100" baseline="0"/>
            <a:t>- d'une vérification de sonde sur ligne (modification colone G)==&gt; Verification de la sonde + date</a:t>
          </a:r>
        </a:p>
        <a:p>
          <a:r>
            <a:rPr lang="fr-FR" sz="1100" baseline="0"/>
            <a:t>- d'un changement de status (modification de la colonne B) ==&gt; Nouveau statut+date</a:t>
          </a:r>
        </a:p>
        <a:p>
          <a:r>
            <a:rPr lang="fr-FR" sz="1100"/>
            <a:t>-  d'un étalonnage d'une</a:t>
          </a:r>
          <a:r>
            <a:rPr lang="fr-FR" sz="1100" baseline="0"/>
            <a:t> sonde (modification de la colonne E) ==&gt; Etalonnage de la sonde+ date</a:t>
          </a:r>
          <a:endParaRPr lang="fr-FR" sz="1100"/>
        </a:p>
        <a:p>
          <a:endParaRPr lang="fr-FR" sz="1100"/>
        </a:p>
        <a:p>
          <a:r>
            <a:rPr lang="fr-FR" sz="1100"/>
            <a:t>Incrèmentation des dates</a:t>
          </a:r>
          <a:r>
            <a:rPr lang="fr-FR" sz="1100" baseline="0"/>
            <a:t> colonne après colonne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B582"/>
  <sheetViews>
    <sheetView showGridLines="0" zoomScaleNormal="100" workbookViewId="0">
      <selection activeCell="I16" sqref="I5:I16"/>
    </sheetView>
  </sheetViews>
  <sheetFormatPr baseColWidth="10" defaultRowHeight="15"/>
  <cols>
    <col min="1" max="1" width="16.28515625" customWidth="1"/>
    <col min="2" max="2" width="23.85546875" customWidth="1"/>
    <col min="3" max="3" width="23.28515625" customWidth="1"/>
    <col min="4" max="4" width="26.140625" customWidth="1"/>
    <col min="5" max="5" width="22.5703125" customWidth="1"/>
    <col min="6" max="6" width="21.28515625" customWidth="1"/>
    <col min="7" max="7" width="26.28515625" customWidth="1"/>
    <col min="8" max="8" width="24.28515625" customWidth="1"/>
    <col min="9" max="10" width="26" customWidth="1"/>
    <col min="11" max="11" width="23.85546875" customWidth="1"/>
    <col min="12" max="12" width="11" customWidth="1"/>
    <col min="13" max="13" width="7.5703125" customWidth="1"/>
    <col min="14" max="14" width="12.85546875" customWidth="1"/>
    <col min="15" max="15" width="6.28515625" customWidth="1"/>
    <col min="16" max="16" width="12.85546875" customWidth="1"/>
    <col min="17" max="17" width="7.5703125" customWidth="1"/>
    <col min="18" max="18" width="8.85546875" customWidth="1"/>
    <col min="19" max="19" width="13" bestFit="1" customWidth="1"/>
    <col min="20" max="20" width="11" customWidth="1"/>
    <col min="21" max="21" width="12.85546875" bestFit="1" customWidth="1"/>
    <col min="22" max="22" width="7.5703125" customWidth="1"/>
    <col min="23" max="23" width="8.85546875" customWidth="1"/>
    <col min="24" max="24" width="13" bestFit="1" customWidth="1"/>
    <col min="25" max="25" width="11" customWidth="1"/>
    <col min="26" max="26" width="12.85546875" bestFit="1" customWidth="1"/>
    <col min="27" max="27" width="7.5703125" customWidth="1"/>
    <col min="28" max="28" width="8.85546875" customWidth="1"/>
    <col min="29" max="29" width="12" bestFit="1" customWidth="1"/>
    <col min="30" max="30" width="11" customWidth="1"/>
    <col min="31" max="31" width="12.85546875" bestFit="1" customWidth="1"/>
    <col min="32" max="32" width="7.5703125" customWidth="1"/>
    <col min="33" max="33" width="8.85546875" customWidth="1"/>
    <col min="34" max="34" width="12" bestFit="1" customWidth="1"/>
    <col min="35" max="35" width="11" customWidth="1"/>
    <col min="36" max="36" width="12.85546875" bestFit="1" customWidth="1"/>
    <col min="37" max="37" width="7.5703125" customWidth="1"/>
    <col min="38" max="38" width="8.85546875" customWidth="1"/>
    <col min="39" max="39" width="12" bestFit="1" customWidth="1"/>
    <col min="40" max="40" width="11" customWidth="1"/>
    <col min="41" max="41" width="12.85546875" bestFit="1" customWidth="1"/>
    <col min="42" max="42" width="7.5703125" customWidth="1"/>
    <col min="43" max="43" width="8.85546875" customWidth="1"/>
    <col min="44" max="44" width="12" bestFit="1" customWidth="1"/>
    <col min="45" max="45" width="12.5703125" bestFit="1" customWidth="1"/>
  </cols>
  <sheetData>
    <row r="1" spans="1:80" ht="60" customHeight="1" thickBot="1">
      <c r="A1" s="61" t="s">
        <v>9</v>
      </c>
      <c r="B1" s="62"/>
      <c r="C1" s="62"/>
      <c r="D1" s="62"/>
      <c r="E1" s="62"/>
      <c r="F1" s="62"/>
      <c r="G1" s="63"/>
      <c r="H1" s="12"/>
      <c r="I1" s="12"/>
      <c r="J1" s="6" t="s">
        <v>8</v>
      </c>
      <c r="K1" s="6" t="s">
        <v>13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</row>
    <row r="2" spans="1:80" ht="15.75" thickBot="1">
      <c r="A2" s="9"/>
      <c r="B2" s="9"/>
      <c r="C2" s="9"/>
      <c r="D2" s="9"/>
      <c r="E2" s="9"/>
      <c r="F2" s="9"/>
      <c r="G2" s="9"/>
      <c r="H2" s="9"/>
      <c r="I2" s="9"/>
      <c r="J2" s="14">
        <f ca="1">TODAY()</f>
        <v>41396</v>
      </c>
      <c r="K2" s="7">
        <f ca="1">TODAY()-7</f>
        <v>41389</v>
      </c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</row>
    <row r="3" spans="1:80" ht="30" customHeight="1">
      <c r="A3" s="11"/>
      <c r="B3" s="64" t="s">
        <v>1</v>
      </c>
      <c r="C3" s="65"/>
      <c r="D3" s="47"/>
      <c r="E3" s="64" t="s">
        <v>57</v>
      </c>
      <c r="F3" s="65"/>
      <c r="G3" s="64" t="s">
        <v>58</v>
      </c>
      <c r="H3" s="65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</row>
    <row r="4" spans="1:80" ht="30.75" thickBot="1">
      <c r="A4" s="51" t="s">
        <v>0</v>
      </c>
      <c r="B4" s="52" t="s">
        <v>10</v>
      </c>
      <c r="C4" s="53" t="s">
        <v>27</v>
      </c>
      <c r="D4" s="48" t="s">
        <v>14</v>
      </c>
      <c r="E4" s="33" t="s">
        <v>55</v>
      </c>
      <c r="F4" s="34" t="s">
        <v>56</v>
      </c>
      <c r="G4" s="39" t="s">
        <v>2</v>
      </c>
      <c r="H4" s="40" t="s">
        <v>3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</row>
    <row r="5" spans="1:80">
      <c r="A5" s="27">
        <v>1</v>
      </c>
      <c r="B5" s="54" t="s">
        <v>5</v>
      </c>
      <c r="C5" s="57"/>
      <c r="D5" s="49"/>
      <c r="E5" s="35">
        <v>41255</v>
      </c>
      <c r="F5" s="36">
        <f>E5+365</f>
        <v>41620</v>
      </c>
      <c r="G5" s="41">
        <v>41214</v>
      </c>
      <c r="H5" s="2">
        <f>G5+Données!$A$18</f>
        <v>41394</v>
      </c>
      <c r="I5" s="1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</row>
    <row r="6" spans="1:80">
      <c r="A6" s="28">
        <v>2</v>
      </c>
      <c r="B6" s="55" t="s">
        <v>5</v>
      </c>
      <c r="C6" s="58"/>
      <c r="D6" s="49"/>
      <c r="E6" s="35">
        <v>41255</v>
      </c>
      <c r="F6" s="36">
        <f t="shared" ref="F6:F60" si="0">E6+365</f>
        <v>41620</v>
      </c>
      <c r="G6" s="42">
        <v>41395</v>
      </c>
      <c r="H6" s="2">
        <f>G6+Données!$A$18</f>
        <v>41575</v>
      </c>
      <c r="I6" s="1"/>
      <c r="J6" s="31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>
      <c r="A7" s="28">
        <v>3</v>
      </c>
      <c r="B7" s="55" t="s">
        <v>5</v>
      </c>
      <c r="C7" s="58"/>
      <c r="D7" s="49"/>
      <c r="E7" s="35">
        <v>41255</v>
      </c>
      <c r="F7" s="36">
        <f t="shared" si="0"/>
        <v>41620</v>
      </c>
      <c r="G7" s="42">
        <v>41423</v>
      </c>
      <c r="H7" s="2">
        <f>G7+Données!$A$18</f>
        <v>41603</v>
      </c>
      <c r="I7" s="1"/>
      <c r="J7" s="15"/>
      <c r="K7" s="9"/>
      <c r="L7" s="16"/>
      <c r="M7" s="16"/>
      <c r="N7" s="16"/>
      <c r="O7" s="17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</row>
    <row r="8" spans="1:80">
      <c r="A8" s="28">
        <v>4</v>
      </c>
      <c r="B8" s="55" t="s">
        <v>5</v>
      </c>
      <c r="C8" s="59"/>
      <c r="D8" s="49"/>
      <c r="E8" s="35">
        <v>41255</v>
      </c>
      <c r="F8" s="36">
        <f t="shared" si="0"/>
        <v>41620</v>
      </c>
      <c r="G8" s="42">
        <v>41409</v>
      </c>
      <c r="H8" s="2">
        <f>G8+Données!$A$18</f>
        <v>41589</v>
      </c>
      <c r="I8" s="1"/>
      <c r="J8" s="15"/>
      <c r="K8" s="16"/>
      <c r="L8" s="16"/>
      <c r="M8" s="16"/>
      <c r="N8" s="16"/>
      <c r="O8" s="17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  <row r="9" spans="1:80">
      <c r="A9" s="28">
        <v>5</v>
      </c>
      <c r="B9" s="55" t="s">
        <v>20</v>
      </c>
      <c r="C9" s="58" t="s">
        <v>47</v>
      </c>
      <c r="D9" s="49"/>
      <c r="E9" s="35">
        <v>41255</v>
      </c>
      <c r="F9" s="36">
        <f t="shared" si="0"/>
        <v>41620</v>
      </c>
      <c r="G9" s="42">
        <v>41393</v>
      </c>
      <c r="H9" s="2">
        <f>G9+Données!$A$18</f>
        <v>41573</v>
      </c>
      <c r="I9" s="1"/>
      <c r="J9" s="15"/>
      <c r="K9" s="16"/>
      <c r="L9" s="16"/>
      <c r="M9" s="16"/>
      <c r="N9" s="16"/>
      <c r="O9" s="17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</row>
    <row r="10" spans="1:80">
      <c r="A10" s="28">
        <v>6</v>
      </c>
      <c r="B10" s="55" t="s">
        <v>20</v>
      </c>
      <c r="C10" s="58" t="s">
        <v>48</v>
      </c>
      <c r="D10" s="49"/>
      <c r="E10" s="35">
        <v>41255</v>
      </c>
      <c r="F10" s="36">
        <f t="shared" si="0"/>
        <v>41620</v>
      </c>
      <c r="G10" s="42">
        <v>41409</v>
      </c>
      <c r="H10" s="2">
        <f>G10+Données!$A$18</f>
        <v>41589</v>
      </c>
      <c r="I10" s="1"/>
      <c r="J10" s="15"/>
      <c r="K10" s="16"/>
      <c r="L10" s="16"/>
      <c r="M10" s="16"/>
      <c r="N10" s="16"/>
      <c r="O10" s="17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</row>
    <row r="11" spans="1:80">
      <c r="A11" s="28">
        <v>7</v>
      </c>
      <c r="B11" s="55" t="s">
        <v>20</v>
      </c>
      <c r="C11" s="58" t="s">
        <v>49</v>
      </c>
      <c r="D11" s="49"/>
      <c r="E11" s="35">
        <v>41255</v>
      </c>
      <c r="F11" s="36">
        <f t="shared" si="0"/>
        <v>41620</v>
      </c>
      <c r="G11" s="42">
        <v>41418</v>
      </c>
      <c r="H11" s="2">
        <f>G11+Données!$A$18</f>
        <v>41598</v>
      </c>
      <c r="I11" s="1"/>
      <c r="J11" s="15"/>
      <c r="K11" s="16"/>
      <c r="L11" s="16"/>
      <c r="M11" s="16"/>
      <c r="N11" s="16"/>
      <c r="O11" s="17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</row>
    <row r="12" spans="1:80">
      <c r="A12" s="28">
        <v>8</v>
      </c>
      <c r="B12" s="55" t="s">
        <v>20</v>
      </c>
      <c r="C12" s="58" t="s">
        <v>28</v>
      </c>
      <c r="D12" s="49"/>
      <c r="E12" s="35">
        <v>41255</v>
      </c>
      <c r="F12" s="36">
        <f t="shared" si="0"/>
        <v>41620</v>
      </c>
      <c r="G12" s="42">
        <v>41409</v>
      </c>
      <c r="H12" s="2">
        <f>G12+Données!$A$18</f>
        <v>41589</v>
      </c>
      <c r="I12" s="1"/>
      <c r="J12" s="15"/>
      <c r="K12" s="16"/>
      <c r="L12" s="16"/>
      <c r="M12" s="16"/>
      <c r="N12" s="16"/>
      <c r="O12" s="17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</row>
    <row r="13" spans="1:80">
      <c r="A13" s="28">
        <v>9</v>
      </c>
      <c r="B13" s="55" t="s">
        <v>20</v>
      </c>
      <c r="C13" s="58" t="s">
        <v>7</v>
      </c>
      <c r="D13" s="49"/>
      <c r="E13" s="35">
        <v>41255</v>
      </c>
      <c r="F13" s="36">
        <f t="shared" si="0"/>
        <v>41620</v>
      </c>
      <c r="G13" s="42">
        <v>41409</v>
      </c>
      <c r="H13" s="2">
        <f>G13+Données!$A$18</f>
        <v>41589</v>
      </c>
      <c r="I13" s="1"/>
      <c r="J13" s="15"/>
      <c r="K13" s="16"/>
      <c r="L13" s="16"/>
      <c r="M13" s="16"/>
      <c r="N13" s="16"/>
      <c r="O13" s="17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</row>
    <row r="14" spans="1:80">
      <c r="A14" s="28">
        <v>10</v>
      </c>
      <c r="B14" s="55" t="s">
        <v>19</v>
      </c>
      <c r="C14" s="58" t="s">
        <v>29</v>
      </c>
      <c r="D14" s="49"/>
      <c r="E14" s="35">
        <v>41255</v>
      </c>
      <c r="F14" s="36">
        <f t="shared" si="0"/>
        <v>41620</v>
      </c>
      <c r="G14" s="42">
        <v>41409</v>
      </c>
      <c r="H14" s="2">
        <f>G14+Données!$A$18</f>
        <v>41589</v>
      </c>
      <c r="I14" s="1"/>
      <c r="J14" s="15"/>
      <c r="K14" s="16"/>
      <c r="L14" s="16"/>
      <c r="M14" s="16"/>
      <c r="N14" s="16"/>
      <c r="O14" s="17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</row>
    <row r="15" spans="1:80">
      <c r="A15" s="28">
        <v>11</v>
      </c>
      <c r="B15" s="55" t="s">
        <v>19</v>
      </c>
      <c r="C15" s="58" t="s">
        <v>30</v>
      </c>
      <c r="D15" s="49"/>
      <c r="E15" s="35">
        <v>41255</v>
      </c>
      <c r="F15" s="36">
        <f t="shared" si="0"/>
        <v>41620</v>
      </c>
      <c r="G15" s="43">
        <v>41212</v>
      </c>
      <c r="H15" s="2">
        <f>G15+Données!$A$18</f>
        <v>41392</v>
      </c>
      <c r="I15" s="9"/>
      <c r="J15" s="15"/>
      <c r="K15" s="16"/>
      <c r="L15" s="16"/>
      <c r="M15" s="16"/>
      <c r="N15" s="16"/>
      <c r="O15" s="17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</row>
    <row r="16" spans="1:80">
      <c r="A16" s="28">
        <v>14</v>
      </c>
      <c r="B16" s="55" t="s">
        <v>19</v>
      </c>
      <c r="C16" s="58" t="s">
        <v>31</v>
      </c>
      <c r="D16" s="49"/>
      <c r="E16" s="35">
        <v>41255</v>
      </c>
      <c r="F16" s="36">
        <f t="shared" si="0"/>
        <v>41620</v>
      </c>
      <c r="G16" s="43">
        <v>41409</v>
      </c>
      <c r="H16" s="2">
        <f>G16+Données!$A$18</f>
        <v>41589</v>
      </c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</row>
    <row r="17" spans="1:80">
      <c r="A17" s="28">
        <v>15</v>
      </c>
      <c r="B17" s="55" t="s">
        <v>19</v>
      </c>
      <c r="C17" s="58" t="s">
        <v>32</v>
      </c>
      <c r="D17" s="49"/>
      <c r="E17" s="35">
        <v>41255</v>
      </c>
      <c r="F17" s="36">
        <f t="shared" si="0"/>
        <v>41620</v>
      </c>
      <c r="G17" s="43">
        <v>41409</v>
      </c>
      <c r="H17" s="2">
        <f>G17+Données!$A$18</f>
        <v>41589</v>
      </c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</row>
    <row r="18" spans="1:80">
      <c r="A18" s="28">
        <v>16</v>
      </c>
      <c r="B18" s="55" t="s">
        <v>19</v>
      </c>
      <c r="C18" s="58" t="s">
        <v>33</v>
      </c>
      <c r="D18" s="49"/>
      <c r="E18" s="35">
        <v>41255</v>
      </c>
      <c r="F18" s="36">
        <f t="shared" si="0"/>
        <v>41620</v>
      </c>
      <c r="G18" s="43">
        <v>41409</v>
      </c>
      <c r="H18" s="2">
        <f>G18+Données!$A$18</f>
        <v>41589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</row>
    <row r="19" spans="1:80">
      <c r="A19" s="28">
        <v>17</v>
      </c>
      <c r="B19" s="55" t="s">
        <v>19</v>
      </c>
      <c r="C19" s="58" t="s">
        <v>34</v>
      </c>
      <c r="D19" s="49"/>
      <c r="E19" s="35">
        <v>41255</v>
      </c>
      <c r="F19" s="36">
        <f t="shared" si="0"/>
        <v>41620</v>
      </c>
      <c r="G19" s="43">
        <v>41409</v>
      </c>
      <c r="H19" s="2">
        <f>G19+Données!$A$18</f>
        <v>41589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</row>
    <row r="20" spans="1:80">
      <c r="A20" s="28">
        <v>18</v>
      </c>
      <c r="B20" s="55" t="s">
        <v>19</v>
      </c>
      <c r="C20" s="58" t="s">
        <v>35</v>
      </c>
      <c r="D20" s="49"/>
      <c r="E20" s="35">
        <v>41255</v>
      </c>
      <c r="F20" s="36">
        <f t="shared" si="0"/>
        <v>41620</v>
      </c>
      <c r="G20" s="43">
        <v>41409</v>
      </c>
      <c r="H20" s="2">
        <f>G20+Données!$A$18</f>
        <v>41589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</row>
    <row r="21" spans="1:80">
      <c r="A21" s="28">
        <v>19</v>
      </c>
      <c r="B21" s="55" t="s">
        <v>19</v>
      </c>
      <c r="C21" s="58" t="s">
        <v>36</v>
      </c>
      <c r="D21" s="49"/>
      <c r="E21" s="35">
        <v>41255</v>
      </c>
      <c r="F21" s="36">
        <f t="shared" si="0"/>
        <v>41620</v>
      </c>
      <c r="G21" s="43">
        <v>41409</v>
      </c>
      <c r="H21" s="2">
        <f>G21+Données!$A$18</f>
        <v>41589</v>
      </c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</row>
    <row r="22" spans="1:80">
      <c r="A22" s="28">
        <v>20</v>
      </c>
      <c r="B22" s="55" t="s">
        <v>19</v>
      </c>
      <c r="C22" s="58" t="s">
        <v>37</v>
      </c>
      <c r="D22" s="49"/>
      <c r="E22" s="35">
        <v>41255</v>
      </c>
      <c r="F22" s="36">
        <f t="shared" si="0"/>
        <v>41620</v>
      </c>
      <c r="G22" s="43">
        <v>41212</v>
      </c>
      <c r="H22" s="2">
        <f>G22+Données!$A$18</f>
        <v>41392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</row>
    <row r="23" spans="1:80">
      <c r="A23" s="28">
        <v>21</v>
      </c>
      <c r="B23" s="55" t="s">
        <v>19</v>
      </c>
      <c r="C23" s="58" t="s">
        <v>38</v>
      </c>
      <c r="D23" s="49"/>
      <c r="E23" s="35">
        <v>41255</v>
      </c>
      <c r="F23" s="36">
        <f t="shared" si="0"/>
        <v>41620</v>
      </c>
      <c r="G23" s="43">
        <v>41201</v>
      </c>
      <c r="H23" s="2">
        <f>G23+Données!$A$18</f>
        <v>41381</v>
      </c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</row>
    <row r="24" spans="1:80">
      <c r="A24" s="28">
        <v>22</v>
      </c>
      <c r="B24" s="55" t="s">
        <v>19</v>
      </c>
      <c r="C24" s="58" t="s">
        <v>39</v>
      </c>
      <c r="D24" s="49"/>
      <c r="E24" s="35">
        <v>41255</v>
      </c>
      <c r="F24" s="36">
        <f t="shared" si="0"/>
        <v>41620</v>
      </c>
      <c r="G24" s="43">
        <v>41201</v>
      </c>
      <c r="H24" s="2">
        <f>G24+Données!$A$18</f>
        <v>41381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</row>
    <row r="25" spans="1:80">
      <c r="A25" s="28">
        <v>23</v>
      </c>
      <c r="B25" s="55" t="s">
        <v>21</v>
      </c>
      <c r="C25" s="58" t="s">
        <v>47</v>
      </c>
      <c r="D25" s="49"/>
      <c r="E25" s="35">
        <v>41255</v>
      </c>
      <c r="F25" s="36">
        <f t="shared" si="0"/>
        <v>41620</v>
      </c>
      <c r="G25" s="43">
        <v>41212</v>
      </c>
      <c r="H25" s="2">
        <f>G25+Données!$A$18</f>
        <v>41392</v>
      </c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</row>
    <row r="26" spans="1:80">
      <c r="A26" s="28">
        <v>24</v>
      </c>
      <c r="B26" s="55" t="s">
        <v>21</v>
      </c>
      <c r="C26" s="58" t="s">
        <v>50</v>
      </c>
      <c r="D26" s="49"/>
      <c r="E26" s="35">
        <v>41255</v>
      </c>
      <c r="F26" s="36">
        <f t="shared" si="0"/>
        <v>41620</v>
      </c>
      <c r="G26" s="43">
        <v>41274</v>
      </c>
      <c r="H26" s="2">
        <f>G26+Données!$A$18</f>
        <v>41454</v>
      </c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</row>
    <row r="27" spans="1:80">
      <c r="A27" s="28">
        <v>25</v>
      </c>
      <c r="B27" s="55" t="s">
        <v>21</v>
      </c>
      <c r="C27" s="58" t="s">
        <v>51</v>
      </c>
      <c r="D27" s="49"/>
      <c r="E27" s="35">
        <v>41255</v>
      </c>
      <c r="F27" s="36">
        <f t="shared" si="0"/>
        <v>41620</v>
      </c>
      <c r="G27" s="43">
        <v>41383</v>
      </c>
      <c r="H27" s="2">
        <f>G27+Données!$A$18</f>
        <v>41563</v>
      </c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</row>
    <row r="28" spans="1:80">
      <c r="A28" s="28">
        <v>26</v>
      </c>
      <c r="B28" s="55" t="s">
        <v>21</v>
      </c>
      <c r="C28" s="58" t="s">
        <v>26</v>
      </c>
      <c r="D28" s="49"/>
      <c r="E28" s="35">
        <v>41255</v>
      </c>
      <c r="F28" s="36">
        <f t="shared" si="0"/>
        <v>41620</v>
      </c>
      <c r="G28" s="43">
        <v>41255</v>
      </c>
      <c r="H28" s="2">
        <f>G28+Données!$A$18</f>
        <v>41435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</row>
    <row r="29" spans="1:80">
      <c r="A29" s="28">
        <v>27</v>
      </c>
      <c r="B29" s="55" t="s">
        <v>21</v>
      </c>
      <c r="C29" s="58" t="s">
        <v>7</v>
      </c>
      <c r="D29" s="49"/>
      <c r="E29" s="35">
        <v>41255</v>
      </c>
      <c r="F29" s="36">
        <f t="shared" si="0"/>
        <v>41620</v>
      </c>
      <c r="G29" s="43">
        <v>41255</v>
      </c>
      <c r="H29" s="2">
        <f>F29+Données!$A$18</f>
        <v>41800</v>
      </c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</row>
    <row r="30" spans="1:80">
      <c r="A30" s="28">
        <v>28</v>
      </c>
      <c r="B30" s="55" t="s">
        <v>22</v>
      </c>
      <c r="C30" s="58" t="s">
        <v>47</v>
      </c>
      <c r="D30" s="49"/>
      <c r="E30" s="35">
        <v>41255</v>
      </c>
      <c r="F30" s="36">
        <f t="shared" si="0"/>
        <v>41620</v>
      </c>
      <c r="G30" s="44">
        <v>41255</v>
      </c>
      <c r="H30" s="2">
        <f>G30+Données!$A$18</f>
        <v>41435</v>
      </c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</row>
    <row r="31" spans="1:80">
      <c r="A31" s="28">
        <v>29</v>
      </c>
      <c r="B31" s="55" t="s">
        <v>22</v>
      </c>
      <c r="C31" s="58" t="s">
        <v>6</v>
      </c>
      <c r="D31" s="49"/>
      <c r="E31" s="35">
        <v>41255</v>
      </c>
      <c r="F31" s="36">
        <f t="shared" si="0"/>
        <v>41620</v>
      </c>
      <c r="G31" s="43">
        <v>41255</v>
      </c>
      <c r="H31" s="2">
        <f>G31+Données!$A$18</f>
        <v>41435</v>
      </c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</row>
    <row r="32" spans="1:80">
      <c r="A32" s="28">
        <v>30</v>
      </c>
      <c r="B32" s="55" t="s">
        <v>22</v>
      </c>
      <c r="C32" s="58" t="s">
        <v>26</v>
      </c>
      <c r="D32" s="49"/>
      <c r="E32" s="35">
        <v>41255</v>
      </c>
      <c r="F32" s="36">
        <f t="shared" si="0"/>
        <v>41620</v>
      </c>
      <c r="G32" s="43">
        <v>41409</v>
      </c>
      <c r="H32" s="2">
        <f>G32+Données!$A$18</f>
        <v>41589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</row>
    <row r="33" spans="1:80">
      <c r="A33" s="28">
        <v>31</v>
      </c>
      <c r="B33" s="55" t="s">
        <v>22</v>
      </c>
      <c r="C33" s="58" t="s">
        <v>7</v>
      </c>
      <c r="D33" s="49"/>
      <c r="E33" s="35">
        <v>41255</v>
      </c>
      <c r="F33" s="36">
        <f t="shared" si="0"/>
        <v>41620</v>
      </c>
      <c r="G33" s="43">
        <v>41409</v>
      </c>
      <c r="H33" s="2">
        <f>G33+Données!$A$18</f>
        <v>41589</v>
      </c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</row>
    <row r="34" spans="1:80">
      <c r="A34" s="28">
        <v>32</v>
      </c>
      <c r="B34" s="55" t="s">
        <v>23</v>
      </c>
      <c r="C34" s="58" t="s">
        <v>6</v>
      </c>
      <c r="D34" s="49"/>
      <c r="E34" s="35">
        <v>41255</v>
      </c>
      <c r="F34" s="36">
        <f t="shared" si="0"/>
        <v>41620</v>
      </c>
      <c r="G34" s="43">
        <v>41409</v>
      </c>
      <c r="H34" s="2">
        <f>G34+Données!$A$18</f>
        <v>41589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</row>
    <row r="35" spans="1:80">
      <c r="A35" s="28">
        <v>33</v>
      </c>
      <c r="B35" s="55" t="s">
        <v>23</v>
      </c>
      <c r="C35" s="58" t="s">
        <v>52</v>
      </c>
      <c r="D35" s="49"/>
      <c r="E35" s="35">
        <v>41255</v>
      </c>
      <c r="F35" s="36">
        <f t="shared" si="0"/>
        <v>41620</v>
      </c>
      <c r="G35" s="43">
        <v>41409</v>
      </c>
      <c r="H35" s="2">
        <f>G35+Données!$A$18</f>
        <v>41589</v>
      </c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</row>
    <row r="36" spans="1:80">
      <c r="A36" s="28">
        <v>34</v>
      </c>
      <c r="B36" s="55" t="s">
        <v>23</v>
      </c>
      <c r="C36" s="58" t="s">
        <v>53</v>
      </c>
      <c r="D36" s="49"/>
      <c r="E36" s="35">
        <v>41255</v>
      </c>
      <c r="F36" s="36">
        <f t="shared" si="0"/>
        <v>41620</v>
      </c>
      <c r="G36" s="43">
        <v>41409</v>
      </c>
      <c r="H36" s="2">
        <f>G36+Données!$A$18</f>
        <v>41589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</row>
    <row r="37" spans="1:80">
      <c r="A37" s="28">
        <v>35</v>
      </c>
      <c r="B37" s="55" t="s">
        <v>23</v>
      </c>
      <c r="C37" s="58" t="s">
        <v>7</v>
      </c>
      <c r="D37" s="49"/>
      <c r="E37" s="35">
        <v>41255</v>
      </c>
      <c r="F37" s="36">
        <f t="shared" si="0"/>
        <v>41620</v>
      </c>
      <c r="G37" s="43">
        <v>41409</v>
      </c>
      <c r="H37" s="2">
        <f>G37+Données!$A$18</f>
        <v>41589</v>
      </c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</row>
    <row r="38" spans="1:80">
      <c r="A38" s="28">
        <v>36</v>
      </c>
      <c r="B38" s="55" t="s">
        <v>24</v>
      </c>
      <c r="C38" s="58" t="s">
        <v>47</v>
      </c>
      <c r="D38" s="49"/>
      <c r="E38" s="35">
        <v>41255</v>
      </c>
      <c r="F38" s="36">
        <f t="shared" si="0"/>
        <v>41620</v>
      </c>
      <c r="G38" s="43">
        <v>41212</v>
      </c>
      <c r="H38" s="2">
        <f>G38+Données!$A$18</f>
        <v>41392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</row>
    <row r="39" spans="1:80">
      <c r="A39" s="28">
        <v>37</v>
      </c>
      <c r="B39" s="55" t="s">
        <v>24</v>
      </c>
      <c r="C39" s="58" t="s">
        <v>6</v>
      </c>
      <c r="D39" s="49"/>
      <c r="E39" s="35">
        <v>41255</v>
      </c>
      <c r="F39" s="36">
        <f t="shared" si="0"/>
        <v>41620</v>
      </c>
      <c r="G39" s="43">
        <v>41212</v>
      </c>
      <c r="H39" s="2">
        <f>G39+Données!$A$18</f>
        <v>41392</v>
      </c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</row>
    <row r="40" spans="1:80">
      <c r="A40" s="28">
        <v>38</v>
      </c>
      <c r="B40" s="55" t="s">
        <v>24</v>
      </c>
      <c r="C40" s="58" t="s">
        <v>26</v>
      </c>
      <c r="D40" s="49"/>
      <c r="E40" s="35">
        <v>41255</v>
      </c>
      <c r="F40" s="36">
        <f t="shared" si="0"/>
        <v>41620</v>
      </c>
      <c r="G40" s="43">
        <v>41255</v>
      </c>
      <c r="H40" s="2">
        <f>F40+Données!$A$18</f>
        <v>41800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</row>
    <row r="41" spans="1:80">
      <c r="A41" s="28">
        <v>39</v>
      </c>
      <c r="B41" s="55" t="s">
        <v>24</v>
      </c>
      <c r="C41" s="58" t="s">
        <v>7</v>
      </c>
      <c r="D41" s="49"/>
      <c r="E41" s="35">
        <v>41255</v>
      </c>
      <c r="F41" s="36">
        <f t="shared" si="0"/>
        <v>41620</v>
      </c>
      <c r="G41" s="43">
        <v>41255</v>
      </c>
      <c r="H41" s="2">
        <f>F41+Données!$A$18</f>
        <v>41800</v>
      </c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</row>
    <row r="42" spans="1:80">
      <c r="A42" s="28">
        <v>40</v>
      </c>
      <c r="B42" s="55" t="s">
        <v>25</v>
      </c>
      <c r="C42" s="58" t="s">
        <v>47</v>
      </c>
      <c r="D42" s="49"/>
      <c r="E42" s="35">
        <v>41255</v>
      </c>
      <c r="F42" s="36">
        <f t="shared" si="0"/>
        <v>41620</v>
      </c>
      <c r="G42" s="43">
        <v>41072</v>
      </c>
      <c r="H42" s="2">
        <f>G42+Données!$A$18</f>
        <v>41252</v>
      </c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</row>
    <row r="43" spans="1:80">
      <c r="A43" s="28">
        <v>41</v>
      </c>
      <c r="B43" s="55" t="s">
        <v>25</v>
      </c>
      <c r="C43" s="58" t="s">
        <v>6</v>
      </c>
      <c r="D43" s="49"/>
      <c r="E43" s="35">
        <v>41255</v>
      </c>
      <c r="F43" s="36">
        <f t="shared" si="0"/>
        <v>41620</v>
      </c>
      <c r="G43" s="43">
        <v>41431</v>
      </c>
      <c r="H43" s="2">
        <f>G43+Données!$A$18</f>
        <v>41611</v>
      </c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</row>
    <row r="44" spans="1:80">
      <c r="A44" s="28">
        <v>42</v>
      </c>
      <c r="B44" s="55" t="s">
        <v>25</v>
      </c>
      <c r="C44" s="58" t="s">
        <v>26</v>
      </c>
      <c r="D44" s="49"/>
      <c r="E44" s="35">
        <v>41255</v>
      </c>
      <c r="F44" s="36">
        <f t="shared" si="0"/>
        <v>41620</v>
      </c>
      <c r="G44" s="43">
        <v>41206</v>
      </c>
      <c r="H44" s="2">
        <f>G44+Données!$A$18</f>
        <v>41386</v>
      </c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</row>
    <row r="45" spans="1:80">
      <c r="A45" s="28">
        <v>43</v>
      </c>
      <c r="B45" s="55" t="s">
        <v>25</v>
      </c>
      <c r="C45" s="58" t="s">
        <v>7</v>
      </c>
      <c r="D45" s="49"/>
      <c r="E45" s="35">
        <v>41255</v>
      </c>
      <c r="F45" s="36">
        <f t="shared" si="0"/>
        <v>41620</v>
      </c>
      <c r="G45" s="43">
        <v>41201</v>
      </c>
      <c r="H45" s="2">
        <f>G45+Données!$A$18</f>
        <v>41381</v>
      </c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</row>
    <row r="46" spans="1:80">
      <c r="A46" s="28">
        <v>44</v>
      </c>
      <c r="B46" s="55" t="s">
        <v>4</v>
      </c>
      <c r="C46" s="58"/>
      <c r="D46" s="49"/>
      <c r="E46" s="35">
        <v>41255</v>
      </c>
      <c r="F46" s="36">
        <f t="shared" si="0"/>
        <v>41620</v>
      </c>
      <c r="G46" s="43">
        <v>41201</v>
      </c>
      <c r="H46" s="2">
        <f>G46+Données!$A$18</f>
        <v>41381</v>
      </c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</row>
    <row r="47" spans="1:80">
      <c r="A47" s="28">
        <v>45</v>
      </c>
      <c r="B47" s="55" t="s">
        <v>4</v>
      </c>
      <c r="C47" s="58"/>
      <c r="D47" s="49"/>
      <c r="E47" s="35">
        <v>41255</v>
      </c>
      <c r="F47" s="36">
        <f t="shared" si="0"/>
        <v>41620</v>
      </c>
      <c r="G47" s="43">
        <v>41212</v>
      </c>
      <c r="H47" s="2">
        <f>G47+Données!$A$18</f>
        <v>41392</v>
      </c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</row>
    <row r="48" spans="1:80">
      <c r="A48" s="28">
        <v>46</v>
      </c>
      <c r="B48" s="55" t="s">
        <v>4</v>
      </c>
      <c r="C48" s="58"/>
      <c r="D48" s="49"/>
      <c r="E48" s="35">
        <v>41255</v>
      </c>
      <c r="F48" s="36">
        <f t="shared" si="0"/>
        <v>41620</v>
      </c>
      <c r="G48" s="43">
        <v>41274</v>
      </c>
      <c r="H48" s="2">
        <f>G48+Données!$A$18</f>
        <v>41454</v>
      </c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</row>
    <row r="49" spans="1:80">
      <c r="A49" s="28">
        <v>47</v>
      </c>
      <c r="B49" s="55" t="s">
        <v>4</v>
      </c>
      <c r="C49" s="58"/>
      <c r="D49" s="49"/>
      <c r="E49" s="35">
        <v>41255</v>
      </c>
      <c r="F49" s="36">
        <f t="shared" si="0"/>
        <v>41620</v>
      </c>
      <c r="G49" s="43">
        <v>41206</v>
      </c>
      <c r="H49" s="2">
        <f>G49+Données!$A$18</f>
        <v>41386</v>
      </c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</row>
    <row r="50" spans="1:80">
      <c r="A50" s="28">
        <v>48</v>
      </c>
      <c r="B50" s="55" t="s">
        <v>4</v>
      </c>
      <c r="C50" s="58"/>
      <c r="D50" s="49"/>
      <c r="E50" s="35">
        <v>41255</v>
      </c>
      <c r="F50" s="36">
        <f t="shared" si="0"/>
        <v>41620</v>
      </c>
      <c r="G50" s="43">
        <v>41255</v>
      </c>
      <c r="H50" s="2">
        <f>G50+Données!$A$18</f>
        <v>41435</v>
      </c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</row>
    <row r="51" spans="1:80">
      <c r="A51" s="28">
        <v>12</v>
      </c>
      <c r="B51" s="55" t="s">
        <v>4</v>
      </c>
      <c r="C51" s="58"/>
      <c r="D51" s="49"/>
      <c r="E51" s="35">
        <v>41255</v>
      </c>
      <c r="F51" s="36">
        <f t="shared" si="0"/>
        <v>41620</v>
      </c>
      <c r="G51" s="44">
        <v>41207</v>
      </c>
      <c r="H51" s="2">
        <f>G51+Données!$A$18</f>
        <v>41387</v>
      </c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</row>
    <row r="52" spans="1:80">
      <c r="A52" s="28">
        <v>13</v>
      </c>
      <c r="B52" s="55" t="s">
        <v>5</v>
      </c>
      <c r="C52" s="58"/>
      <c r="D52" s="49"/>
      <c r="E52" s="35">
        <v>41255</v>
      </c>
      <c r="F52" s="36">
        <f t="shared" si="0"/>
        <v>41620</v>
      </c>
      <c r="G52" s="43">
        <v>41385</v>
      </c>
      <c r="H52" s="2">
        <f>G52+Données!$A$18</f>
        <v>41565</v>
      </c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</row>
    <row r="53" spans="1:80">
      <c r="A53" s="28">
        <v>55</v>
      </c>
      <c r="B53" s="55" t="s">
        <v>5</v>
      </c>
      <c r="C53" s="58"/>
      <c r="D53" s="49"/>
      <c r="E53" s="35">
        <v>41255</v>
      </c>
      <c r="F53" s="36">
        <f t="shared" si="0"/>
        <v>41620</v>
      </c>
      <c r="G53" s="43">
        <v>41245</v>
      </c>
      <c r="H53" s="2">
        <f>G53+Données!$A$18</f>
        <v>41425</v>
      </c>
      <c r="I53" s="10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</row>
    <row r="54" spans="1:80">
      <c r="A54" s="28">
        <v>56</v>
      </c>
      <c r="B54" s="55" t="s">
        <v>5</v>
      </c>
      <c r="C54" s="58"/>
      <c r="D54" s="49"/>
      <c r="E54" s="35">
        <v>41255</v>
      </c>
      <c r="F54" s="36">
        <f t="shared" si="0"/>
        <v>41620</v>
      </c>
      <c r="G54" s="43">
        <v>41199</v>
      </c>
      <c r="H54" s="2">
        <f>G54+Données!$A$18</f>
        <v>41379</v>
      </c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</row>
    <row r="55" spans="1:80">
      <c r="A55" s="28">
        <v>49</v>
      </c>
      <c r="B55" s="55" t="s">
        <v>5</v>
      </c>
      <c r="C55" s="58"/>
      <c r="D55" s="49"/>
      <c r="E55" s="35">
        <v>41255</v>
      </c>
      <c r="F55" s="36">
        <f t="shared" si="0"/>
        <v>41620</v>
      </c>
      <c r="G55" s="43">
        <v>41256</v>
      </c>
      <c r="H55" s="2">
        <f>G55+Données!$A$18</f>
        <v>41436</v>
      </c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</row>
    <row r="56" spans="1:80">
      <c r="A56" s="28">
        <v>50</v>
      </c>
      <c r="B56" s="55" t="s">
        <v>5</v>
      </c>
      <c r="C56" s="58"/>
      <c r="D56" s="49"/>
      <c r="E56" s="35">
        <v>41255</v>
      </c>
      <c r="F56" s="36">
        <f t="shared" si="0"/>
        <v>41620</v>
      </c>
      <c r="G56" s="43">
        <v>41022</v>
      </c>
      <c r="H56" s="2">
        <f>G56+Données!$A$18</f>
        <v>41202</v>
      </c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</row>
    <row r="57" spans="1:80">
      <c r="A57" s="28">
        <v>51</v>
      </c>
      <c r="B57" s="55" t="s">
        <v>5</v>
      </c>
      <c r="C57" s="58"/>
      <c r="D57" s="49"/>
      <c r="E57" s="35">
        <v>41255</v>
      </c>
      <c r="F57" s="36">
        <f t="shared" si="0"/>
        <v>41620</v>
      </c>
      <c r="G57" s="43">
        <v>41019</v>
      </c>
      <c r="H57" s="2">
        <f>G57+Données!$A$18</f>
        <v>41199</v>
      </c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</row>
    <row r="58" spans="1:80">
      <c r="A58" s="28">
        <v>52</v>
      </c>
      <c r="B58" s="55" t="s">
        <v>5</v>
      </c>
      <c r="C58" s="58"/>
      <c r="D58" s="49"/>
      <c r="E58" s="35">
        <v>41255</v>
      </c>
      <c r="F58" s="36">
        <f t="shared" si="0"/>
        <v>41620</v>
      </c>
      <c r="G58" s="43">
        <v>41072</v>
      </c>
      <c r="H58" s="2">
        <f>G58+Données!$A$18</f>
        <v>41252</v>
      </c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</row>
    <row r="59" spans="1:80">
      <c r="A59" s="28">
        <v>53</v>
      </c>
      <c r="B59" s="55" t="s">
        <v>5</v>
      </c>
      <c r="C59" s="58"/>
      <c r="D59" s="49"/>
      <c r="E59" s="35">
        <v>41255</v>
      </c>
      <c r="F59" s="36">
        <f t="shared" si="0"/>
        <v>41620</v>
      </c>
      <c r="G59" s="43">
        <v>41517</v>
      </c>
      <c r="H59" s="2">
        <f>G59+Données!$A$18</f>
        <v>41697</v>
      </c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</row>
    <row r="60" spans="1:80" ht="15.75" thickBot="1">
      <c r="A60" s="29">
        <v>54</v>
      </c>
      <c r="B60" s="56" t="s">
        <v>5</v>
      </c>
      <c r="C60" s="60"/>
      <c r="D60" s="50"/>
      <c r="E60" s="37">
        <v>41255</v>
      </c>
      <c r="F60" s="38">
        <f t="shared" si="0"/>
        <v>41620</v>
      </c>
      <c r="G60" s="45">
        <v>41431</v>
      </c>
      <c r="H60" s="46">
        <f>G60+Données!$A$18</f>
        <v>41611</v>
      </c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</row>
    <row r="61" spans="1:80">
      <c r="A61" s="9"/>
      <c r="B61" s="18"/>
      <c r="C61" s="24"/>
      <c r="D61" s="20"/>
      <c r="E61" s="20"/>
      <c r="F61" s="20"/>
      <c r="G61" s="25"/>
      <c r="H61" s="26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</row>
    <row r="62" spans="1:80">
      <c r="A62" s="9"/>
      <c r="B62" s="23"/>
      <c r="C62" s="23"/>
      <c r="D62" s="19"/>
      <c r="E62" s="19"/>
      <c r="F62" s="19"/>
      <c r="G62" s="18"/>
      <c r="H62" s="13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</row>
    <row r="63" spans="1:80">
      <c r="A63" s="9"/>
      <c r="B63" s="23"/>
      <c r="C63" s="23"/>
      <c r="D63" s="19"/>
      <c r="E63" s="19"/>
      <c r="F63" s="19"/>
      <c r="G63" s="18"/>
      <c r="H63" s="13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</row>
    <row r="64" spans="1:80">
      <c r="A64" s="9"/>
      <c r="B64" s="23"/>
      <c r="C64" s="23"/>
      <c r="D64" s="19"/>
      <c r="E64" s="19"/>
      <c r="F64" s="19"/>
      <c r="G64" s="18"/>
      <c r="H64" s="13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</row>
    <row r="65" spans="1:80">
      <c r="A65" s="9"/>
      <c r="B65" s="23"/>
      <c r="C65" s="23"/>
      <c r="D65" s="19"/>
      <c r="E65" s="19"/>
      <c r="F65" s="19"/>
      <c r="G65" s="18"/>
      <c r="H65" s="13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</row>
    <row r="66" spans="1:80">
      <c r="A66" s="9"/>
      <c r="B66" s="23"/>
      <c r="C66" s="23"/>
      <c r="D66" s="20"/>
      <c r="E66" s="20"/>
      <c r="F66" s="20"/>
      <c r="G66" s="18"/>
      <c r="H66" s="13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</row>
    <row r="67" spans="1:80">
      <c r="A67" s="9"/>
      <c r="B67" s="23"/>
      <c r="C67" s="23"/>
      <c r="D67" s="19"/>
      <c r="E67" s="19"/>
      <c r="F67" s="19"/>
      <c r="G67" s="18"/>
      <c r="H67" s="13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</row>
    <row r="68" spans="1:80">
      <c r="A68" s="9"/>
      <c r="B68" s="23"/>
      <c r="C68" s="23"/>
      <c r="D68" s="19"/>
      <c r="E68" s="19"/>
      <c r="F68" s="19"/>
      <c r="G68" s="18"/>
      <c r="H68" s="13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</row>
    <row r="69" spans="1:80">
      <c r="A69" s="9"/>
      <c r="B69" s="23"/>
      <c r="C69" s="23"/>
      <c r="D69" s="19" t="s">
        <v>54</v>
      </c>
      <c r="E69" s="19"/>
      <c r="F69" s="19"/>
      <c r="G69" s="18"/>
      <c r="H69" s="13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</row>
    <row r="70" spans="1:80">
      <c r="A70" s="9"/>
      <c r="B70" s="23"/>
      <c r="C70" s="23"/>
      <c r="D70" s="19"/>
      <c r="E70" s="19"/>
      <c r="F70" s="19"/>
      <c r="G70" s="18"/>
      <c r="H70" s="13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</row>
    <row r="71" spans="1:80">
      <c r="A71" s="9"/>
      <c r="B71" s="23"/>
      <c r="C71" s="23"/>
      <c r="D71" s="19"/>
      <c r="E71" s="19"/>
      <c r="F71" s="19"/>
      <c r="G71" s="18"/>
      <c r="H71" s="13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</row>
    <row r="72" spans="1:80">
      <c r="A72" s="9"/>
      <c r="B72" s="23"/>
      <c r="C72" s="23"/>
      <c r="D72" s="18"/>
      <c r="E72" s="18"/>
      <c r="F72" s="18"/>
      <c r="G72" s="18"/>
      <c r="H72" s="13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</row>
    <row r="73" spans="1:80">
      <c r="A73" s="9"/>
      <c r="B73" s="23"/>
      <c r="C73" s="23"/>
      <c r="D73" s="18"/>
      <c r="E73" s="18"/>
      <c r="F73" s="18"/>
      <c r="G73" s="18"/>
      <c r="H73" s="13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</row>
    <row r="74" spans="1:80">
      <c r="A74" s="9"/>
      <c r="B74" s="23"/>
      <c r="C74" s="23"/>
      <c r="D74" s="18"/>
      <c r="E74" s="18"/>
      <c r="F74" s="18"/>
      <c r="G74" s="18"/>
      <c r="H74" s="13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</row>
    <row r="75" spans="1:80">
      <c r="A75" s="9"/>
      <c r="B75" s="23"/>
      <c r="C75" s="23"/>
      <c r="D75" s="18"/>
      <c r="E75" s="18"/>
      <c r="F75" s="18"/>
      <c r="G75" s="18"/>
      <c r="H75" s="13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</row>
    <row r="76" spans="1:80">
      <c r="A76" s="9"/>
      <c r="B76" s="23"/>
      <c r="C76" s="23"/>
      <c r="D76" s="18"/>
      <c r="E76" s="18"/>
      <c r="F76" s="18"/>
      <c r="G76" s="18"/>
      <c r="H76" s="13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</row>
    <row r="77" spans="1:80">
      <c r="A77" s="9"/>
      <c r="B77" s="23"/>
      <c r="C77" s="23"/>
      <c r="D77" s="18"/>
      <c r="E77" s="18"/>
      <c r="F77" s="18"/>
      <c r="G77" s="18"/>
      <c r="H77" s="13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</row>
    <row r="78" spans="1:80">
      <c r="A78" s="9"/>
      <c r="B78" s="23"/>
      <c r="C78" s="23"/>
      <c r="D78" s="18"/>
      <c r="E78" s="18"/>
      <c r="F78" s="18"/>
      <c r="G78" s="18"/>
      <c r="H78" s="13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</row>
    <row r="79" spans="1:80">
      <c r="A79" s="9"/>
      <c r="B79" s="23"/>
      <c r="C79" s="23"/>
      <c r="D79" s="18"/>
      <c r="E79" s="18"/>
      <c r="F79" s="18"/>
      <c r="G79" s="18"/>
      <c r="H79" s="13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</row>
    <row r="80" spans="1:80">
      <c r="A80" s="9"/>
      <c r="B80" s="23"/>
      <c r="C80" s="23"/>
      <c r="D80" s="18"/>
      <c r="E80" s="18"/>
      <c r="F80" s="18"/>
      <c r="G80" s="18"/>
      <c r="H80" s="13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</row>
    <row r="81" spans="1:80">
      <c r="A81" s="9"/>
      <c r="B81" s="23"/>
      <c r="C81" s="23"/>
      <c r="D81" s="18"/>
      <c r="E81" s="18"/>
      <c r="F81" s="18"/>
      <c r="G81" s="18"/>
      <c r="H81" s="13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</row>
    <row r="82" spans="1:80">
      <c r="A82" s="9"/>
      <c r="B82" s="23"/>
      <c r="C82" s="23"/>
      <c r="D82" s="18"/>
      <c r="E82" s="18"/>
      <c r="F82" s="18"/>
      <c r="G82" s="18"/>
      <c r="H82" s="13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</row>
    <row r="83" spans="1:80">
      <c r="A83" s="9"/>
      <c r="B83" s="23"/>
      <c r="C83" s="23"/>
      <c r="D83" s="18"/>
      <c r="E83" s="18"/>
      <c r="F83" s="18"/>
      <c r="G83" s="18"/>
      <c r="H83" s="13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</row>
    <row r="84" spans="1:80">
      <c r="A84" s="9"/>
      <c r="B84" s="23"/>
      <c r="C84" s="23"/>
      <c r="D84" s="18"/>
      <c r="E84" s="18"/>
      <c r="F84" s="18"/>
      <c r="G84" s="18"/>
      <c r="H84" s="13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</row>
    <row r="85" spans="1:80">
      <c r="A85" s="9"/>
      <c r="B85" s="23"/>
      <c r="C85" s="23"/>
      <c r="D85" s="18"/>
      <c r="E85" s="18"/>
      <c r="F85" s="18"/>
      <c r="G85" s="18"/>
      <c r="H85" s="13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</row>
    <row r="86" spans="1:80">
      <c r="A86" s="9"/>
      <c r="B86" s="23"/>
      <c r="C86" s="23"/>
      <c r="D86" s="18"/>
      <c r="E86" s="18"/>
      <c r="F86" s="18"/>
      <c r="G86" s="18"/>
      <c r="H86" s="13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</row>
    <row r="87" spans="1:80">
      <c r="A87" s="9"/>
      <c r="B87" s="23"/>
      <c r="C87" s="23"/>
      <c r="D87" s="18"/>
      <c r="E87" s="18"/>
      <c r="F87" s="18"/>
      <c r="G87" s="18"/>
      <c r="H87" s="13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</row>
    <row r="88" spans="1:80">
      <c r="A88" s="9"/>
      <c r="B88" s="23"/>
      <c r="C88" s="23"/>
      <c r="D88" s="18"/>
      <c r="E88" s="18"/>
      <c r="F88" s="18"/>
      <c r="G88" s="18"/>
      <c r="H88" s="13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</row>
    <row r="89" spans="1:80">
      <c r="A89" s="9"/>
      <c r="B89" s="23"/>
      <c r="C89" s="23"/>
      <c r="D89" s="18"/>
      <c r="E89" s="18"/>
      <c r="F89" s="18"/>
      <c r="G89" s="18"/>
      <c r="H89" s="13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</row>
    <row r="90" spans="1:80">
      <c r="A90" s="9"/>
      <c r="B90" s="23"/>
      <c r="C90" s="23"/>
      <c r="D90" s="18"/>
      <c r="E90" s="18"/>
      <c r="F90" s="18"/>
      <c r="G90" s="18"/>
      <c r="H90" s="13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</row>
    <row r="91" spans="1:80">
      <c r="A91" s="9"/>
      <c r="B91" s="23"/>
      <c r="C91" s="23"/>
      <c r="D91" s="18"/>
      <c r="E91" s="18"/>
      <c r="F91" s="18"/>
      <c r="G91" s="18"/>
      <c r="H91" s="13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</row>
    <row r="92" spans="1:80">
      <c r="A92" s="9"/>
      <c r="B92" s="23"/>
      <c r="C92" s="23"/>
      <c r="D92" s="18"/>
      <c r="E92" s="18"/>
      <c r="F92" s="18"/>
      <c r="G92" s="18"/>
      <c r="H92" s="13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</row>
    <row r="93" spans="1:80">
      <c r="A93" s="9"/>
      <c r="B93" s="23"/>
      <c r="C93" s="23"/>
      <c r="D93" s="18"/>
      <c r="E93" s="18"/>
      <c r="F93" s="18"/>
      <c r="G93" s="18"/>
      <c r="H93" s="13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</row>
    <row r="94" spans="1:80">
      <c r="A94" s="9"/>
      <c r="B94" s="23"/>
      <c r="C94" s="23"/>
      <c r="D94" s="18"/>
      <c r="E94" s="18"/>
      <c r="F94" s="18"/>
      <c r="G94" s="18"/>
      <c r="H94" s="13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</row>
    <row r="95" spans="1:80">
      <c r="A95" s="9"/>
      <c r="B95" s="23"/>
      <c r="C95" s="23"/>
      <c r="D95" s="18"/>
      <c r="E95" s="18"/>
      <c r="F95" s="18"/>
      <c r="G95" s="18"/>
      <c r="H95" s="13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</row>
    <row r="96" spans="1:80">
      <c r="A96" s="9"/>
      <c r="B96" s="23"/>
      <c r="C96" s="23"/>
      <c r="D96" s="18"/>
      <c r="E96" s="18"/>
      <c r="F96" s="18"/>
      <c r="G96" s="18"/>
      <c r="H96" s="13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</row>
    <row r="97" spans="1:80">
      <c r="A97" s="9"/>
      <c r="B97" s="23"/>
      <c r="C97" s="23"/>
      <c r="D97" s="18"/>
      <c r="E97" s="18"/>
      <c r="F97" s="18"/>
      <c r="G97" s="18"/>
      <c r="H97" s="13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</row>
    <row r="98" spans="1:80">
      <c r="A98" s="9"/>
      <c r="B98" s="23"/>
      <c r="C98" s="23"/>
      <c r="D98" s="18"/>
      <c r="E98" s="18"/>
      <c r="F98" s="18"/>
      <c r="G98" s="18"/>
      <c r="H98" s="13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</row>
    <row r="99" spans="1:80">
      <c r="A99" s="9"/>
      <c r="B99" s="23"/>
      <c r="C99" s="23"/>
      <c r="D99" s="18"/>
      <c r="E99" s="18"/>
      <c r="F99" s="18"/>
      <c r="G99" s="18"/>
      <c r="H99" s="13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</row>
    <row r="100" spans="1:80">
      <c r="A100" s="9"/>
      <c r="B100" s="23"/>
      <c r="C100" s="23"/>
      <c r="D100" s="18"/>
      <c r="E100" s="18"/>
      <c r="F100" s="18"/>
      <c r="G100" s="18"/>
      <c r="H100" s="13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</row>
    <row r="101" spans="1:80">
      <c r="A101" s="9"/>
      <c r="B101" s="23"/>
      <c r="C101" s="23"/>
      <c r="D101" s="18"/>
      <c r="E101" s="18"/>
      <c r="F101" s="18"/>
      <c r="G101" s="18"/>
      <c r="H101" s="13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</row>
    <row r="102" spans="1:80">
      <c r="A102" s="9"/>
      <c r="B102" s="23"/>
      <c r="C102" s="23"/>
      <c r="D102" s="18"/>
      <c r="E102" s="18"/>
      <c r="F102" s="18"/>
      <c r="G102" s="18"/>
      <c r="H102" s="13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</row>
    <row r="103" spans="1:80">
      <c r="A103" s="9"/>
      <c r="B103" s="23"/>
      <c r="C103" s="23"/>
      <c r="D103" s="18"/>
      <c r="E103" s="18"/>
      <c r="F103" s="18"/>
      <c r="G103" s="18"/>
      <c r="H103" s="13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</row>
    <row r="104" spans="1:80">
      <c r="A104" s="9"/>
      <c r="B104" s="23"/>
      <c r="C104" s="23"/>
      <c r="D104" s="18"/>
      <c r="E104" s="18"/>
      <c r="F104" s="18"/>
      <c r="G104" s="18"/>
      <c r="H104" s="13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</row>
    <row r="105" spans="1:80">
      <c r="A105" s="9"/>
      <c r="B105" s="23"/>
      <c r="C105" s="23"/>
      <c r="D105" s="18"/>
      <c r="E105" s="18"/>
      <c r="F105" s="18"/>
      <c r="G105" s="18"/>
      <c r="H105" s="13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</row>
    <row r="106" spans="1:80">
      <c r="A106" s="9"/>
      <c r="B106" s="23"/>
      <c r="C106" s="23"/>
      <c r="D106" s="18"/>
      <c r="E106" s="18"/>
      <c r="F106" s="18"/>
      <c r="G106" s="18"/>
      <c r="H106" s="13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</row>
    <row r="107" spans="1:80">
      <c r="A107" s="9"/>
      <c r="B107" s="23"/>
      <c r="C107" s="23"/>
      <c r="D107" s="18"/>
      <c r="E107" s="18"/>
      <c r="F107" s="18"/>
      <c r="G107" s="18"/>
      <c r="H107" s="13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</row>
    <row r="108" spans="1:80">
      <c r="A108" s="9"/>
      <c r="B108" s="23"/>
      <c r="C108" s="23"/>
      <c r="D108" s="18"/>
      <c r="E108" s="18"/>
      <c r="F108" s="18"/>
      <c r="G108" s="18"/>
      <c r="H108" s="13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</row>
    <row r="109" spans="1:80">
      <c r="A109" s="9"/>
      <c r="B109" s="23"/>
      <c r="C109" s="23"/>
      <c r="D109" s="18"/>
      <c r="E109" s="18"/>
      <c r="F109" s="18"/>
      <c r="G109" s="18"/>
      <c r="H109" s="13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</row>
    <row r="110" spans="1:80">
      <c r="A110" s="9"/>
      <c r="B110" s="23"/>
      <c r="C110" s="23"/>
      <c r="D110" s="18"/>
      <c r="E110" s="18"/>
      <c r="F110" s="18"/>
      <c r="G110" s="18"/>
      <c r="H110" s="13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</row>
    <row r="111" spans="1:80">
      <c r="A111" s="9"/>
      <c r="B111" s="23"/>
      <c r="C111" s="23"/>
      <c r="D111" s="18"/>
      <c r="E111" s="18"/>
      <c r="F111" s="18"/>
      <c r="G111" s="18"/>
      <c r="H111" s="13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</row>
    <row r="112" spans="1:80">
      <c r="A112" s="9"/>
      <c r="B112" s="23"/>
      <c r="C112" s="23"/>
      <c r="D112" s="18"/>
      <c r="E112" s="18"/>
      <c r="F112" s="18"/>
      <c r="G112" s="18"/>
      <c r="H112" s="13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</row>
    <row r="113" spans="1:80">
      <c r="A113" s="9"/>
      <c r="B113" s="23"/>
      <c r="C113" s="23"/>
      <c r="D113" s="18"/>
      <c r="E113" s="18"/>
      <c r="F113" s="18"/>
      <c r="G113" s="18"/>
      <c r="H113" s="13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</row>
    <row r="114" spans="1:80">
      <c r="A114" s="9"/>
      <c r="B114" s="23"/>
      <c r="C114" s="23"/>
      <c r="D114" s="18"/>
      <c r="E114" s="18"/>
      <c r="F114" s="18"/>
      <c r="G114" s="18"/>
      <c r="H114" s="13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</row>
    <row r="115" spans="1:80">
      <c r="A115" s="9"/>
      <c r="B115" s="23"/>
      <c r="C115" s="23"/>
      <c r="D115" s="18"/>
      <c r="E115" s="18"/>
      <c r="F115" s="18"/>
      <c r="G115" s="18"/>
      <c r="H115" s="13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</row>
    <row r="116" spans="1:80">
      <c r="A116" s="9"/>
      <c r="B116" s="23"/>
      <c r="C116" s="23"/>
      <c r="D116" s="18"/>
      <c r="E116" s="18"/>
      <c r="F116" s="18"/>
      <c r="G116" s="18"/>
      <c r="H116" s="13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</row>
    <row r="117" spans="1:80">
      <c r="A117" s="9"/>
      <c r="B117" s="23"/>
      <c r="C117" s="23"/>
      <c r="D117" s="18"/>
      <c r="E117" s="18"/>
      <c r="F117" s="18"/>
      <c r="G117" s="18"/>
      <c r="H117" s="13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</row>
    <row r="118" spans="1:80">
      <c r="A118" s="9"/>
      <c r="B118" s="23"/>
      <c r="C118" s="23"/>
      <c r="D118" s="18"/>
      <c r="E118" s="18"/>
      <c r="F118" s="18"/>
      <c r="G118" s="18"/>
      <c r="H118" s="13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</row>
    <row r="119" spans="1:80">
      <c r="A119" s="9"/>
      <c r="B119" s="23"/>
      <c r="C119" s="23"/>
      <c r="D119" s="18"/>
      <c r="E119" s="18"/>
      <c r="F119" s="18"/>
      <c r="G119" s="18"/>
      <c r="H119" s="13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</row>
    <row r="120" spans="1:80">
      <c r="A120" s="9"/>
      <c r="B120" s="23"/>
      <c r="C120" s="23"/>
      <c r="D120" s="18"/>
      <c r="E120" s="18"/>
      <c r="F120" s="18"/>
      <c r="G120" s="18"/>
      <c r="H120" s="13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</row>
    <row r="121" spans="1:80">
      <c r="A121" s="9"/>
      <c r="B121" s="23"/>
      <c r="C121" s="23"/>
      <c r="D121" s="18"/>
      <c r="E121" s="18"/>
      <c r="F121" s="18"/>
      <c r="G121" s="18"/>
      <c r="H121" s="13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</row>
    <row r="122" spans="1:80">
      <c r="A122" s="9"/>
      <c r="B122" s="23"/>
      <c r="C122" s="23"/>
      <c r="D122" s="18"/>
      <c r="E122" s="18"/>
      <c r="F122" s="18"/>
      <c r="G122" s="18"/>
      <c r="H122" s="13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</row>
    <row r="123" spans="1:80">
      <c r="A123" s="9"/>
      <c r="B123" s="23"/>
      <c r="C123" s="23"/>
      <c r="D123" s="18"/>
      <c r="E123" s="18"/>
      <c r="F123" s="18"/>
      <c r="G123" s="18"/>
      <c r="H123" s="13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</row>
    <row r="124" spans="1:80">
      <c r="A124" s="9"/>
      <c r="B124" s="23"/>
      <c r="C124" s="23"/>
      <c r="D124" s="18"/>
      <c r="E124" s="18"/>
      <c r="F124" s="18"/>
      <c r="G124" s="18"/>
      <c r="H124" s="13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</row>
    <row r="125" spans="1:80">
      <c r="A125" s="9"/>
      <c r="B125" s="23"/>
      <c r="C125" s="23"/>
      <c r="D125" s="18"/>
      <c r="E125" s="18"/>
      <c r="F125" s="18"/>
      <c r="G125" s="18"/>
      <c r="H125" s="13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</row>
    <row r="126" spans="1:80">
      <c r="A126" s="9"/>
      <c r="B126" s="23"/>
      <c r="C126" s="23"/>
      <c r="D126" s="18"/>
      <c r="E126" s="18"/>
      <c r="F126" s="18"/>
      <c r="G126" s="18"/>
      <c r="H126" s="13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</row>
    <row r="127" spans="1:80">
      <c r="A127" s="9"/>
      <c r="B127" s="23"/>
      <c r="C127" s="23"/>
      <c r="D127" s="18"/>
      <c r="E127" s="18"/>
      <c r="F127" s="18"/>
      <c r="G127" s="18"/>
      <c r="H127" s="13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</row>
    <row r="128" spans="1:80">
      <c r="A128" s="9"/>
      <c r="B128" s="23"/>
      <c r="C128" s="23"/>
      <c r="D128" s="18"/>
      <c r="E128" s="18"/>
      <c r="F128" s="18"/>
      <c r="G128" s="18"/>
      <c r="H128" s="13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</row>
    <row r="129" spans="1:80">
      <c r="A129" s="9"/>
      <c r="B129" s="23"/>
      <c r="C129" s="23"/>
      <c r="D129" s="18"/>
      <c r="E129" s="18"/>
      <c r="F129" s="18"/>
      <c r="G129" s="18"/>
      <c r="H129" s="13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</row>
    <row r="130" spans="1:80">
      <c r="A130" s="9"/>
      <c r="B130" s="23"/>
      <c r="C130" s="23"/>
      <c r="D130" s="18"/>
      <c r="E130" s="18"/>
      <c r="F130" s="18"/>
      <c r="G130" s="18"/>
      <c r="H130" s="13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</row>
    <row r="131" spans="1:80">
      <c r="A131" s="9"/>
      <c r="B131" s="23"/>
      <c r="C131" s="23"/>
      <c r="D131" s="18"/>
      <c r="E131" s="18"/>
      <c r="F131" s="18"/>
      <c r="G131" s="18"/>
      <c r="H131" s="13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</row>
    <row r="132" spans="1:80">
      <c r="A132" s="9"/>
      <c r="B132" s="23"/>
      <c r="C132" s="23"/>
      <c r="D132" s="18"/>
      <c r="E132" s="18"/>
      <c r="F132" s="18"/>
      <c r="G132" s="18"/>
      <c r="H132" s="13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</row>
    <row r="133" spans="1:80">
      <c r="A133" s="9"/>
      <c r="B133" s="23"/>
      <c r="C133" s="23"/>
      <c r="D133" s="18"/>
      <c r="E133" s="18"/>
      <c r="F133" s="18"/>
      <c r="G133" s="18"/>
      <c r="H133" s="13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</row>
    <row r="134" spans="1:80">
      <c r="A134" s="9"/>
      <c r="B134" s="23"/>
      <c r="C134" s="23"/>
      <c r="D134" s="18"/>
      <c r="E134" s="18"/>
      <c r="F134" s="18"/>
      <c r="G134" s="18"/>
      <c r="H134" s="13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</row>
    <row r="135" spans="1:80">
      <c r="A135" s="9"/>
      <c r="B135" s="23"/>
      <c r="C135" s="23"/>
      <c r="D135" s="18"/>
      <c r="E135" s="18"/>
      <c r="F135" s="18"/>
      <c r="G135" s="18"/>
      <c r="H135" s="13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</row>
    <row r="136" spans="1:80">
      <c r="A136" s="9"/>
      <c r="B136" s="23"/>
      <c r="C136" s="23"/>
      <c r="D136" s="18"/>
      <c r="E136" s="18"/>
      <c r="F136" s="18"/>
      <c r="G136" s="18"/>
      <c r="H136" s="13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</row>
    <row r="137" spans="1:80">
      <c r="A137" s="9"/>
      <c r="B137" s="23"/>
      <c r="C137" s="23"/>
      <c r="D137" s="18"/>
      <c r="E137" s="18"/>
      <c r="F137" s="18"/>
      <c r="G137" s="18"/>
      <c r="H137" s="13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</row>
    <row r="138" spans="1:80">
      <c r="A138" s="9"/>
      <c r="B138" s="23"/>
      <c r="C138" s="23"/>
      <c r="D138" s="18"/>
      <c r="E138" s="18"/>
      <c r="F138" s="18"/>
      <c r="G138" s="18"/>
      <c r="H138" s="13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</row>
    <row r="139" spans="1:80">
      <c r="A139" s="9"/>
      <c r="B139" s="23"/>
      <c r="C139" s="23"/>
      <c r="D139" s="18"/>
      <c r="E139" s="18"/>
      <c r="F139" s="18"/>
      <c r="G139" s="18"/>
      <c r="H139" s="13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</row>
    <row r="140" spans="1:80">
      <c r="A140" s="9"/>
      <c r="B140" s="23"/>
      <c r="C140" s="23"/>
      <c r="D140" s="18"/>
      <c r="E140" s="18"/>
      <c r="F140" s="18"/>
      <c r="G140" s="18"/>
      <c r="H140" s="13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</row>
    <row r="141" spans="1:80">
      <c r="A141" s="9"/>
      <c r="B141" s="23"/>
      <c r="C141" s="23"/>
      <c r="D141" s="18"/>
      <c r="E141" s="18"/>
      <c r="F141" s="18"/>
      <c r="G141" s="18"/>
      <c r="H141" s="13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</row>
    <row r="142" spans="1:80">
      <c r="A142" s="9"/>
      <c r="B142" s="23"/>
      <c r="C142" s="23"/>
      <c r="D142" s="18"/>
      <c r="E142" s="18"/>
      <c r="F142" s="18"/>
      <c r="G142" s="18"/>
      <c r="H142" s="13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</row>
    <row r="143" spans="1:80">
      <c r="A143" s="9"/>
      <c r="B143" s="23"/>
      <c r="C143" s="23"/>
      <c r="D143" s="18"/>
      <c r="E143" s="18"/>
      <c r="F143" s="18"/>
      <c r="G143" s="18"/>
      <c r="H143" s="13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</row>
    <row r="144" spans="1:80">
      <c r="A144" s="9"/>
      <c r="B144" s="23"/>
      <c r="C144" s="23"/>
      <c r="D144" s="18"/>
      <c r="E144" s="18"/>
      <c r="F144" s="18"/>
      <c r="G144" s="18"/>
      <c r="H144" s="13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</row>
    <row r="145" spans="1:80">
      <c r="A145" s="9"/>
      <c r="B145" s="23"/>
      <c r="C145" s="23"/>
      <c r="D145" s="18"/>
      <c r="E145" s="18"/>
      <c r="F145" s="18"/>
      <c r="G145" s="18"/>
      <c r="H145" s="13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</row>
    <row r="146" spans="1:80">
      <c r="A146" s="9"/>
      <c r="B146" s="23"/>
      <c r="C146" s="23"/>
      <c r="D146" s="18"/>
      <c r="E146" s="18"/>
      <c r="F146" s="18"/>
      <c r="G146" s="18"/>
      <c r="H146" s="13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</row>
    <row r="147" spans="1:80">
      <c r="A147" s="9"/>
      <c r="B147" s="23"/>
      <c r="C147" s="23"/>
      <c r="D147" s="18"/>
      <c r="E147" s="18"/>
      <c r="F147" s="18"/>
      <c r="G147" s="18"/>
      <c r="H147" s="13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</row>
    <row r="148" spans="1:80">
      <c r="A148" s="9"/>
      <c r="B148" s="23"/>
      <c r="C148" s="23"/>
      <c r="D148" s="18"/>
      <c r="E148" s="18"/>
      <c r="F148" s="18"/>
      <c r="G148" s="18"/>
      <c r="H148" s="13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</row>
    <row r="149" spans="1:80">
      <c r="A149" s="9"/>
      <c r="B149" s="23"/>
      <c r="C149" s="23"/>
      <c r="D149" s="18"/>
      <c r="E149" s="18"/>
      <c r="F149" s="18"/>
      <c r="G149" s="18"/>
      <c r="H149" s="13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</row>
    <row r="150" spans="1:80">
      <c r="A150" s="9"/>
      <c r="B150" s="23"/>
      <c r="C150" s="23"/>
      <c r="D150" s="18"/>
      <c r="E150" s="18"/>
      <c r="F150" s="18"/>
      <c r="G150" s="18"/>
      <c r="H150" s="13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</row>
    <row r="151" spans="1:80">
      <c r="A151" s="9"/>
      <c r="B151" s="10"/>
      <c r="C151" s="23"/>
      <c r="D151" s="9"/>
      <c r="E151" s="9"/>
      <c r="F151" s="9"/>
      <c r="G151" s="9"/>
      <c r="H151" s="13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</row>
    <row r="152" spans="1:80">
      <c r="A152" s="9"/>
      <c r="B152" s="10"/>
      <c r="C152" s="23"/>
      <c r="D152" s="9"/>
      <c r="E152" s="9"/>
      <c r="F152" s="9"/>
      <c r="G152" s="9"/>
      <c r="H152" s="13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</row>
    <row r="153" spans="1:80">
      <c r="A153" s="9"/>
      <c r="B153" s="10"/>
      <c r="C153" s="23"/>
      <c r="D153" s="9"/>
      <c r="E153" s="9"/>
      <c r="F153" s="9"/>
      <c r="G153" s="9"/>
      <c r="H153" s="13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</row>
    <row r="154" spans="1:80">
      <c r="A154" s="9"/>
      <c r="B154" s="10"/>
      <c r="C154" s="23"/>
      <c r="D154" s="9"/>
      <c r="E154" s="9"/>
      <c r="F154" s="9"/>
      <c r="G154" s="9"/>
      <c r="H154" s="13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</row>
    <row r="155" spans="1:80">
      <c r="A155" s="9"/>
      <c r="B155" s="9"/>
      <c r="C155" s="23"/>
      <c r="D155" s="9"/>
      <c r="E155" s="9"/>
      <c r="F155" s="9"/>
      <c r="G155" s="9"/>
      <c r="H155" s="13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</row>
    <row r="156" spans="1:80">
      <c r="A156" s="9"/>
      <c r="B156" s="9"/>
      <c r="C156" s="23"/>
      <c r="D156" s="9"/>
      <c r="E156" s="9"/>
      <c r="F156" s="9"/>
      <c r="G156" s="9"/>
      <c r="H156" s="13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</row>
    <row r="157" spans="1:80">
      <c r="A157" s="9"/>
      <c r="B157" s="9"/>
      <c r="C157" s="23"/>
      <c r="D157" s="9"/>
      <c r="E157" s="9"/>
      <c r="F157" s="9"/>
      <c r="G157" s="9"/>
      <c r="H157" s="13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</row>
    <row r="158" spans="1:80">
      <c r="A158" s="9"/>
      <c r="B158" s="9"/>
      <c r="C158" s="23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</row>
    <row r="159" spans="1:80">
      <c r="A159" s="9"/>
      <c r="B159" s="9"/>
      <c r="C159" s="23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</row>
    <row r="160" spans="1:80">
      <c r="A160" s="9"/>
      <c r="B160" s="9"/>
      <c r="C160" s="23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</row>
    <row r="161" spans="1:80">
      <c r="A161" s="9"/>
      <c r="B161" s="9"/>
      <c r="C161" s="23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</row>
    <row r="162" spans="1:80">
      <c r="A162" s="9"/>
      <c r="B162" s="9"/>
      <c r="C162" s="23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</row>
    <row r="163" spans="1:80">
      <c r="A163" s="9"/>
      <c r="B163" s="9"/>
      <c r="C163" s="23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</row>
    <row r="164" spans="1:80">
      <c r="A164" s="9"/>
      <c r="B164" s="9"/>
      <c r="C164" s="23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</row>
    <row r="165" spans="1:80">
      <c r="A165" s="9"/>
      <c r="B165" s="9"/>
      <c r="C165" s="23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</row>
    <row r="166" spans="1:80">
      <c r="A166" s="9"/>
      <c r="B166" s="9"/>
      <c r="C166" s="23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</row>
    <row r="167" spans="1:80">
      <c r="A167" s="9"/>
      <c r="B167" s="9"/>
      <c r="C167" s="23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</row>
    <row r="168" spans="1:80">
      <c r="A168" s="9"/>
      <c r="B168" s="9"/>
      <c r="C168" s="23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</row>
    <row r="169" spans="1:80">
      <c r="A169" s="9"/>
      <c r="B169" s="9"/>
      <c r="C169" s="23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</row>
    <row r="170" spans="1:80">
      <c r="A170" s="9"/>
      <c r="B170" s="9"/>
      <c r="C170" s="23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</row>
    <row r="171" spans="1:80">
      <c r="A171" s="9"/>
      <c r="B171" s="9"/>
      <c r="C171" s="23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</row>
    <row r="172" spans="1:80">
      <c r="A172" s="9"/>
      <c r="B172" s="9"/>
      <c r="C172" s="23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</row>
    <row r="173" spans="1:80">
      <c r="A173" s="9"/>
      <c r="B173" s="9"/>
      <c r="C173" s="23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</row>
    <row r="174" spans="1:80">
      <c r="A174" s="9"/>
      <c r="B174" s="9"/>
      <c r="C174" s="23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</row>
    <row r="175" spans="1:80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</row>
    <row r="176" spans="1:80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</row>
    <row r="177" spans="1:80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</row>
    <row r="178" spans="1:80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</row>
    <row r="179" spans="1:80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</row>
    <row r="180" spans="1:80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</row>
    <row r="181" spans="1:80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</row>
    <row r="182" spans="1:80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</row>
    <row r="183" spans="1:80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</row>
    <row r="184" spans="1:80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</row>
    <row r="185" spans="1:80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</row>
    <row r="186" spans="1:80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</row>
    <row r="187" spans="1:80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</row>
    <row r="188" spans="1:80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</row>
    <row r="189" spans="1:80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</row>
    <row r="190" spans="1:80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</row>
    <row r="191" spans="1:80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</row>
    <row r="192" spans="1:80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</row>
    <row r="193" spans="1:80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</row>
    <row r="194" spans="1:80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</row>
    <row r="195" spans="1:80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</row>
    <row r="196" spans="1:80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</row>
    <row r="197" spans="1:80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</row>
    <row r="198" spans="1:80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</row>
    <row r="199" spans="1:80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</row>
    <row r="200" spans="1:80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</row>
    <row r="201" spans="1:80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</row>
    <row r="202" spans="1:80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</row>
    <row r="203" spans="1:80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</row>
    <row r="204" spans="1:80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</row>
    <row r="205" spans="1:80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</row>
    <row r="206" spans="1:80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</row>
    <row r="207" spans="1:80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</row>
    <row r="208" spans="1:80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</row>
    <row r="209" spans="1:80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</row>
    <row r="210" spans="1:80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</row>
    <row r="211" spans="1:80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</row>
    <row r="212" spans="1:80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</row>
    <row r="213" spans="1:80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</row>
    <row r="214" spans="1:80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</row>
    <row r="215" spans="1:80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</row>
    <row r="216" spans="1:80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</row>
    <row r="217" spans="1:80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</row>
    <row r="218" spans="1:80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</row>
    <row r="219" spans="1:80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</row>
    <row r="220" spans="1:80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</row>
    <row r="221" spans="1:80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</row>
    <row r="222" spans="1:80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</row>
    <row r="223" spans="1:80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</row>
    <row r="224" spans="1:80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</row>
    <row r="225" spans="1:80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</row>
    <row r="226" spans="1:80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</row>
    <row r="227" spans="1:80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</row>
    <row r="228" spans="1:80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</row>
    <row r="229" spans="1:80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</row>
    <row r="230" spans="1:80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</row>
    <row r="231" spans="1:80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</row>
    <row r="232" spans="1:80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</row>
    <row r="233" spans="1:80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</row>
    <row r="234" spans="1:80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</row>
    <row r="235" spans="1:80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</row>
    <row r="236" spans="1:80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</row>
    <row r="237" spans="1:80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</row>
    <row r="238" spans="1:80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</row>
    <row r="239" spans="1:80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</row>
    <row r="240" spans="1:80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</row>
    <row r="241" spans="1:80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</row>
    <row r="242" spans="1:80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</row>
    <row r="243" spans="1:80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</row>
    <row r="244" spans="1:80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</row>
    <row r="245" spans="1:80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</row>
    <row r="246" spans="1:80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</row>
    <row r="247" spans="1:80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</row>
    <row r="248" spans="1:80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</row>
    <row r="249" spans="1:80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</row>
    <row r="250" spans="1:80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</row>
    <row r="251" spans="1:80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</row>
    <row r="252" spans="1:80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</row>
    <row r="253" spans="1:80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</row>
    <row r="254" spans="1:80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</row>
    <row r="255" spans="1:80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</row>
    <row r="256" spans="1:80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</row>
    <row r="257" spans="1:80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</row>
    <row r="258" spans="1:80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</row>
    <row r="259" spans="1:80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</row>
    <row r="260" spans="1:80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</row>
    <row r="261" spans="1:80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</row>
    <row r="262" spans="1:80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</row>
    <row r="263" spans="1:80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</row>
    <row r="264" spans="1:80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</row>
    <row r="265" spans="1:80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</row>
    <row r="266" spans="1:80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</row>
    <row r="267" spans="1:80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</row>
    <row r="268" spans="1:80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</row>
    <row r="269" spans="1:80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</row>
    <row r="270" spans="1:80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</row>
    <row r="271" spans="1:80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</row>
    <row r="272" spans="1:80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</row>
    <row r="273" spans="1:80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</row>
    <row r="274" spans="1:80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</row>
    <row r="275" spans="1:80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</row>
    <row r="276" spans="1:80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</row>
    <row r="277" spans="1:80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</row>
    <row r="278" spans="1:80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</row>
    <row r="279" spans="1:80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</row>
    <row r="280" spans="1:80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</row>
    <row r="281" spans="1:80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</row>
    <row r="282" spans="1:80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</row>
    <row r="283" spans="1:80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</row>
    <row r="284" spans="1:80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</row>
    <row r="285" spans="1:80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</row>
    <row r="286" spans="1:80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</row>
    <row r="287" spans="1:80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</row>
    <row r="288" spans="1:80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</row>
    <row r="289" spans="1:80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</row>
    <row r="290" spans="1:80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</row>
    <row r="291" spans="1:80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</row>
    <row r="292" spans="1:80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</row>
    <row r="293" spans="1:80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</row>
    <row r="294" spans="1:80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</row>
    <row r="295" spans="1:80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</row>
    <row r="296" spans="1:80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</row>
    <row r="297" spans="1:80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</row>
    <row r="298" spans="1:80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</row>
    <row r="299" spans="1:80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</row>
    <row r="300" spans="1:80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</row>
    <row r="301" spans="1:80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</row>
    <row r="302" spans="1:80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</row>
    <row r="303" spans="1:80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</row>
    <row r="304" spans="1:80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</row>
    <row r="305" spans="1:80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</row>
    <row r="306" spans="1:80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</row>
    <row r="307" spans="1:80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</row>
    <row r="308" spans="1:80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</row>
    <row r="309" spans="1:80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</row>
    <row r="310" spans="1:80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</row>
    <row r="311" spans="1:80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</row>
    <row r="312" spans="1:80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</row>
    <row r="313" spans="1:80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</row>
    <row r="314" spans="1:80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</row>
    <row r="315" spans="1:80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</row>
    <row r="316" spans="1:80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</row>
    <row r="317" spans="1:80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</row>
    <row r="318" spans="1:80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</row>
    <row r="319" spans="1:80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</row>
    <row r="320" spans="1:80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</row>
    <row r="321" spans="1:80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</row>
    <row r="322" spans="1:80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</row>
    <row r="323" spans="1:80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</row>
    <row r="324" spans="1:80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</row>
    <row r="325" spans="1:80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</row>
    <row r="326" spans="1:80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</row>
    <row r="327" spans="1:80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</row>
    <row r="328" spans="1:80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</row>
    <row r="329" spans="1:80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</row>
    <row r="330" spans="1:80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</row>
    <row r="331" spans="1:80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</row>
    <row r="332" spans="1:80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</row>
    <row r="333" spans="1:80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</row>
    <row r="334" spans="1:80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</row>
    <row r="335" spans="1:80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</row>
    <row r="336" spans="1:80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</row>
    <row r="337" spans="1:80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</row>
    <row r="338" spans="1:80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</row>
    <row r="339" spans="1:80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</row>
    <row r="340" spans="1:80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</row>
    <row r="341" spans="1:80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</row>
    <row r="342" spans="1:80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</row>
    <row r="343" spans="1:80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</row>
    <row r="344" spans="1:80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</row>
    <row r="345" spans="1:80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</row>
    <row r="346" spans="1:80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</row>
    <row r="347" spans="1:80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</row>
    <row r="348" spans="1:80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</row>
    <row r="349" spans="1:80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</row>
    <row r="350" spans="1:80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</row>
    <row r="351" spans="1:80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</row>
    <row r="352" spans="1:80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</row>
    <row r="353" spans="1:80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</row>
    <row r="354" spans="1:80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</row>
    <row r="355" spans="1:80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</row>
    <row r="356" spans="1:80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</row>
    <row r="357" spans="1:80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</row>
    <row r="358" spans="1:80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</row>
    <row r="359" spans="1:80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</row>
    <row r="360" spans="1:80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</row>
    <row r="361" spans="1:80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</row>
    <row r="362" spans="1:80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</row>
    <row r="363" spans="1:80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</row>
    <row r="364" spans="1:80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</row>
    <row r="365" spans="1:80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</row>
    <row r="366" spans="1:80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</row>
    <row r="367" spans="1:80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</row>
    <row r="368" spans="1:80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</row>
    <row r="369" spans="1:80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</row>
    <row r="370" spans="1:80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</row>
    <row r="371" spans="1:80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</row>
    <row r="372" spans="1:80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</row>
    <row r="373" spans="1:80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</row>
    <row r="374" spans="1:80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</row>
    <row r="375" spans="1:80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</row>
    <row r="376" spans="1:80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</row>
    <row r="377" spans="1:80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</row>
    <row r="378" spans="1:80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</row>
    <row r="379" spans="1:80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</row>
    <row r="380" spans="1:80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</row>
    <row r="381" spans="1:80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</row>
    <row r="382" spans="1:80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</row>
    <row r="383" spans="1:80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</row>
    <row r="384" spans="1:80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</row>
    <row r="385" spans="1:80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</row>
    <row r="386" spans="1:80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</row>
    <row r="387" spans="1:80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</row>
    <row r="388" spans="1:80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</row>
    <row r="389" spans="1:80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</row>
    <row r="390" spans="1:80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</row>
    <row r="391" spans="1:80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</row>
    <row r="392" spans="1:80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</row>
    <row r="393" spans="1:80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</row>
    <row r="394" spans="1:80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</row>
    <row r="395" spans="1:80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</row>
    <row r="396" spans="1:80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</row>
    <row r="397" spans="1:80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</row>
    <row r="398" spans="1:80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</row>
    <row r="399" spans="1:80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</row>
    <row r="400" spans="1:80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</row>
    <row r="401" spans="1:80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</row>
    <row r="402" spans="1:80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</row>
    <row r="403" spans="1:80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</row>
    <row r="404" spans="1:80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</row>
    <row r="405" spans="1:80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</row>
    <row r="406" spans="1:80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</row>
    <row r="407" spans="1:80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</row>
    <row r="408" spans="1:80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</row>
    <row r="409" spans="1:80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</row>
    <row r="410" spans="1:80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</row>
    <row r="411" spans="1:80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</row>
    <row r="412" spans="1:80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</row>
    <row r="413" spans="1:80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</row>
    <row r="414" spans="1:80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</row>
    <row r="415" spans="1:80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</row>
    <row r="416" spans="1:80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</row>
    <row r="417" spans="1:80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</row>
    <row r="418" spans="1:80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</row>
    <row r="419" spans="1:80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</row>
    <row r="420" spans="1:80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</row>
    <row r="421" spans="1:80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</row>
    <row r="422" spans="1:80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</row>
    <row r="423" spans="1:80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</row>
    <row r="424" spans="1:80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</row>
    <row r="425" spans="1:80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</row>
    <row r="426" spans="1:80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</row>
    <row r="427" spans="1:80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</row>
    <row r="428" spans="1:80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</row>
    <row r="429" spans="1:80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</row>
    <row r="430" spans="1:80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</row>
    <row r="431" spans="1:80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</row>
    <row r="432" spans="1:80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</row>
    <row r="433" spans="1:80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</row>
    <row r="434" spans="1:80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</row>
    <row r="435" spans="1:80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</row>
    <row r="436" spans="1:80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</row>
    <row r="437" spans="1:80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</row>
    <row r="438" spans="1:80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</row>
    <row r="439" spans="1:80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</row>
    <row r="440" spans="1:80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</row>
    <row r="441" spans="1:80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</row>
    <row r="442" spans="1:80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</row>
    <row r="443" spans="1:80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</row>
    <row r="444" spans="1:80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</row>
    <row r="445" spans="1:80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</row>
    <row r="446" spans="1:80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</row>
    <row r="447" spans="1:80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</row>
    <row r="448" spans="1:80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</row>
    <row r="449" spans="1:80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</row>
    <row r="450" spans="1:80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</row>
    <row r="451" spans="1:80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</row>
    <row r="452" spans="1:80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</row>
    <row r="453" spans="1:80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</row>
    <row r="454" spans="1:80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</row>
    <row r="455" spans="1:80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</row>
    <row r="456" spans="1:80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</row>
    <row r="457" spans="1:80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</row>
    <row r="458" spans="1:80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</row>
    <row r="459" spans="1:80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</row>
    <row r="460" spans="1:80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</row>
    <row r="461" spans="1:80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</row>
    <row r="462" spans="1:80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</row>
    <row r="463" spans="1:80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</row>
    <row r="464" spans="1:80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</row>
    <row r="465" spans="1:80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</row>
    <row r="466" spans="1:80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</row>
    <row r="467" spans="1:80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</row>
    <row r="468" spans="1:80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</row>
    <row r="469" spans="1:80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</row>
    <row r="470" spans="1:80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</row>
    <row r="471" spans="1:80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</row>
    <row r="472" spans="1:80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</row>
    <row r="473" spans="1:80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</row>
    <row r="474" spans="1:80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</row>
    <row r="475" spans="1:80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</row>
    <row r="476" spans="1:80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</row>
    <row r="477" spans="1:80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</row>
    <row r="478" spans="1:80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</row>
    <row r="479" spans="1:80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</row>
    <row r="480" spans="1:80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</row>
    <row r="481" spans="1:80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</row>
    <row r="482" spans="1:80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</row>
    <row r="483" spans="1:80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</row>
    <row r="484" spans="1:80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</row>
    <row r="485" spans="1:80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</row>
    <row r="486" spans="1:80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</row>
    <row r="487" spans="1:80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</row>
    <row r="488" spans="1:80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</row>
    <row r="489" spans="1:80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</row>
    <row r="490" spans="1:80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</row>
    <row r="491" spans="1:80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</row>
    <row r="492" spans="1:80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</row>
    <row r="493" spans="1:80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</row>
    <row r="494" spans="1:80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</row>
    <row r="495" spans="1:80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</row>
    <row r="496" spans="1:80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</row>
    <row r="497" spans="1:80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</row>
    <row r="498" spans="1:80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</row>
    <row r="499" spans="1:80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</row>
    <row r="500" spans="1:80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</row>
    <row r="501" spans="1:80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</row>
    <row r="502" spans="1:80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</row>
    <row r="503" spans="1:80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</row>
    <row r="504" spans="1:80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</row>
    <row r="505" spans="1:80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</row>
    <row r="506" spans="1:80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</row>
    <row r="507" spans="1:80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</row>
    <row r="508" spans="1:80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</row>
    <row r="509" spans="1:80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</row>
    <row r="510" spans="1:80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</row>
    <row r="511" spans="1:80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</row>
    <row r="512" spans="1:80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</row>
    <row r="513" spans="1:80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</row>
    <row r="514" spans="1:80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</row>
    <row r="515" spans="1:80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</row>
    <row r="516" spans="1:80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</row>
    <row r="517" spans="1:80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</row>
    <row r="518" spans="1:80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</row>
    <row r="519" spans="1:80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</row>
    <row r="520" spans="1:80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</row>
    <row r="521" spans="1:80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</row>
    <row r="522" spans="1:80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</row>
    <row r="523" spans="1:80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</row>
    <row r="524" spans="1:80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</row>
    <row r="525" spans="1:80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</row>
    <row r="526" spans="1:80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</row>
    <row r="527" spans="1:80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</row>
    <row r="528" spans="1:80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</row>
    <row r="529" spans="1:80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</row>
    <row r="530" spans="1:80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</row>
    <row r="531" spans="1:80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</row>
    <row r="532" spans="1:80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</row>
    <row r="533" spans="1:80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</row>
    <row r="534" spans="1:80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</row>
    <row r="535" spans="1:80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</row>
    <row r="536" spans="1:80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</row>
    <row r="537" spans="1:80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</row>
    <row r="538" spans="1:80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</row>
    <row r="539" spans="1:80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</row>
    <row r="540" spans="1:80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</row>
    <row r="541" spans="1:80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</row>
    <row r="542" spans="1:80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</row>
    <row r="543" spans="1:80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</row>
    <row r="544" spans="1:80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</row>
    <row r="545" spans="1:80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</row>
    <row r="546" spans="1:80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</row>
    <row r="547" spans="1:80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</row>
    <row r="548" spans="1:80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</row>
    <row r="549" spans="1:80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</row>
    <row r="550" spans="1:80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</row>
    <row r="551" spans="1:80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</row>
    <row r="552" spans="1:80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</row>
    <row r="553" spans="1:80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</row>
    <row r="554" spans="1:80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</row>
    <row r="555" spans="1:80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</row>
    <row r="556" spans="1:80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  <c r="CB556" s="9"/>
    </row>
    <row r="557" spans="1:80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  <c r="CB557" s="9"/>
    </row>
    <row r="558" spans="1:80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  <c r="CB558" s="9"/>
    </row>
    <row r="559" spans="1:80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  <c r="CB559" s="9"/>
    </row>
    <row r="560" spans="1:80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9"/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  <c r="BZ560" s="9"/>
      <c r="CA560" s="9"/>
      <c r="CB560" s="9"/>
    </row>
    <row r="561" spans="1:80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9"/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  <c r="BZ561" s="9"/>
      <c r="CA561" s="9"/>
      <c r="CB561" s="9"/>
    </row>
    <row r="562" spans="1:80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9"/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  <c r="BZ562" s="9"/>
      <c r="CA562" s="9"/>
      <c r="CB562" s="9"/>
    </row>
    <row r="563" spans="1:80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9"/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  <c r="BZ563" s="9"/>
      <c r="CA563" s="9"/>
      <c r="CB563" s="9"/>
    </row>
    <row r="564" spans="1:80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9"/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  <c r="BZ564" s="9"/>
      <c r="CA564" s="9"/>
      <c r="CB564" s="9"/>
    </row>
    <row r="565" spans="1:80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9"/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  <c r="BZ565" s="9"/>
      <c r="CA565" s="9"/>
      <c r="CB565" s="9"/>
    </row>
    <row r="566" spans="1:80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9"/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  <c r="BZ566" s="9"/>
      <c r="CA566" s="9"/>
      <c r="CB566" s="9"/>
    </row>
    <row r="567" spans="1:80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9"/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  <c r="BZ567" s="9"/>
      <c r="CA567" s="9"/>
      <c r="CB567" s="9"/>
    </row>
    <row r="568" spans="1:80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9"/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  <c r="BZ568" s="9"/>
      <c r="CA568" s="9"/>
      <c r="CB568" s="9"/>
    </row>
    <row r="569" spans="1:80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9"/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  <c r="BZ569" s="9"/>
      <c r="CA569" s="9"/>
      <c r="CB569" s="9"/>
    </row>
    <row r="570" spans="1:80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9"/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  <c r="BZ570" s="9"/>
      <c r="CA570" s="9"/>
      <c r="CB570" s="9"/>
    </row>
    <row r="571" spans="1:80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9"/>
      <c r="CB571" s="9"/>
    </row>
    <row r="572" spans="1:80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9"/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  <c r="BZ572" s="9"/>
      <c r="CA572" s="9"/>
      <c r="CB572" s="9"/>
    </row>
    <row r="573" spans="1:80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9"/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  <c r="BZ573" s="9"/>
      <c r="CA573" s="9"/>
      <c r="CB573" s="9"/>
    </row>
    <row r="574" spans="1:80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9"/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  <c r="BZ574" s="9"/>
      <c r="CA574" s="9"/>
      <c r="CB574" s="9"/>
    </row>
    <row r="575" spans="1:80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9"/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  <c r="BZ575" s="9"/>
      <c r="CA575" s="9"/>
      <c r="CB575" s="9"/>
    </row>
    <row r="576" spans="1:80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9"/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  <c r="BZ576" s="9"/>
      <c r="CA576" s="9"/>
      <c r="CB576" s="9"/>
    </row>
    <row r="577" spans="1:80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9"/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  <c r="BZ577" s="9"/>
      <c r="CA577" s="9"/>
      <c r="CB577" s="9"/>
    </row>
    <row r="578" spans="1:80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9"/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  <c r="BZ578" s="9"/>
      <c r="CA578" s="9"/>
      <c r="CB578" s="9"/>
    </row>
    <row r="579" spans="1:80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9"/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  <c r="BZ579" s="9"/>
      <c r="CA579" s="9"/>
      <c r="CB579" s="9"/>
    </row>
    <row r="580" spans="1:80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9"/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  <c r="BZ580" s="9"/>
      <c r="CA580" s="9"/>
      <c r="CB580" s="9"/>
    </row>
    <row r="581" spans="1:80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9"/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  <c r="BZ581" s="9"/>
      <c r="CA581" s="9"/>
      <c r="CB581" s="9"/>
    </row>
    <row r="582" spans="1:80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</row>
  </sheetData>
  <sortState ref="A5:G60">
    <sortCondition descending="1" sortBy="cellColor" ref="B5:B60" dxfId="7"/>
  </sortState>
  <customSheetViews>
    <customSheetView guid="{7D3BC665-A2CB-4DC5-8BC7-82341BF48EB2}" showGridLines="0" showAutoFilter="1" topLeftCell="A2">
      <selection activeCell="B5" sqref="B5"/>
      <pageMargins left="0.7" right="0.7" top="0.75" bottom="0.75" header="0.3" footer="0.3"/>
      <pageSetup paperSize="9" orientation="portrait" r:id="rId1"/>
      <autoFilter ref="A1:K60">
        <filterColumn colId="0" showButton="0"/>
        <filterColumn colId="1" showButton="0"/>
        <filterColumn colId="2" showButton="0"/>
        <filterColumn colId="3" showButton="0"/>
        <filterColumn colId="4" hiddenButton="1" showButton="0"/>
        <filterColumn colId="5" showButton="0"/>
      </autoFilter>
    </customSheetView>
  </customSheetViews>
  <mergeCells count="4">
    <mergeCell ref="A1:G1"/>
    <mergeCell ref="B3:C3"/>
    <mergeCell ref="E3:F3"/>
    <mergeCell ref="G3:H3"/>
  </mergeCells>
  <conditionalFormatting sqref="B5:B111">
    <cfRule type="cellIs" dxfId="6" priority="39" operator="equal">
      <formula>"Disponible"</formula>
    </cfRule>
  </conditionalFormatting>
  <conditionalFormatting sqref="B5:B115">
    <cfRule type="cellIs" dxfId="5" priority="38" operator="equal">
      <formula>"HS"</formula>
    </cfRule>
  </conditionalFormatting>
  <conditionalFormatting sqref="H5:H145">
    <cfRule type="cellIs" dxfId="4" priority="12" operator="equal">
      <formula>$P$325</formula>
    </cfRule>
    <cfRule type="cellIs" dxfId="3" priority="13" operator="between">
      <formula>$K$2</formula>
      <formula>$J$2</formula>
    </cfRule>
    <cfRule type="cellIs" dxfId="2" priority="14" operator="lessThan">
      <formula>$J$2</formula>
    </cfRule>
  </conditionalFormatting>
  <conditionalFormatting sqref="C5:C174">
    <cfRule type="expression" dxfId="1" priority="3">
      <formula>$B5:$B143="Disponible"</formula>
    </cfRule>
    <cfRule type="expression" dxfId="0" priority="4">
      <formula>$B5:$B143="HS"</formula>
    </cfRule>
  </conditionalFormatting>
  <dataValidations xWindow="469" yWindow="393" count="6">
    <dataValidation type="list" allowBlank="1" showInputMessage="1" showErrorMessage="1" promptTitle="Lieu de la sonde" prompt="Sélection l'endoit où se trouve la sonde sur la ligne" sqref="C61:C174">
      <formula1>INDIRECT($B61)</formula1>
    </dataValidation>
    <dataValidation type="list" allowBlank="1" showInputMessage="1" showErrorMessage="1" sqref="B61:B106">
      <formula1>#REF!</formula1>
    </dataValidation>
    <dataValidation type="list" allowBlank="1" showInputMessage="1" showErrorMessage="1" errorTitle="Attention" error="L'emplacement choisi est incorrect" promptTitle="Localisation sur la ligne" prompt="Sélectionner l'emplacement de la sonde sur la ligne" sqref="C5:C60">
      <formula1>INDIRECT($B5)</formula1>
    </dataValidation>
    <dataValidation type="list" allowBlank="1" showInputMessage="1" showErrorMessage="1" errorTitle="Attention" error="L'emplacement choisi est incorrect" promptTitle="Localisation dans l'usine" prompt="Sélectionner l'emplacement de la sonde dans l'usine (n° de la ligne) ou son statut (Disponible ou HS)" sqref="B4:B60">
      <formula1>localisation</formula1>
    </dataValidation>
    <dataValidation type="custom" allowBlank="1" showInputMessage="1" showErrorMessage="1" errorTitle="attention" sqref="H23">
      <formula1>(TODAY()=H5)</formula1>
    </dataValidation>
    <dataValidation type="custom" allowBlank="1" showInputMessage="1" showErrorMessage="1" errorTitle="attention" sqref="H5">
      <formula1>TODAY()=H5</formula1>
    </dataValidation>
  </dataValidation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24"/>
  <sheetViews>
    <sheetView showGridLines="0" workbookViewId="0">
      <selection activeCell="D22" sqref="D22"/>
    </sheetView>
  </sheetViews>
  <sheetFormatPr baseColWidth="10" defaultRowHeight="15"/>
  <cols>
    <col min="1" max="1" width="19.5703125" customWidth="1"/>
    <col min="2" max="2" width="18.7109375" customWidth="1"/>
    <col min="3" max="3" width="19.28515625" customWidth="1"/>
    <col min="4" max="4" width="18.85546875" customWidth="1"/>
    <col min="5" max="5" width="18.5703125" customWidth="1"/>
    <col min="6" max="6" width="17.85546875" customWidth="1"/>
    <col min="7" max="7" width="18.140625" customWidth="1"/>
    <col min="8" max="8" width="20.42578125" customWidth="1"/>
    <col min="9" max="9" width="18.7109375" customWidth="1"/>
    <col min="10" max="10" width="19.28515625" customWidth="1"/>
    <col min="11" max="11" width="20.28515625" customWidth="1"/>
    <col min="12" max="12" width="18.5703125" customWidth="1"/>
  </cols>
  <sheetData>
    <row r="1" spans="1:12">
      <c r="B1" s="66" t="s">
        <v>11</v>
      </c>
      <c r="C1" s="67"/>
      <c r="D1" s="67"/>
      <c r="E1" s="68"/>
    </row>
    <row r="2" spans="1:12" ht="15.75" thickBot="1">
      <c r="B2" s="69"/>
      <c r="C2" s="70"/>
      <c r="D2" s="70"/>
      <c r="E2" s="71"/>
    </row>
    <row r="4" spans="1:12">
      <c r="A4" s="4" t="s">
        <v>1</v>
      </c>
      <c r="B4" s="5" t="s">
        <v>15</v>
      </c>
      <c r="C4" s="5" t="s">
        <v>16</v>
      </c>
      <c r="D4" s="5" t="s">
        <v>17</v>
      </c>
      <c r="E4" s="5" t="s">
        <v>18</v>
      </c>
      <c r="F4" s="5" t="s">
        <v>40</v>
      </c>
      <c r="G4" s="5" t="s">
        <v>41</v>
      </c>
      <c r="H4" s="5" t="s">
        <v>42</v>
      </c>
      <c r="I4" s="5" t="s">
        <v>43</v>
      </c>
      <c r="J4" s="5" t="s">
        <v>44</v>
      </c>
      <c r="K4" s="5" t="s">
        <v>45</v>
      </c>
      <c r="L4" s="5" t="s">
        <v>46</v>
      </c>
    </row>
    <row r="5" spans="1:12">
      <c r="A5" s="22" t="s">
        <v>19</v>
      </c>
      <c r="B5" s="22" t="s">
        <v>29</v>
      </c>
      <c r="C5" s="22" t="s">
        <v>30</v>
      </c>
      <c r="D5" s="22" t="s">
        <v>31</v>
      </c>
      <c r="E5" s="22" t="s">
        <v>32</v>
      </c>
      <c r="F5" s="22" t="s">
        <v>33</v>
      </c>
      <c r="G5" s="22" t="s">
        <v>34</v>
      </c>
      <c r="H5" s="22" t="s">
        <v>35</v>
      </c>
      <c r="I5" s="22" t="s">
        <v>36</v>
      </c>
      <c r="J5" s="22" t="s">
        <v>37</v>
      </c>
      <c r="K5" s="22" t="s">
        <v>38</v>
      </c>
      <c r="L5" s="22" t="s">
        <v>39</v>
      </c>
    </row>
    <row r="6" spans="1:12">
      <c r="A6" s="21" t="s">
        <v>20</v>
      </c>
      <c r="B6" s="21" t="s">
        <v>47</v>
      </c>
      <c r="C6" s="21" t="s">
        <v>48</v>
      </c>
      <c r="D6" s="21" t="s">
        <v>49</v>
      </c>
      <c r="E6" s="21" t="s">
        <v>28</v>
      </c>
      <c r="F6" s="21" t="s">
        <v>7</v>
      </c>
    </row>
    <row r="7" spans="1:12">
      <c r="A7" s="22" t="s">
        <v>21</v>
      </c>
      <c r="B7" s="22" t="s">
        <v>47</v>
      </c>
      <c r="C7" s="22" t="s">
        <v>50</v>
      </c>
      <c r="D7" s="22" t="s">
        <v>51</v>
      </c>
      <c r="E7" s="22" t="s">
        <v>26</v>
      </c>
      <c r="F7" s="22" t="s">
        <v>7</v>
      </c>
    </row>
    <row r="8" spans="1:12">
      <c r="A8" s="21" t="s">
        <v>22</v>
      </c>
      <c r="B8" s="21" t="s">
        <v>47</v>
      </c>
      <c r="C8" s="21" t="s">
        <v>6</v>
      </c>
      <c r="D8" s="21" t="s">
        <v>26</v>
      </c>
      <c r="E8" s="21" t="s">
        <v>7</v>
      </c>
    </row>
    <row r="9" spans="1:12">
      <c r="A9" s="22" t="s">
        <v>23</v>
      </c>
      <c r="B9" s="22" t="s">
        <v>6</v>
      </c>
      <c r="C9" s="22" t="s">
        <v>52</v>
      </c>
      <c r="D9" s="22" t="s">
        <v>53</v>
      </c>
      <c r="E9" s="22" t="s">
        <v>7</v>
      </c>
    </row>
    <row r="10" spans="1:12">
      <c r="A10" s="21" t="s">
        <v>24</v>
      </c>
      <c r="B10" s="21" t="s">
        <v>47</v>
      </c>
      <c r="C10" s="21" t="s">
        <v>6</v>
      </c>
      <c r="D10" s="21" t="s">
        <v>26</v>
      </c>
      <c r="E10" s="21" t="s">
        <v>7</v>
      </c>
    </row>
    <row r="11" spans="1:12">
      <c r="A11" s="22" t="s">
        <v>25</v>
      </c>
      <c r="B11" s="22" t="s">
        <v>47</v>
      </c>
      <c r="C11" s="22" t="s">
        <v>6</v>
      </c>
      <c r="D11" s="22" t="s">
        <v>26</v>
      </c>
      <c r="E11" s="22" t="s">
        <v>7</v>
      </c>
    </row>
    <row r="12" spans="1:12">
      <c r="A12" s="30" t="s">
        <v>4</v>
      </c>
    </row>
    <row r="13" spans="1:12">
      <c r="A13" s="22" t="s">
        <v>5</v>
      </c>
    </row>
    <row r="17" spans="1:1" ht="30">
      <c r="A17" s="6" t="s">
        <v>12</v>
      </c>
    </row>
    <row r="18" spans="1:1">
      <c r="A18" s="3">
        <f>6*30</f>
        <v>180</v>
      </c>
    </row>
    <row r="20" spans="1:1">
      <c r="A20" s="6" t="s">
        <v>8</v>
      </c>
    </row>
    <row r="21" spans="1:1">
      <c r="A21" s="8">
        <f ca="1">TODAY()</f>
        <v>41396</v>
      </c>
    </row>
    <row r="23" spans="1:1" ht="30">
      <c r="A23" s="6" t="s">
        <v>13</v>
      </c>
    </row>
    <row r="24" spans="1:1">
      <c r="A24" s="7">
        <f ca="1">TODAY()-7</f>
        <v>41389</v>
      </c>
    </row>
  </sheetData>
  <customSheetViews>
    <customSheetView guid="{7D3BC665-A2CB-4DC5-8BC7-82341BF48EB2}" showGridLines="0">
      <selection activeCell="D22" sqref="D22"/>
      <pageMargins left="0.7" right="0.7" top="0.75" bottom="0.75" header="0.3" footer="0.3"/>
    </customSheetView>
  </customSheetViews>
  <mergeCells count="1">
    <mergeCell ref="B1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I6"/>
  <sheetViews>
    <sheetView tabSelected="1" workbookViewId="0">
      <selection activeCell="F3" sqref="F3"/>
    </sheetView>
  </sheetViews>
  <sheetFormatPr baseColWidth="10" defaultRowHeight="15"/>
  <cols>
    <col min="2" max="2" width="21.140625" customWidth="1"/>
    <col min="3" max="3" width="21.28515625" customWidth="1"/>
    <col min="4" max="4" width="18.28515625" customWidth="1"/>
    <col min="5" max="5" width="19.7109375" customWidth="1"/>
    <col min="6" max="6" width="20.7109375" customWidth="1"/>
  </cols>
  <sheetData>
    <row r="1" spans="1:9">
      <c r="B1" s="72" t="s">
        <v>61</v>
      </c>
      <c r="C1" s="72"/>
      <c r="D1" s="72"/>
    </row>
    <row r="2" spans="1:9">
      <c r="B2" s="72"/>
      <c r="C2" s="72"/>
      <c r="D2" s="72"/>
    </row>
    <row r="4" spans="1:9">
      <c r="A4" s="32" t="s">
        <v>59</v>
      </c>
      <c r="B4" s="73" t="s">
        <v>71</v>
      </c>
      <c r="C4" s="73"/>
      <c r="D4" s="73"/>
      <c r="E4" s="73"/>
      <c r="F4" s="73"/>
      <c r="G4" s="73"/>
      <c r="H4" s="73"/>
      <c r="I4" s="73"/>
    </row>
    <row r="5" spans="1:9">
      <c r="A5">
        <v>1</v>
      </c>
      <c r="B5" t="s">
        <v>60</v>
      </c>
      <c r="C5" t="s">
        <v>62</v>
      </c>
      <c r="D5" t="s">
        <v>63</v>
      </c>
      <c r="E5" t="s">
        <v>64</v>
      </c>
      <c r="F5" t="s">
        <v>65</v>
      </c>
    </row>
    <row r="6" spans="1:9">
      <c r="A6">
        <v>2</v>
      </c>
      <c r="B6" t="s">
        <v>66</v>
      </c>
      <c r="C6" t="s">
        <v>67</v>
      </c>
      <c r="D6" t="s">
        <v>69</v>
      </c>
      <c r="E6" t="s">
        <v>70</v>
      </c>
      <c r="F6" t="s">
        <v>68</v>
      </c>
    </row>
  </sheetData>
  <customSheetViews>
    <customSheetView guid="{7D3BC665-A2CB-4DC5-8BC7-82341BF48EB2}">
      <selection activeCell="G24" sqref="G24"/>
      <pageMargins left="0.7" right="0.7" top="0.75" bottom="0.75" header="0.3" footer="0.3"/>
    </customSheetView>
  </customSheetViews>
  <mergeCells count="2">
    <mergeCell ref="B1:D2"/>
    <mergeCell ref="B4:I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Suivi des sondes</vt:lpstr>
      <vt:lpstr>Données</vt:lpstr>
      <vt:lpstr>Vie des sondes</vt:lpstr>
      <vt:lpstr>Disponible</vt:lpstr>
      <vt:lpstr>HS</vt:lpstr>
      <vt:lpstr>ligne10</vt:lpstr>
      <vt:lpstr>ligne30</vt:lpstr>
      <vt:lpstr>ligne31</vt:lpstr>
      <vt:lpstr>ligne5</vt:lpstr>
      <vt:lpstr>ligne6</vt:lpstr>
      <vt:lpstr>ligne7</vt:lpstr>
      <vt:lpstr>ligne9</vt:lpstr>
      <vt:lpstr>localisation</vt:lpstr>
    </vt:vector>
  </TitlesOfParts>
  <Company>PANZANI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AH-LUNG MAREAU</dc:creator>
  <cp:lastModifiedBy>Mathilde</cp:lastModifiedBy>
  <dcterms:created xsi:type="dcterms:W3CDTF">2013-04-18T10:02:51Z</dcterms:created>
  <dcterms:modified xsi:type="dcterms:W3CDTF">2013-05-02T09:20:31Z</dcterms:modified>
</cp:coreProperties>
</file>