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0" windowWidth="20115" windowHeight="8220"/>
  </bookViews>
  <sheets>
    <sheet name="Résultat" sheetId="2" r:id="rId1"/>
    <sheet name="Balance" sheetId="1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E36" i="2" l="1"/>
  <c r="J33" i="2"/>
  <c r="E33" i="2"/>
  <c r="J30" i="2"/>
  <c r="E30" i="2"/>
  <c r="J27" i="2"/>
  <c r="E27" i="2"/>
  <c r="J24" i="2"/>
  <c r="J38" i="2" s="1"/>
  <c r="E24" i="2"/>
  <c r="E38" i="2" s="1"/>
  <c r="E42" i="2" l="1"/>
  <c r="J40" i="2"/>
  <c r="E58" i="2" s="1"/>
  <c r="E60" i="2" s="1"/>
  <c r="E40" i="2"/>
  <c r="J58" i="2" s="1"/>
  <c r="J60" i="2" s="1"/>
  <c r="J42" i="2" l="1"/>
</calcChain>
</file>

<file path=xl/sharedStrings.xml><?xml version="1.0" encoding="utf-8"?>
<sst xmlns="http://schemas.openxmlformats.org/spreadsheetml/2006/main" count="110" uniqueCount="68">
  <si>
    <t>cpt</t>
  </si>
  <si>
    <t>Intitulé</t>
  </si>
  <si>
    <t>SoldeDébit</t>
  </si>
  <si>
    <t>SoldeCrédit</t>
  </si>
  <si>
    <t>Report à nouveau</t>
  </si>
  <si>
    <t>Résultat à affecter</t>
  </si>
  <si>
    <t>Emprunts &amp; dettes assimilées</t>
  </si>
  <si>
    <t>Droit au bail</t>
  </si>
  <si>
    <t>Cautions versées</t>
  </si>
  <si>
    <t>Amortissement droit au bail</t>
  </si>
  <si>
    <t>C/c Divers</t>
  </si>
  <si>
    <t>Sicav</t>
  </si>
  <si>
    <t>Banque Club Fennecs</t>
  </si>
  <si>
    <t>Banque AFEJ</t>
  </si>
  <si>
    <t>Caisse</t>
  </si>
  <si>
    <t>Eau, Gaz, Electricité</t>
  </si>
  <si>
    <t>Loyer AFEJ</t>
  </si>
  <si>
    <t>Entretien réparation locaux</t>
  </si>
  <si>
    <t>Entretien réparation matériel</t>
  </si>
  <si>
    <t>Frais d'honoraires</t>
  </si>
  <si>
    <t>Frais des activités &amp; sorties</t>
  </si>
  <si>
    <t>Frais des séjours</t>
  </si>
  <si>
    <t>Timbres &amp; téléphone</t>
  </si>
  <si>
    <t>Publicité, publications</t>
  </si>
  <si>
    <t>Frais de formation</t>
  </si>
  <si>
    <t>Impôts &amp; taxes</t>
  </si>
  <si>
    <t>Assurances</t>
  </si>
  <si>
    <t>Frais bancaires</t>
  </si>
  <si>
    <t>Frais exceptionnels</t>
  </si>
  <si>
    <t>Inscriptions</t>
  </si>
  <si>
    <t>Participation activités</t>
  </si>
  <si>
    <t>Recettes séjours</t>
  </si>
  <si>
    <t>Cotisations bienfaiteurs</t>
  </si>
  <si>
    <t>Dons activités</t>
  </si>
  <si>
    <t>Fonds pour bourses</t>
  </si>
  <si>
    <t>Produits de gestion</t>
  </si>
  <si>
    <t>Produits financiers</t>
  </si>
  <si>
    <t>Produits exceptionnels</t>
  </si>
  <si>
    <t>dates exercice</t>
  </si>
  <si>
    <t>01/09/12-31/08/13</t>
  </si>
  <si>
    <t>Compte d'exploitation</t>
  </si>
  <si>
    <t>CHARGES</t>
  </si>
  <si>
    <t>PRODUITS</t>
  </si>
  <si>
    <t>Fourniture de bureau</t>
  </si>
  <si>
    <t>Locations terrains sport</t>
  </si>
  <si>
    <t>Dons</t>
  </si>
  <si>
    <t>Essence &amp; parking minibus</t>
  </si>
  <si>
    <t>Autres frais minibus</t>
  </si>
  <si>
    <t>Frais d'encadrement</t>
  </si>
  <si>
    <t>Frais de formation (Bafa)</t>
  </si>
  <si>
    <t>Frais de gestion</t>
  </si>
  <si>
    <t>sous-total</t>
  </si>
  <si>
    <t>Amortissements</t>
  </si>
  <si>
    <t>Total charges</t>
  </si>
  <si>
    <t>Total produits</t>
  </si>
  <si>
    <r>
      <t>Résultat de l'exercice (</t>
    </r>
    <r>
      <rPr>
        <sz val="10"/>
        <color indexed="57"/>
        <rFont val="Arial Narrow"/>
        <family val="2"/>
      </rPr>
      <t>Bénéfice</t>
    </r>
    <r>
      <rPr>
        <sz val="10"/>
        <rFont val="Arial Narrow"/>
        <family val="2"/>
      </rPr>
      <t>)</t>
    </r>
  </si>
  <si>
    <r>
      <t>Résultat de l'exercice (</t>
    </r>
    <r>
      <rPr>
        <sz val="10"/>
        <color indexed="10"/>
        <rFont val="Arial Narrow"/>
        <family val="2"/>
      </rPr>
      <t>Perte</t>
    </r>
    <r>
      <rPr>
        <sz val="10"/>
        <rFont val="Arial Narrow"/>
        <family val="2"/>
      </rPr>
      <t>)</t>
    </r>
  </si>
  <si>
    <t>Total</t>
  </si>
  <si>
    <t>Bilan</t>
  </si>
  <si>
    <t>ACTIF</t>
  </si>
  <si>
    <t>PASSIF</t>
  </si>
  <si>
    <t>Report à nouveau AFEJ-Club Fennecs</t>
  </si>
  <si>
    <t>Amortissement du droit au bail</t>
  </si>
  <si>
    <t>Résultat 2011/2012 à affecter</t>
  </si>
  <si>
    <t>Cautions versées (dépôt garantie Paris)</t>
  </si>
  <si>
    <r>
      <t>Cautions reçues</t>
    </r>
    <r>
      <rPr>
        <sz val="8"/>
        <rFont val="Arial Narrow"/>
        <family val="2"/>
      </rPr>
      <t xml:space="preserve"> (dépôt garantie s/locat° Versailles)</t>
    </r>
  </si>
  <si>
    <t>Cautions versées (dépôt garantie Versailles)</t>
  </si>
  <si>
    <t>Cautions versées (dépôt garantie Vaudreuil)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</si>
</sst>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1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b/>
      <sz val="11"/>
      <name val="Calibri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10"/>
      <color indexed="18"/>
      <name val="Arial"/>
      <family val="2"/>
    </font>
    <font>
      <sz val="10"/>
      <name val="Arial Narrow"/>
      <family val="2"/>
    </font>
    <font>
      <sz val="10"/>
      <color theme="1"/>
      <name val="Arial Narrow"/>
      <family val="2"/>
    </font>
    <font>
      <b/>
      <i/>
      <sz val="8"/>
      <name val="Arial Narrow"/>
      <family val="2"/>
    </font>
    <font>
      <b/>
      <sz val="10"/>
      <name val="Arial Narrow"/>
      <family val="2"/>
    </font>
    <font>
      <sz val="10"/>
      <color indexed="57"/>
      <name val="Arial Narrow"/>
      <family val="2"/>
    </font>
    <font>
      <b/>
      <sz val="10"/>
      <color indexed="57"/>
      <name val="Arial Narrow"/>
      <family val="2"/>
    </font>
    <font>
      <sz val="10"/>
      <color indexed="10"/>
      <name val="Arial Narrow"/>
      <family val="2"/>
    </font>
    <font>
      <b/>
      <sz val="10"/>
      <color indexed="10"/>
      <name val="Arial Narrow"/>
      <family val="2"/>
    </font>
    <font>
      <sz val="8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 applyFill="1" applyAlignment="1">
      <alignment horizontal="center"/>
    </xf>
    <xf numFmtId="0" fontId="2" fillId="0" borderId="0" xfId="0" applyFont="1" applyFill="1" applyAlignment="1">
      <alignment horizontal="right"/>
    </xf>
    <xf numFmtId="4" fontId="1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left"/>
    </xf>
    <xf numFmtId="4" fontId="3" fillId="0" borderId="0" xfId="0" applyNumberFormat="1" applyFont="1" applyFill="1"/>
    <xf numFmtId="4" fontId="0" fillId="0" borderId="0" xfId="0" applyNumberFormat="1"/>
    <xf numFmtId="0" fontId="4" fillId="0" borderId="0" xfId="0" applyFont="1" applyFill="1"/>
    <xf numFmtId="0" fontId="5" fillId="0" borderId="0" xfId="0" applyFont="1"/>
    <xf numFmtId="0" fontId="6" fillId="0" borderId="0" xfId="0" applyFont="1"/>
    <xf numFmtId="0" fontId="6" fillId="2" borderId="0" xfId="0" applyFont="1" applyFill="1" applyAlignment="1">
      <alignment horizontal="center"/>
    </xf>
    <xf numFmtId="0" fontId="0" fillId="0" borderId="0" xfId="0" applyNumberFormat="1" applyAlignment="1" applyProtection="1">
      <alignment horizontal="center"/>
    </xf>
    <xf numFmtId="164" fontId="0" fillId="0" borderId="0" xfId="0" applyNumberFormat="1" applyProtection="1"/>
    <xf numFmtId="164" fontId="1" fillId="0" borderId="0" xfId="0" applyNumberFormat="1" applyFont="1" applyAlignment="1" applyProtection="1">
      <alignment horizontal="center"/>
    </xf>
    <xf numFmtId="164" fontId="7" fillId="0" borderId="0" xfId="0" applyNumberFormat="1" applyFont="1" applyAlignment="1" applyProtection="1">
      <alignment horizontal="right"/>
    </xf>
    <xf numFmtId="164" fontId="7" fillId="0" borderId="0" xfId="0" applyNumberFormat="1" applyFont="1" applyAlignment="1" applyProtection="1">
      <alignment horizontal="left"/>
    </xf>
    <xf numFmtId="164" fontId="2" fillId="0" borderId="0" xfId="0" applyNumberFormat="1" applyFont="1" applyAlignment="1" applyProtection="1">
      <alignment horizontal="center"/>
    </xf>
    <xf numFmtId="0" fontId="2" fillId="0" borderId="0" xfId="0" applyNumberFormat="1" applyFont="1" applyAlignment="1" applyProtection="1">
      <alignment horizontal="right"/>
    </xf>
    <xf numFmtId="164" fontId="1" fillId="0" borderId="0" xfId="0" applyNumberFormat="1" applyFont="1" applyProtection="1"/>
    <xf numFmtId="0" fontId="1" fillId="0" borderId="0" xfId="0" applyNumberFormat="1" applyFont="1" applyAlignment="1" applyProtection="1">
      <alignment horizontal="center"/>
    </xf>
    <xf numFmtId="164" fontId="0" fillId="0" borderId="0" xfId="0" applyNumberFormat="1" applyAlignment="1" applyProtection="1">
      <alignment horizontal="right"/>
    </xf>
    <xf numFmtId="0" fontId="4" fillId="0" borderId="1" xfId="0" applyNumberFormat="1" applyFont="1" applyBorder="1" applyAlignment="1" applyProtection="1">
      <alignment horizontal="center"/>
    </xf>
    <xf numFmtId="164" fontId="8" fillId="0" borderId="1" xfId="0" applyNumberFormat="1" applyFont="1" applyBorder="1" applyProtection="1"/>
    <xf numFmtId="164" fontId="8" fillId="0" borderId="2" xfId="0" applyNumberFormat="1" applyFont="1" applyBorder="1" applyProtection="1"/>
    <xf numFmtId="164" fontId="8" fillId="0" borderId="2" xfId="0" applyNumberFormat="1" applyFont="1" applyFill="1" applyBorder="1" applyProtection="1"/>
    <xf numFmtId="164" fontId="9" fillId="0" borderId="2" xfId="0" applyNumberFormat="1" applyFont="1" applyFill="1" applyBorder="1" applyAlignment="1" applyProtection="1">
      <alignment horizontal="right"/>
    </xf>
    <xf numFmtId="0" fontId="4" fillId="0" borderId="3" xfId="0" applyNumberFormat="1" applyFont="1" applyBorder="1" applyAlignment="1" applyProtection="1">
      <alignment horizontal="center"/>
    </xf>
    <xf numFmtId="164" fontId="8" fillId="0" borderId="3" xfId="0" applyNumberFormat="1" applyFont="1" applyBorder="1" applyProtection="1"/>
    <xf numFmtId="164" fontId="8" fillId="0" borderId="4" xfId="0" applyNumberFormat="1" applyFont="1" applyBorder="1" applyProtection="1"/>
    <xf numFmtId="164" fontId="9" fillId="0" borderId="4" xfId="0" applyNumberFormat="1" applyFont="1" applyFill="1" applyBorder="1" applyProtection="1"/>
    <xf numFmtId="164" fontId="9" fillId="0" borderId="4" xfId="0" applyNumberFormat="1" applyFont="1" applyFill="1" applyBorder="1" applyAlignment="1" applyProtection="1">
      <alignment horizontal="right"/>
    </xf>
    <xf numFmtId="164" fontId="8" fillId="0" borderId="4" xfId="0" applyNumberFormat="1" applyFont="1" applyFill="1" applyBorder="1" applyAlignment="1" applyProtection="1">
      <alignment horizontal="right"/>
    </xf>
    <xf numFmtId="164" fontId="8" fillId="0" borderId="4" xfId="0" applyNumberFormat="1" applyFont="1" applyFill="1" applyBorder="1" applyProtection="1"/>
    <xf numFmtId="0" fontId="0" fillId="0" borderId="3" xfId="0" applyNumberFormat="1" applyBorder="1" applyAlignment="1" applyProtection="1">
      <alignment horizontal="center"/>
    </xf>
    <xf numFmtId="164" fontId="10" fillId="0" borderId="4" xfId="0" applyNumberFormat="1" applyFont="1" applyBorder="1" applyAlignment="1" applyProtection="1">
      <alignment horizontal="right"/>
    </xf>
    <xf numFmtId="164" fontId="10" fillId="0" borderId="5" xfId="0" applyNumberFormat="1" applyFont="1" applyFill="1" applyBorder="1" applyProtection="1"/>
    <xf numFmtId="164" fontId="10" fillId="0" borderId="5" xfId="0" applyNumberFormat="1" applyFont="1" applyFill="1" applyBorder="1" applyAlignment="1" applyProtection="1">
      <alignment horizontal="right"/>
    </xf>
    <xf numFmtId="164" fontId="10" fillId="0" borderId="4" xfId="0" applyNumberFormat="1" applyFont="1" applyFill="1" applyBorder="1" applyProtection="1"/>
    <xf numFmtId="164" fontId="10" fillId="0" borderId="4" xfId="0" applyNumberFormat="1" applyFont="1" applyFill="1" applyBorder="1" applyAlignment="1" applyProtection="1">
      <alignment horizontal="right"/>
    </xf>
    <xf numFmtId="164" fontId="11" fillId="0" borderId="3" xfId="0" applyNumberFormat="1" applyFont="1" applyBorder="1" applyAlignment="1" applyProtection="1">
      <alignment horizontal="right"/>
    </xf>
    <xf numFmtId="164" fontId="13" fillId="0" borderId="4" xfId="0" applyNumberFormat="1" applyFont="1" applyFill="1" applyBorder="1" applyAlignment="1" applyProtection="1">
      <alignment horizontal="right"/>
    </xf>
    <xf numFmtId="164" fontId="15" fillId="0" borderId="4" xfId="0" applyNumberFormat="1" applyFont="1" applyFill="1" applyBorder="1" applyAlignment="1" applyProtection="1">
      <alignment horizontal="right"/>
    </xf>
    <xf numFmtId="164" fontId="8" fillId="0" borderId="4" xfId="0" applyNumberFormat="1" applyFont="1" applyBorder="1" applyAlignment="1" applyProtection="1">
      <alignment horizontal="right"/>
    </xf>
    <xf numFmtId="0" fontId="0" fillId="0" borderId="6" xfId="0" applyNumberFormat="1" applyBorder="1" applyAlignment="1" applyProtection="1">
      <alignment horizontal="center"/>
    </xf>
    <xf numFmtId="164" fontId="11" fillId="0" borderId="6" xfId="0" applyNumberFormat="1" applyFont="1" applyBorder="1" applyAlignment="1" applyProtection="1">
      <alignment horizontal="right"/>
    </xf>
    <xf numFmtId="164" fontId="11" fillId="0" borderId="7" xfId="0" applyNumberFormat="1" applyFont="1" applyBorder="1" applyProtection="1"/>
    <xf numFmtId="164" fontId="11" fillId="0" borderId="7" xfId="0" applyNumberFormat="1" applyFont="1" applyBorder="1" applyAlignment="1" applyProtection="1">
      <alignment horizontal="right"/>
    </xf>
    <xf numFmtId="0" fontId="0" fillId="0" borderId="0" xfId="0" applyNumberFormat="1" applyBorder="1" applyAlignment="1" applyProtection="1">
      <alignment horizontal="center"/>
    </xf>
    <xf numFmtId="164" fontId="0" fillId="0" borderId="0" xfId="0" applyNumberFormat="1" applyBorder="1" applyProtection="1"/>
    <xf numFmtId="164" fontId="0" fillId="0" borderId="0" xfId="0" applyNumberFormat="1" applyBorder="1" applyAlignment="1" applyProtection="1">
      <alignment horizontal="right"/>
    </xf>
    <xf numFmtId="164" fontId="9" fillId="0" borderId="2" xfId="0" applyNumberFormat="1" applyFont="1" applyFill="1" applyBorder="1" applyProtection="1"/>
    <xf numFmtId="0" fontId="4" fillId="0" borderId="5" xfId="0" applyNumberFormat="1" applyFont="1" applyBorder="1" applyAlignment="1" applyProtection="1">
      <alignment horizontal="center"/>
    </xf>
    <xf numFmtId="164" fontId="8" fillId="0" borderId="8" xfId="0" applyNumberFormat="1" applyFont="1" applyBorder="1" applyProtection="1"/>
    <xf numFmtId="164" fontId="9" fillId="0" borderId="5" xfId="0" applyNumberFormat="1" applyFont="1" applyFill="1" applyBorder="1" applyAlignment="1" applyProtection="1">
      <alignment horizontal="right"/>
    </xf>
    <xf numFmtId="0" fontId="4" fillId="0" borderId="9" xfId="0" applyNumberFormat="1" applyFont="1" applyBorder="1" applyAlignment="1" applyProtection="1">
      <alignment horizontal="center"/>
    </xf>
    <xf numFmtId="164" fontId="8" fillId="0" borderId="0" xfId="0" applyNumberFormat="1" applyFont="1" applyBorder="1" applyProtection="1"/>
    <xf numFmtId="164" fontId="9" fillId="0" borderId="9" xfId="0" applyNumberFormat="1" applyFont="1" applyFill="1" applyBorder="1" applyAlignment="1" applyProtection="1">
      <alignment horizontal="right"/>
    </xf>
    <xf numFmtId="164" fontId="8" fillId="0" borderId="0" xfId="0" applyNumberFormat="1" applyFont="1" applyFill="1" applyBorder="1" applyProtection="1"/>
    <xf numFmtId="164" fontId="8" fillId="0" borderId="9" xfId="0" applyNumberFormat="1" applyFont="1" applyFill="1" applyBorder="1" applyAlignment="1" applyProtection="1">
      <alignment horizontal="right"/>
    </xf>
    <xf numFmtId="164" fontId="8" fillId="0" borderId="9" xfId="0" applyNumberFormat="1" applyFont="1" applyBorder="1" applyAlignment="1" applyProtection="1">
      <alignment horizontal="right"/>
    </xf>
    <xf numFmtId="0" fontId="0" fillId="0" borderId="9" xfId="0" applyNumberFormat="1" applyBorder="1" applyAlignment="1" applyProtection="1">
      <alignment horizontal="center"/>
    </xf>
    <xf numFmtId="164" fontId="15" fillId="0" borderId="4" xfId="0" applyNumberFormat="1" applyFont="1" applyBorder="1" applyProtection="1"/>
    <xf numFmtId="164" fontId="13" fillId="0" borderId="9" xfId="0" applyNumberFormat="1" applyFont="1" applyBorder="1" applyAlignment="1" applyProtection="1">
      <alignment horizontal="right"/>
    </xf>
    <xf numFmtId="0" fontId="4" fillId="0" borderId="10" xfId="0" applyNumberFormat="1" applyFont="1" applyBorder="1" applyAlignment="1" applyProtection="1">
      <alignment horizontal="center"/>
    </xf>
    <xf numFmtId="164" fontId="8" fillId="0" borderId="11" xfId="0" applyNumberFormat="1" applyFont="1" applyBorder="1" applyProtection="1"/>
    <xf numFmtId="164" fontId="8" fillId="0" borderId="10" xfId="0" applyNumberFormat="1" applyFont="1" applyBorder="1" applyAlignment="1" applyProtection="1">
      <alignment horizontal="right"/>
    </xf>
    <xf numFmtId="0" fontId="0" fillId="0" borderId="6" xfId="0" applyNumberFormat="1" applyBorder="1" applyProtection="1"/>
    <xf numFmtId="164" fontId="8" fillId="0" borderId="7" xfId="0" applyNumberFormat="1" applyFont="1" applyBorder="1" applyProtection="1"/>
    <xf numFmtId="0" fontId="4" fillId="0" borderId="6" xfId="0" applyNumberFormat="1" applyFont="1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533400</xdr:colOff>
          <xdr:row>2</xdr:row>
          <xdr:rowOff>142875</xdr:rowOff>
        </xdr:from>
        <xdr:to>
          <xdr:col>12</xdr:col>
          <xdr:colOff>266700</xdr:colOff>
          <xdr:row>4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%20Club%20AFEJ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 OD"/>
      <sheetName val="Journal des RAN"/>
      <sheetName val="Grand Livre"/>
      <sheetName val="Balance"/>
      <sheetName val="Banque Club"/>
      <sheetName val="Banque AFEJ"/>
      <sheetName val="Résultat"/>
      <sheetName val="Plan Comptable"/>
      <sheetName val="Dons n"/>
      <sheetName val="Dons n+1"/>
    </sheetNames>
    <definedNames>
      <definedName name="Résultat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-0.249977111117893"/>
  </sheetPr>
  <dimension ref="A1:J60"/>
  <sheetViews>
    <sheetView tabSelected="1" topLeftCell="A37" workbookViewId="0">
      <selection activeCell="K35" sqref="K35"/>
    </sheetView>
  </sheetViews>
  <sheetFormatPr baseColWidth="10" defaultRowHeight="15" x14ac:dyDescent="0.25"/>
  <cols>
    <col min="1" max="1" width="12.5703125" bestFit="1" customWidth="1"/>
    <col min="2" max="2" width="13.5703125" bestFit="1" customWidth="1"/>
    <col min="3" max="3" width="31.140625" bestFit="1" customWidth="1"/>
    <col min="4" max="4" width="8" bestFit="1" customWidth="1"/>
    <col min="8" max="8" width="32.85546875" bestFit="1" customWidth="1"/>
  </cols>
  <sheetData>
    <row r="1" spans="1:10" x14ac:dyDescent="0.25">
      <c r="A1" s="10" t="s">
        <v>38</v>
      </c>
      <c r="B1" s="11" t="s">
        <v>39</v>
      </c>
    </row>
    <row r="3" spans="1:10" x14ac:dyDescent="0.25">
      <c r="B3" s="12"/>
      <c r="C3" s="13"/>
      <c r="D3" s="13"/>
      <c r="E3" s="13"/>
      <c r="F3" s="14" t="s">
        <v>40</v>
      </c>
      <c r="G3" s="12"/>
      <c r="H3" s="13"/>
      <c r="I3" s="15"/>
      <c r="J3" s="16"/>
    </row>
    <row r="4" spans="1:10" x14ac:dyDescent="0.25">
      <c r="B4" s="12"/>
      <c r="C4" s="13"/>
      <c r="D4" s="13"/>
      <c r="E4" s="13"/>
      <c r="F4" s="17"/>
      <c r="G4" s="18"/>
      <c r="H4" s="13"/>
      <c r="I4" s="15"/>
      <c r="J4" s="15"/>
    </row>
    <row r="5" spans="1:10" x14ac:dyDescent="0.25">
      <c r="B5" s="12"/>
      <c r="C5" s="17" t="s">
        <v>41</v>
      </c>
      <c r="D5" s="19"/>
      <c r="E5" s="19"/>
      <c r="F5" s="13"/>
      <c r="G5" s="20"/>
      <c r="H5" s="17" t="s">
        <v>42</v>
      </c>
      <c r="I5" s="13"/>
      <c r="J5" s="21"/>
    </row>
    <row r="6" spans="1:10" x14ac:dyDescent="0.25">
      <c r="B6" s="12"/>
      <c r="C6" s="19"/>
      <c r="D6" s="19"/>
      <c r="E6" s="19"/>
      <c r="F6" s="13"/>
      <c r="G6" s="20"/>
      <c r="H6" s="19"/>
      <c r="I6" s="13"/>
      <c r="J6" s="21"/>
    </row>
    <row r="7" spans="1:10" x14ac:dyDescent="0.25">
      <c r="B7" s="22">
        <v>6010</v>
      </c>
      <c r="C7" s="23" t="s">
        <v>43</v>
      </c>
      <c r="D7" s="24"/>
      <c r="E7" s="25"/>
      <c r="F7" s="13"/>
      <c r="G7" s="22">
        <v>7010</v>
      </c>
      <c r="H7" s="23" t="s">
        <v>29</v>
      </c>
      <c r="I7" s="24"/>
      <c r="J7" s="26"/>
    </row>
    <row r="8" spans="1:10" x14ac:dyDescent="0.25">
      <c r="B8" s="27">
        <v>6020</v>
      </c>
      <c r="C8" s="28" t="s">
        <v>15</v>
      </c>
      <c r="D8" s="29"/>
      <c r="E8" s="30"/>
      <c r="F8" s="13"/>
      <c r="G8" s="27">
        <v>7200</v>
      </c>
      <c r="H8" s="28" t="s">
        <v>30</v>
      </c>
      <c r="I8" s="29"/>
      <c r="J8" s="31"/>
    </row>
    <row r="9" spans="1:10" x14ac:dyDescent="0.25">
      <c r="B9" s="27">
        <v>6110</v>
      </c>
      <c r="C9" s="28" t="s">
        <v>16</v>
      </c>
      <c r="D9" s="29"/>
      <c r="E9" s="30"/>
      <c r="F9" s="13"/>
      <c r="G9" s="27"/>
      <c r="H9" s="28"/>
      <c r="I9" s="29"/>
      <c r="J9" s="32"/>
    </row>
    <row r="10" spans="1:10" x14ac:dyDescent="0.25">
      <c r="B10" s="27">
        <v>6120</v>
      </c>
      <c r="C10" s="28" t="s">
        <v>44</v>
      </c>
      <c r="D10" s="29"/>
      <c r="E10" s="33"/>
      <c r="F10" s="13"/>
      <c r="G10" s="27">
        <v>7300</v>
      </c>
      <c r="H10" s="28" t="s">
        <v>32</v>
      </c>
      <c r="I10" s="29"/>
      <c r="J10" s="31"/>
    </row>
    <row r="11" spans="1:10" x14ac:dyDescent="0.25">
      <c r="B11" s="27">
        <v>6130</v>
      </c>
      <c r="C11" s="28" t="s">
        <v>17</v>
      </c>
      <c r="D11" s="29"/>
      <c r="E11" s="30"/>
      <c r="F11" s="13"/>
      <c r="G11" s="27">
        <v>7310</v>
      </c>
      <c r="H11" s="28" t="s">
        <v>45</v>
      </c>
      <c r="I11" s="29"/>
      <c r="J11" s="31"/>
    </row>
    <row r="12" spans="1:10" x14ac:dyDescent="0.25">
      <c r="B12" s="27">
        <v>6140</v>
      </c>
      <c r="C12" s="28" t="s">
        <v>18</v>
      </c>
      <c r="D12" s="29"/>
      <c r="E12" s="30"/>
      <c r="F12" s="13"/>
      <c r="G12" s="27">
        <v>7320</v>
      </c>
      <c r="H12" s="28" t="s">
        <v>34</v>
      </c>
      <c r="I12" s="29"/>
      <c r="J12" s="31"/>
    </row>
    <row r="13" spans="1:10" x14ac:dyDescent="0.25">
      <c r="B13" s="27">
        <v>6150</v>
      </c>
      <c r="C13" s="28" t="s">
        <v>46</v>
      </c>
      <c r="D13" s="29"/>
      <c r="E13" s="30"/>
      <c r="F13" s="13"/>
      <c r="G13" s="27"/>
      <c r="H13" s="28"/>
      <c r="I13" s="29"/>
      <c r="J13" s="32"/>
    </row>
    <row r="14" spans="1:10" x14ac:dyDescent="0.25">
      <c r="B14" s="27">
        <v>6160</v>
      </c>
      <c r="C14" s="28" t="s">
        <v>47</v>
      </c>
      <c r="D14" s="29"/>
      <c r="E14" s="30"/>
      <c r="F14" s="13"/>
      <c r="G14" s="27"/>
      <c r="H14" s="28"/>
      <c r="I14" s="29"/>
      <c r="J14" s="32"/>
    </row>
    <row r="15" spans="1:10" x14ac:dyDescent="0.25">
      <c r="B15" s="27">
        <v>6210</v>
      </c>
      <c r="C15" s="28" t="s">
        <v>48</v>
      </c>
      <c r="D15" s="29"/>
      <c r="E15" s="33"/>
      <c r="F15" s="13"/>
      <c r="G15" s="34"/>
      <c r="H15" s="28"/>
      <c r="I15" s="29"/>
      <c r="J15" s="32"/>
    </row>
    <row r="16" spans="1:10" x14ac:dyDescent="0.25">
      <c r="B16" s="27">
        <v>6220</v>
      </c>
      <c r="C16" s="28" t="s">
        <v>19</v>
      </c>
      <c r="D16" s="29"/>
      <c r="E16" s="30"/>
      <c r="F16" s="13"/>
      <c r="G16" s="34"/>
      <c r="H16" s="28"/>
      <c r="I16" s="29"/>
      <c r="J16" s="32"/>
    </row>
    <row r="17" spans="2:10" x14ac:dyDescent="0.25">
      <c r="B17" s="27">
        <v>6230</v>
      </c>
      <c r="C17" s="28" t="s">
        <v>20</v>
      </c>
      <c r="D17" s="29"/>
      <c r="E17" s="30"/>
      <c r="F17" s="13"/>
      <c r="G17" s="34"/>
      <c r="H17" s="28"/>
      <c r="I17" s="29"/>
      <c r="J17" s="32"/>
    </row>
    <row r="18" spans="2:10" x14ac:dyDescent="0.25">
      <c r="B18" s="27">
        <v>6250</v>
      </c>
      <c r="C18" s="28" t="s">
        <v>22</v>
      </c>
      <c r="D18" s="29"/>
      <c r="E18" s="30"/>
      <c r="F18" s="13"/>
      <c r="G18" s="34"/>
      <c r="H18" s="28"/>
      <c r="I18" s="29"/>
      <c r="J18" s="32"/>
    </row>
    <row r="19" spans="2:10" x14ac:dyDescent="0.25">
      <c r="B19" s="27">
        <v>6260</v>
      </c>
      <c r="C19" s="28" t="s">
        <v>23</v>
      </c>
      <c r="D19" s="29"/>
      <c r="E19" s="30"/>
      <c r="F19" s="13"/>
      <c r="G19" s="34"/>
      <c r="H19" s="28"/>
      <c r="I19" s="29"/>
      <c r="J19" s="32"/>
    </row>
    <row r="20" spans="2:10" x14ac:dyDescent="0.25">
      <c r="B20" s="27">
        <v>6280</v>
      </c>
      <c r="C20" s="28" t="s">
        <v>49</v>
      </c>
      <c r="D20" s="29"/>
      <c r="E20" s="30"/>
      <c r="F20" s="13"/>
      <c r="G20" s="34"/>
      <c r="H20" s="28"/>
      <c r="I20" s="29"/>
      <c r="J20" s="32"/>
    </row>
    <row r="21" spans="2:10" x14ac:dyDescent="0.25">
      <c r="B21" s="27">
        <v>6350</v>
      </c>
      <c r="C21" s="28" t="s">
        <v>25</v>
      </c>
      <c r="D21" s="29"/>
      <c r="E21" s="30"/>
      <c r="F21" s="13"/>
      <c r="G21" s="34"/>
      <c r="H21" s="28"/>
      <c r="I21" s="29"/>
      <c r="J21" s="32"/>
    </row>
    <row r="22" spans="2:10" x14ac:dyDescent="0.25">
      <c r="B22" s="27">
        <v>6400</v>
      </c>
      <c r="C22" s="28" t="s">
        <v>26</v>
      </c>
      <c r="D22" s="29"/>
      <c r="E22" s="30"/>
      <c r="F22" s="13"/>
      <c r="G22" s="34"/>
      <c r="H22" s="28"/>
      <c r="I22" s="29"/>
      <c r="J22" s="32"/>
    </row>
    <row r="23" spans="2:10" x14ac:dyDescent="0.25">
      <c r="B23" s="27">
        <v>6520</v>
      </c>
      <c r="C23" s="28" t="s">
        <v>50</v>
      </c>
      <c r="D23" s="29"/>
      <c r="E23" s="33"/>
      <c r="F23" s="13"/>
      <c r="G23" s="27">
        <v>7500</v>
      </c>
      <c r="H23" s="28" t="s">
        <v>35</v>
      </c>
      <c r="I23" s="29"/>
      <c r="J23" s="31"/>
    </row>
    <row r="24" spans="2:10" x14ac:dyDescent="0.25">
      <c r="B24" s="27"/>
      <c r="C24" s="28"/>
      <c r="D24" s="35" t="s">
        <v>51</v>
      </c>
      <c r="E24" s="36">
        <f>SUM(E7:E23)</f>
        <v>0</v>
      </c>
      <c r="F24" s="13"/>
      <c r="G24" s="34"/>
      <c r="H24" s="28"/>
      <c r="I24" s="35" t="s">
        <v>51</v>
      </c>
      <c r="J24" s="37">
        <f>SUM(J7:J23)</f>
        <v>0</v>
      </c>
    </row>
    <row r="25" spans="2:10" x14ac:dyDescent="0.25">
      <c r="B25" s="27"/>
      <c r="C25" s="28"/>
      <c r="D25" s="29"/>
      <c r="E25" s="33"/>
      <c r="F25" s="13"/>
      <c r="G25" s="34"/>
      <c r="H25" s="28"/>
      <c r="I25" s="29"/>
      <c r="J25" s="32"/>
    </row>
    <row r="26" spans="2:10" x14ac:dyDescent="0.25">
      <c r="B26" s="27">
        <v>6240</v>
      </c>
      <c r="C26" s="28" t="s">
        <v>21</v>
      </c>
      <c r="D26" s="29"/>
      <c r="E26" s="30"/>
      <c r="F26" s="13"/>
      <c r="G26" s="27">
        <v>7240</v>
      </c>
      <c r="H26" s="28" t="s">
        <v>31</v>
      </c>
      <c r="I26" s="29"/>
      <c r="J26" s="31"/>
    </row>
    <row r="27" spans="2:10" x14ac:dyDescent="0.25">
      <c r="B27" s="27"/>
      <c r="C27" s="28"/>
      <c r="D27" s="35" t="s">
        <v>51</v>
      </c>
      <c r="E27" s="36">
        <f>SUM(E26)</f>
        <v>0</v>
      </c>
      <c r="F27" s="13"/>
      <c r="G27" s="34"/>
      <c r="H27" s="28"/>
      <c r="I27" s="35" t="s">
        <v>51</v>
      </c>
      <c r="J27" s="37">
        <f>SUM(J26)</f>
        <v>0</v>
      </c>
    </row>
    <row r="28" spans="2:10" x14ac:dyDescent="0.25">
      <c r="B28" s="27"/>
      <c r="C28" s="28"/>
      <c r="D28" s="29"/>
      <c r="E28" s="33"/>
      <c r="F28" s="13"/>
      <c r="G28" s="34"/>
      <c r="H28" s="28"/>
      <c r="I28" s="29"/>
      <c r="J28" s="32"/>
    </row>
    <row r="29" spans="2:10" x14ac:dyDescent="0.25">
      <c r="B29" s="27">
        <v>6600</v>
      </c>
      <c r="C29" s="28" t="s">
        <v>27</v>
      </c>
      <c r="D29" s="29"/>
      <c r="E29" s="30"/>
      <c r="F29" s="13"/>
      <c r="G29" s="27">
        <v>7600</v>
      </c>
      <c r="H29" s="28" t="s">
        <v>36</v>
      </c>
      <c r="I29" s="29"/>
      <c r="J29" s="32"/>
    </row>
    <row r="30" spans="2:10" x14ac:dyDescent="0.25">
      <c r="B30" s="27"/>
      <c r="C30" s="28"/>
      <c r="D30" s="35" t="s">
        <v>51</v>
      </c>
      <c r="E30" s="36">
        <f>SUM(E29)</f>
        <v>0</v>
      </c>
      <c r="F30" s="13"/>
      <c r="G30" s="34"/>
      <c r="H30" s="28"/>
      <c r="I30" s="35" t="s">
        <v>51</v>
      </c>
      <c r="J30" s="37">
        <f>SUM(J29)</f>
        <v>0</v>
      </c>
    </row>
    <row r="31" spans="2:10" x14ac:dyDescent="0.25">
      <c r="B31" s="27"/>
      <c r="C31" s="28"/>
      <c r="D31" s="29"/>
      <c r="E31" s="33"/>
      <c r="F31" s="13"/>
      <c r="G31" s="34"/>
      <c r="H31" s="28"/>
      <c r="I31" s="29"/>
      <c r="J31" s="32"/>
    </row>
    <row r="32" spans="2:10" x14ac:dyDescent="0.25">
      <c r="B32" s="27">
        <v>6700</v>
      </c>
      <c r="C32" s="28" t="s">
        <v>28</v>
      </c>
      <c r="D32" s="29"/>
      <c r="E32" s="30"/>
      <c r="F32" s="13"/>
      <c r="G32" s="27">
        <v>7700</v>
      </c>
      <c r="H32" s="28" t="s">
        <v>37</v>
      </c>
      <c r="I32" s="29"/>
      <c r="J32" s="31"/>
    </row>
    <row r="33" spans="2:10" x14ac:dyDescent="0.25">
      <c r="B33" s="27"/>
      <c r="C33" s="28"/>
      <c r="D33" s="35" t="s">
        <v>51</v>
      </c>
      <c r="E33" s="36">
        <f>SUM(E32)</f>
        <v>0</v>
      </c>
      <c r="F33" s="13"/>
      <c r="G33" s="34"/>
      <c r="H33" s="28"/>
      <c r="I33" s="35" t="s">
        <v>51</v>
      </c>
      <c r="J33" s="37">
        <f>SUM(J32)</f>
        <v>0</v>
      </c>
    </row>
    <row r="34" spans="2:10" x14ac:dyDescent="0.25">
      <c r="B34" s="27"/>
      <c r="C34" s="28"/>
      <c r="D34" s="35"/>
      <c r="E34" s="38"/>
      <c r="F34" s="13"/>
      <c r="G34" s="34"/>
      <c r="H34" s="28"/>
      <c r="I34" s="35"/>
      <c r="J34" s="39"/>
    </row>
    <row r="35" spans="2:10" x14ac:dyDescent="0.25">
      <c r="B35" s="27">
        <v>6800</v>
      </c>
      <c r="C35" s="28" t="s">
        <v>52</v>
      </c>
      <c r="D35" s="29"/>
      <c r="E35" s="33"/>
      <c r="F35" s="13"/>
      <c r="G35" s="34"/>
      <c r="H35" s="28"/>
      <c r="I35" s="35"/>
      <c r="J35" s="39"/>
    </row>
    <row r="36" spans="2:10" x14ac:dyDescent="0.25">
      <c r="B36" s="27"/>
      <c r="C36" s="28"/>
      <c r="D36" s="35" t="s">
        <v>51</v>
      </c>
      <c r="E36" s="36">
        <f>SUM(E35)</f>
        <v>0</v>
      </c>
      <c r="F36" s="13"/>
      <c r="G36" s="34"/>
      <c r="H36" s="28"/>
      <c r="I36" s="35"/>
      <c r="J36" s="39"/>
    </row>
    <row r="37" spans="2:10" x14ac:dyDescent="0.25">
      <c r="B37" s="27"/>
      <c r="C37" s="28"/>
      <c r="D37" s="35"/>
      <c r="E37" s="38"/>
      <c r="F37" s="13"/>
      <c r="G37" s="34"/>
      <c r="H37" s="28"/>
      <c r="I37" s="35"/>
      <c r="J37" s="39"/>
    </row>
    <row r="38" spans="2:10" x14ac:dyDescent="0.25">
      <c r="B38" s="34"/>
      <c r="C38" s="40" t="s">
        <v>53</v>
      </c>
      <c r="D38" s="29"/>
      <c r="E38" s="33">
        <f>E24+E27+E30+E33+E36</f>
        <v>0</v>
      </c>
      <c r="F38" s="13"/>
      <c r="G38" s="34"/>
      <c r="H38" s="40" t="s">
        <v>54</v>
      </c>
      <c r="I38" s="29"/>
      <c r="J38" s="32">
        <f>J24+J27+J30+J33</f>
        <v>0</v>
      </c>
    </row>
    <row r="39" spans="2:10" x14ac:dyDescent="0.25">
      <c r="B39" s="34"/>
      <c r="C39" s="28"/>
      <c r="D39" s="29"/>
      <c r="E39" s="33"/>
      <c r="F39" s="13"/>
      <c r="G39" s="34"/>
      <c r="H39" s="28"/>
      <c r="I39" s="29"/>
      <c r="J39" s="32"/>
    </row>
    <row r="40" spans="2:10" x14ac:dyDescent="0.25">
      <c r="B40" s="34"/>
      <c r="C40" s="28" t="s">
        <v>55</v>
      </c>
      <c r="D40" s="29"/>
      <c r="E40" s="41">
        <f>IF(J38&gt;E38,J38-E38,0)</f>
        <v>0</v>
      </c>
      <c r="F40" s="13"/>
      <c r="G40" s="34"/>
      <c r="H40" s="28" t="s">
        <v>56</v>
      </c>
      <c r="I40" s="29"/>
      <c r="J40" s="42">
        <f>IF(J38&lt;E38,J38-E38,0)</f>
        <v>0</v>
      </c>
    </row>
    <row r="41" spans="2:10" x14ac:dyDescent="0.25">
      <c r="B41" s="34"/>
      <c r="C41" s="28"/>
      <c r="D41" s="29"/>
      <c r="E41" s="33"/>
      <c r="F41" s="13"/>
      <c r="G41" s="34"/>
      <c r="H41" s="28"/>
      <c r="I41" s="29"/>
      <c r="J41" s="43"/>
    </row>
    <row r="42" spans="2:10" x14ac:dyDescent="0.25">
      <c r="B42" s="44"/>
      <c r="C42" s="45" t="s">
        <v>57</v>
      </c>
      <c r="D42" s="46"/>
      <c r="E42" s="46">
        <f>E38+E40</f>
        <v>0</v>
      </c>
      <c r="F42" s="13"/>
      <c r="G42" s="44"/>
      <c r="H42" s="45" t="s">
        <v>57</v>
      </c>
      <c r="I42" s="46"/>
      <c r="J42" s="47">
        <f>J38+J40</f>
        <v>0</v>
      </c>
    </row>
    <row r="43" spans="2:10" x14ac:dyDescent="0.25">
      <c r="B43" s="48"/>
      <c r="C43" s="49"/>
      <c r="D43" s="49"/>
      <c r="E43" s="49"/>
      <c r="F43" s="13"/>
      <c r="G43" s="48"/>
      <c r="H43" s="49"/>
      <c r="I43" s="49"/>
      <c r="J43" s="50"/>
    </row>
    <row r="44" spans="2:10" x14ac:dyDescent="0.25">
      <c r="B44" s="12"/>
      <c r="C44" s="13"/>
      <c r="D44" s="13"/>
      <c r="E44" s="13"/>
      <c r="F44" s="14" t="s">
        <v>58</v>
      </c>
      <c r="G44" s="12"/>
      <c r="H44" s="13"/>
      <c r="I44" s="13"/>
      <c r="J44" s="21"/>
    </row>
    <row r="45" spans="2:10" x14ac:dyDescent="0.25">
      <c r="B45" s="12"/>
      <c r="C45" s="17" t="s">
        <v>59</v>
      </c>
      <c r="D45" s="19"/>
      <c r="E45" s="19"/>
      <c r="F45" s="13"/>
      <c r="G45" s="20"/>
      <c r="H45" s="17" t="s">
        <v>60</v>
      </c>
      <c r="I45" s="13"/>
      <c r="J45" s="21"/>
    </row>
    <row r="46" spans="2:10" x14ac:dyDescent="0.25">
      <c r="B46" s="12"/>
      <c r="C46" s="13"/>
      <c r="D46" s="13"/>
      <c r="E46" s="13"/>
      <c r="F46" s="13"/>
      <c r="G46" s="12"/>
      <c r="H46" s="13"/>
      <c r="I46" s="13"/>
      <c r="J46" s="21"/>
    </row>
    <row r="47" spans="2:10" x14ac:dyDescent="0.25">
      <c r="B47" s="22">
        <v>2060</v>
      </c>
      <c r="C47" s="23" t="s">
        <v>7</v>
      </c>
      <c r="D47" s="24"/>
      <c r="E47" s="51"/>
      <c r="F47" s="13"/>
      <c r="G47" s="52">
        <v>1100</v>
      </c>
      <c r="H47" s="53" t="s">
        <v>61</v>
      </c>
      <c r="I47" s="53"/>
      <c r="J47" s="54"/>
    </row>
    <row r="48" spans="2:10" x14ac:dyDescent="0.25">
      <c r="B48" s="27">
        <v>2800</v>
      </c>
      <c r="C48" s="28" t="s">
        <v>62</v>
      </c>
      <c r="D48" s="29"/>
      <c r="E48" s="33"/>
      <c r="F48" s="13"/>
      <c r="G48" s="55">
        <v>1200</v>
      </c>
      <c r="H48" s="56" t="s">
        <v>63</v>
      </c>
      <c r="I48" s="56"/>
      <c r="J48" s="57"/>
    </row>
    <row r="49" spans="2:10" x14ac:dyDescent="0.25">
      <c r="B49" s="27">
        <v>2750</v>
      </c>
      <c r="C49" s="28" t="s">
        <v>64</v>
      </c>
      <c r="D49" s="29"/>
      <c r="E49" s="30"/>
      <c r="F49" s="13"/>
      <c r="G49" s="55">
        <v>1650</v>
      </c>
      <c r="H49" s="58" t="s">
        <v>65</v>
      </c>
      <c r="I49" s="49"/>
      <c r="J49" s="57"/>
    </row>
    <row r="50" spans="2:10" x14ac:dyDescent="0.25">
      <c r="B50" s="27">
        <v>2750</v>
      </c>
      <c r="C50" s="28" t="s">
        <v>66</v>
      </c>
      <c r="D50" s="29"/>
      <c r="E50" s="30"/>
      <c r="F50" s="13"/>
      <c r="G50" s="55">
        <v>1680</v>
      </c>
      <c r="H50" s="56" t="s">
        <v>6</v>
      </c>
      <c r="I50" s="56"/>
      <c r="J50" s="57"/>
    </row>
    <row r="51" spans="2:10" x14ac:dyDescent="0.25">
      <c r="B51" s="27">
        <v>2750</v>
      </c>
      <c r="C51" s="28" t="s">
        <v>67</v>
      </c>
      <c r="D51" s="29"/>
      <c r="E51" s="30"/>
      <c r="F51" s="13"/>
      <c r="G51" s="55"/>
      <c r="H51" s="56"/>
      <c r="I51" s="56"/>
      <c r="J51" s="57"/>
    </row>
    <row r="52" spans="2:10" x14ac:dyDescent="0.25">
      <c r="B52" s="27">
        <v>4920</v>
      </c>
      <c r="C52" s="28" t="s">
        <v>10</v>
      </c>
      <c r="D52" s="29"/>
      <c r="E52" s="57"/>
      <c r="F52" s="13"/>
      <c r="G52" s="55">
        <v>4920</v>
      </c>
      <c r="H52" s="56" t="s">
        <v>10</v>
      </c>
      <c r="I52" s="56"/>
      <c r="J52" s="57"/>
    </row>
    <row r="53" spans="2:10" x14ac:dyDescent="0.25">
      <c r="B53" s="27">
        <v>5030</v>
      </c>
      <c r="C53" s="28" t="s">
        <v>11</v>
      </c>
      <c r="D53" s="29"/>
      <c r="E53" s="30"/>
      <c r="F53" s="13"/>
      <c r="G53" s="55"/>
      <c r="H53" s="56"/>
      <c r="I53" s="56"/>
      <c r="J53" s="59"/>
    </row>
    <row r="54" spans="2:10" x14ac:dyDescent="0.25">
      <c r="B54" s="27">
        <v>5100</v>
      </c>
      <c r="C54" s="28" t="s">
        <v>12</v>
      </c>
      <c r="D54" s="29"/>
      <c r="E54" s="30"/>
      <c r="F54" s="13"/>
      <c r="G54" s="55"/>
      <c r="H54" s="56"/>
      <c r="I54" s="56"/>
      <c r="J54" s="60"/>
    </row>
    <row r="55" spans="2:10" x14ac:dyDescent="0.25">
      <c r="B55" s="27">
        <v>5200</v>
      </c>
      <c r="C55" s="28" t="s">
        <v>13</v>
      </c>
      <c r="D55" s="29"/>
      <c r="E55" s="30"/>
      <c r="F55" s="13"/>
      <c r="G55" s="55"/>
      <c r="H55" s="56"/>
      <c r="I55" s="56"/>
      <c r="J55" s="60"/>
    </row>
    <row r="56" spans="2:10" x14ac:dyDescent="0.25">
      <c r="B56" s="27">
        <v>5300</v>
      </c>
      <c r="C56" s="28" t="s">
        <v>14</v>
      </c>
      <c r="D56" s="29"/>
      <c r="E56" s="30"/>
      <c r="F56" s="13"/>
      <c r="G56" s="61"/>
      <c r="H56" s="49"/>
      <c r="I56" s="49"/>
      <c r="J56" s="60"/>
    </row>
    <row r="57" spans="2:10" x14ac:dyDescent="0.25">
      <c r="B57" s="27"/>
      <c r="C57" s="28"/>
      <c r="D57" s="29"/>
      <c r="E57" s="29"/>
      <c r="F57" s="13"/>
      <c r="G57" s="55"/>
      <c r="H57" s="56"/>
      <c r="I57" s="56"/>
      <c r="J57" s="60"/>
    </row>
    <row r="58" spans="2:10" x14ac:dyDescent="0.25">
      <c r="B58" s="34"/>
      <c r="C58" s="28" t="s">
        <v>56</v>
      </c>
      <c r="D58" s="29"/>
      <c r="E58" s="62">
        <f>J40</f>
        <v>0</v>
      </c>
      <c r="F58" s="13"/>
      <c r="G58" s="55"/>
      <c r="H58" s="56" t="s">
        <v>55</v>
      </c>
      <c r="I58" s="56"/>
      <c r="J58" s="63">
        <f>E40</f>
        <v>0</v>
      </c>
    </row>
    <row r="59" spans="2:10" x14ac:dyDescent="0.25">
      <c r="B59" s="34"/>
      <c r="C59" s="28"/>
      <c r="D59" s="29"/>
      <c r="E59" s="29"/>
      <c r="F59" s="13"/>
      <c r="G59" s="64"/>
      <c r="H59" s="65"/>
      <c r="I59" s="65"/>
      <c r="J59" s="66"/>
    </row>
    <row r="60" spans="2:10" x14ac:dyDescent="0.25">
      <c r="B60" s="67"/>
      <c r="C60" s="45" t="s">
        <v>57</v>
      </c>
      <c r="D60" s="68"/>
      <c r="E60" s="46">
        <f>SUM(E47:E58)</f>
        <v>0</v>
      </c>
      <c r="F60" s="13"/>
      <c r="G60" s="69"/>
      <c r="H60" s="45" t="s">
        <v>57</v>
      </c>
      <c r="I60" s="68"/>
      <c r="J60" s="47">
        <f>SUM(J47:J58)</f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Résultat">
                <anchor moveWithCells="1" sizeWithCells="1">
                  <from>
                    <xdr:col>10</xdr:col>
                    <xdr:colOff>533400</xdr:colOff>
                    <xdr:row>2</xdr:row>
                    <xdr:rowOff>142875</xdr:rowOff>
                  </from>
                  <to>
                    <xdr:col>12</xdr:col>
                    <xdr:colOff>266700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-0.249977111117893"/>
  </sheetPr>
  <dimension ref="A1:H325"/>
  <sheetViews>
    <sheetView topLeftCell="A33" workbookViewId="0">
      <selection activeCell="F30" sqref="F30"/>
    </sheetView>
  </sheetViews>
  <sheetFormatPr baseColWidth="10" defaultRowHeight="15" x14ac:dyDescent="0.25"/>
  <cols>
    <col min="2" max="2" width="25.28515625" bestFit="1" customWidth="1"/>
  </cols>
  <sheetData>
    <row r="1" spans="1:4" x14ac:dyDescent="0.25">
      <c r="A1" s="1"/>
      <c r="B1" s="1"/>
    </row>
    <row r="2" spans="1:4" x14ac:dyDescent="0.25">
      <c r="A2" s="2"/>
      <c r="B2" s="2"/>
    </row>
    <row r="3" spans="1:4" x14ac:dyDescent="0.25">
      <c r="A3" s="1" t="s">
        <v>0</v>
      </c>
      <c r="B3" s="1" t="s">
        <v>1</v>
      </c>
      <c r="C3" s="3" t="s">
        <v>2</v>
      </c>
      <c r="D3" s="3" t="s">
        <v>3</v>
      </c>
    </row>
    <row r="4" spans="1:4" x14ac:dyDescent="0.25">
      <c r="A4" s="4">
        <v>1100</v>
      </c>
      <c r="B4" s="5" t="s">
        <v>4</v>
      </c>
      <c r="C4" s="6">
        <v>0</v>
      </c>
      <c r="D4" s="6">
        <v>37174.199999999997</v>
      </c>
    </row>
    <row r="5" spans="1:4" x14ac:dyDescent="0.25">
      <c r="A5" s="4">
        <v>1200</v>
      </c>
      <c r="B5" s="5" t="s">
        <v>5</v>
      </c>
      <c r="C5" s="6">
        <v>0</v>
      </c>
      <c r="D5" s="6">
        <v>5439.87</v>
      </c>
    </row>
    <row r="6" spans="1:4" x14ac:dyDescent="0.25">
      <c r="A6" s="4">
        <v>1680</v>
      </c>
      <c r="B6" s="5" t="s">
        <v>6</v>
      </c>
      <c r="C6" s="6">
        <v>0</v>
      </c>
      <c r="D6" s="6">
        <v>13250</v>
      </c>
    </row>
    <row r="7" spans="1:4" x14ac:dyDescent="0.25">
      <c r="A7" s="4">
        <v>2060</v>
      </c>
      <c r="B7" s="5" t="s">
        <v>7</v>
      </c>
      <c r="C7" s="6">
        <v>76224.509999999995</v>
      </c>
      <c r="D7" s="6">
        <v>0</v>
      </c>
    </row>
    <row r="8" spans="1:4" x14ac:dyDescent="0.25">
      <c r="A8" s="4">
        <v>2750</v>
      </c>
      <c r="B8" s="5" t="s">
        <v>8</v>
      </c>
      <c r="C8" s="6">
        <v>18567</v>
      </c>
      <c r="D8" s="6">
        <v>0</v>
      </c>
    </row>
    <row r="9" spans="1:4" x14ac:dyDescent="0.25">
      <c r="A9" s="4">
        <v>2800</v>
      </c>
      <c r="B9" s="5" t="s">
        <v>9</v>
      </c>
      <c r="C9" s="6">
        <v>0</v>
      </c>
      <c r="D9" s="6">
        <v>69364.34</v>
      </c>
    </row>
    <row r="10" spans="1:4" x14ac:dyDescent="0.25">
      <c r="A10" s="4">
        <v>4920</v>
      </c>
      <c r="B10" s="5" t="s">
        <v>10</v>
      </c>
      <c r="C10" s="6">
        <v>1775.9899999999998</v>
      </c>
      <c r="D10" s="6">
        <v>0</v>
      </c>
    </row>
    <row r="11" spans="1:4" x14ac:dyDescent="0.25">
      <c r="A11" s="4">
        <v>5030</v>
      </c>
      <c r="B11" s="5" t="s">
        <v>11</v>
      </c>
      <c r="C11" s="6">
        <v>62953.940000000017</v>
      </c>
      <c r="D11" s="6">
        <v>0</v>
      </c>
    </row>
    <row r="12" spans="1:4" x14ac:dyDescent="0.25">
      <c r="A12" s="4">
        <v>5100</v>
      </c>
      <c r="B12" s="5" t="s">
        <v>12</v>
      </c>
      <c r="C12" s="6">
        <v>31695.739999999994</v>
      </c>
      <c r="D12" s="6">
        <v>0</v>
      </c>
    </row>
    <row r="13" spans="1:4" x14ac:dyDescent="0.25">
      <c r="A13" s="4">
        <v>5200</v>
      </c>
      <c r="B13" s="5" t="s">
        <v>13</v>
      </c>
      <c r="C13" s="6">
        <v>5767.4899999999907</v>
      </c>
      <c r="D13" s="6">
        <v>0</v>
      </c>
    </row>
    <row r="14" spans="1:4" x14ac:dyDescent="0.25">
      <c r="A14" s="4">
        <v>5300</v>
      </c>
      <c r="B14" s="5" t="s">
        <v>14</v>
      </c>
      <c r="C14" s="6">
        <v>132.38999999999999</v>
      </c>
      <c r="D14" s="6">
        <v>0</v>
      </c>
    </row>
    <row r="15" spans="1:4" x14ac:dyDescent="0.25">
      <c r="A15" s="4">
        <v>6020</v>
      </c>
      <c r="B15" s="5" t="s">
        <v>15</v>
      </c>
      <c r="C15" s="6">
        <v>3419.5799999999995</v>
      </c>
      <c r="D15" s="6">
        <v>0</v>
      </c>
    </row>
    <row r="16" spans="1:4" x14ac:dyDescent="0.25">
      <c r="A16" s="4">
        <v>6110</v>
      </c>
      <c r="B16" s="5" t="s">
        <v>16</v>
      </c>
      <c r="C16" s="6">
        <v>48781.120000000003</v>
      </c>
      <c r="D16" s="6">
        <v>0</v>
      </c>
    </row>
    <row r="17" spans="1:4" x14ac:dyDescent="0.25">
      <c r="A17" s="4">
        <v>6130</v>
      </c>
      <c r="B17" s="5" t="s">
        <v>17</v>
      </c>
      <c r="C17" s="6">
        <v>481.91</v>
      </c>
      <c r="D17" s="6">
        <v>0</v>
      </c>
    </row>
    <row r="18" spans="1:4" x14ac:dyDescent="0.25">
      <c r="A18" s="4">
        <v>6140</v>
      </c>
      <c r="B18" s="5" t="s">
        <v>18</v>
      </c>
      <c r="C18" s="6">
        <v>538.49</v>
      </c>
      <c r="D18" s="6">
        <v>0</v>
      </c>
    </row>
    <row r="19" spans="1:4" x14ac:dyDescent="0.25">
      <c r="A19" s="4">
        <v>6220</v>
      </c>
      <c r="B19" s="5" t="s">
        <v>19</v>
      </c>
      <c r="C19" s="6">
        <v>6000</v>
      </c>
      <c r="D19" s="6">
        <v>0</v>
      </c>
    </row>
    <row r="20" spans="1:4" x14ac:dyDescent="0.25">
      <c r="A20" s="4">
        <v>6230</v>
      </c>
      <c r="B20" s="5" t="s">
        <v>20</v>
      </c>
      <c r="C20" s="6">
        <v>762.5</v>
      </c>
      <c r="D20" s="6">
        <v>0</v>
      </c>
    </row>
    <row r="21" spans="1:4" x14ac:dyDescent="0.25">
      <c r="A21" s="4">
        <v>6240</v>
      </c>
      <c r="B21" s="5" t="s">
        <v>21</v>
      </c>
      <c r="C21" s="6">
        <v>0</v>
      </c>
      <c r="D21" s="6">
        <v>5512.5900000000011</v>
      </c>
    </row>
    <row r="22" spans="1:4" x14ac:dyDescent="0.25">
      <c r="A22" s="4">
        <v>6250</v>
      </c>
      <c r="B22" s="5" t="s">
        <v>22</v>
      </c>
      <c r="C22" s="6">
        <v>706.18999999999994</v>
      </c>
      <c r="D22" s="6">
        <v>0</v>
      </c>
    </row>
    <row r="23" spans="1:4" x14ac:dyDescent="0.25">
      <c r="A23" s="4">
        <v>6260</v>
      </c>
      <c r="B23" s="5" t="s">
        <v>23</v>
      </c>
      <c r="C23" s="6">
        <v>961.91000000000008</v>
      </c>
      <c r="D23" s="6">
        <v>0</v>
      </c>
    </row>
    <row r="24" spans="1:4" x14ac:dyDescent="0.25">
      <c r="A24" s="4">
        <v>6280</v>
      </c>
      <c r="B24" s="5" t="s">
        <v>24</v>
      </c>
      <c r="C24" s="6">
        <v>385</v>
      </c>
      <c r="D24" s="6">
        <v>0</v>
      </c>
    </row>
    <row r="25" spans="1:4" x14ac:dyDescent="0.25">
      <c r="A25" s="4">
        <v>6350</v>
      </c>
      <c r="B25" s="5" t="s">
        <v>25</v>
      </c>
      <c r="C25" s="6">
        <v>1809.66</v>
      </c>
      <c r="D25" s="6">
        <v>0</v>
      </c>
    </row>
    <row r="26" spans="1:4" x14ac:dyDescent="0.25">
      <c r="A26" s="4">
        <v>6400</v>
      </c>
      <c r="B26" s="5" t="s">
        <v>26</v>
      </c>
      <c r="C26" s="6">
        <v>2862.31</v>
      </c>
      <c r="D26" s="6">
        <v>0</v>
      </c>
    </row>
    <row r="27" spans="1:4" x14ac:dyDescent="0.25">
      <c r="A27" s="4">
        <v>6600</v>
      </c>
      <c r="B27" s="5" t="s">
        <v>27</v>
      </c>
      <c r="C27" s="6">
        <v>93.91</v>
      </c>
      <c r="D27" s="6">
        <v>0</v>
      </c>
    </row>
    <row r="28" spans="1:4" x14ac:dyDescent="0.25">
      <c r="A28" s="4">
        <v>6700</v>
      </c>
      <c r="B28" s="5" t="s">
        <v>28</v>
      </c>
      <c r="C28" s="6">
        <v>0.6</v>
      </c>
      <c r="D28" s="6">
        <v>0</v>
      </c>
    </row>
    <row r="29" spans="1:4" x14ac:dyDescent="0.25">
      <c r="A29" s="4">
        <v>7010</v>
      </c>
      <c r="B29" s="5" t="s">
        <v>29</v>
      </c>
      <c r="C29" s="6">
        <v>0</v>
      </c>
      <c r="D29" s="6">
        <v>5790</v>
      </c>
    </row>
    <row r="30" spans="1:4" x14ac:dyDescent="0.25">
      <c r="A30" s="4">
        <v>7200</v>
      </c>
      <c r="B30" s="5" t="s">
        <v>30</v>
      </c>
      <c r="C30" s="6">
        <v>0</v>
      </c>
      <c r="D30" s="6">
        <v>9400.2000000000007</v>
      </c>
    </row>
    <row r="31" spans="1:4" x14ac:dyDescent="0.25">
      <c r="A31" s="4">
        <v>7240</v>
      </c>
      <c r="B31" s="5" t="s">
        <v>31</v>
      </c>
      <c r="C31" s="6">
        <v>0</v>
      </c>
      <c r="D31" s="6">
        <v>15921</v>
      </c>
    </row>
    <row r="32" spans="1:4" x14ac:dyDescent="0.25">
      <c r="A32" s="4">
        <v>7300</v>
      </c>
      <c r="B32" s="5" t="s">
        <v>32</v>
      </c>
      <c r="C32" s="6">
        <v>0</v>
      </c>
      <c r="D32" s="6">
        <v>357.84</v>
      </c>
    </row>
    <row r="33" spans="1:8" x14ac:dyDescent="0.25">
      <c r="A33" s="4">
        <v>7310</v>
      </c>
      <c r="B33" s="5" t="s">
        <v>33</v>
      </c>
      <c r="C33" s="6">
        <v>0</v>
      </c>
      <c r="D33" s="6">
        <v>92546</v>
      </c>
    </row>
    <row r="34" spans="1:8" x14ac:dyDescent="0.25">
      <c r="A34" s="4">
        <v>7320</v>
      </c>
      <c r="B34" s="5" t="s">
        <v>34</v>
      </c>
      <c r="C34" s="6">
        <v>0</v>
      </c>
      <c r="D34" s="6">
        <v>80</v>
      </c>
    </row>
    <row r="35" spans="1:8" x14ac:dyDescent="0.25">
      <c r="A35" s="4">
        <v>7500</v>
      </c>
      <c r="B35" s="5" t="s">
        <v>35</v>
      </c>
      <c r="C35" s="6">
        <v>0</v>
      </c>
      <c r="D35" s="6">
        <v>8980</v>
      </c>
    </row>
    <row r="36" spans="1:8" x14ac:dyDescent="0.25">
      <c r="A36" s="4">
        <v>7600</v>
      </c>
      <c r="B36" s="5" t="s">
        <v>36</v>
      </c>
      <c r="C36" s="6">
        <v>0</v>
      </c>
      <c r="D36" s="6">
        <v>12.73</v>
      </c>
    </row>
    <row r="37" spans="1:8" x14ac:dyDescent="0.25">
      <c r="A37" s="4">
        <v>7700</v>
      </c>
      <c r="B37" s="5" t="s">
        <v>37</v>
      </c>
      <c r="C37" s="6">
        <v>0</v>
      </c>
      <c r="D37" s="6">
        <v>91.47</v>
      </c>
      <c r="F37" s="7"/>
      <c r="G37" s="7"/>
      <c r="H37" s="7"/>
    </row>
    <row r="38" spans="1:8" x14ac:dyDescent="0.25">
      <c r="A38" s="8"/>
      <c r="B38" s="8"/>
    </row>
    <row r="39" spans="1:8" x14ac:dyDescent="0.25">
      <c r="A39" s="8"/>
      <c r="B39" s="8"/>
    </row>
    <row r="40" spans="1:8" x14ac:dyDescent="0.25">
      <c r="A40" s="8"/>
      <c r="B40" s="8"/>
    </row>
    <row r="41" spans="1:8" x14ac:dyDescent="0.25">
      <c r="A41" s="8"/>
      <c r="B41" s="8"/>
    </row>
    <row r="42" spans="1:8" x14ac:dyDescent="0.25">
      <c r="A42" s="8"/>
      <c r="B42" s="8"/>
    </row>
    <row r="43" spans="1:8" x14ac:dyDescent="0.25">
      <c r="A43" s="8"/>
      <c r="B43" s="8"/>
    </row>
    <row r="44" spans="1:8" x14ac:dyDescent="0.25">
      <c r="A44" s="8"/>
      <c r="B44" s="8"/>
    </row>
    <row r="45" spans="1:8" x14ac:dyDescent="0.25">
      <c r="A45" s="8"/>
      <c r="B45" s="8"/>
    </row>
    <row r="46" spans="1:8" x14ac:dyDescent="0.25">
      <c r="A46" s="8"/>
      <c r="B46" s="8"/>
    </row>
    <row r="47" spans="1:8" x14ac:dyDescent="0.25">
      <c r="A47" s="8"/>
      <c r="B47" s="8"/>
    </row>
    <row r="48" spans="1:8" x14ac:dyDescent="0.25">
      <c r="A48" s="8"/>
      <c r="B48" s="8"/>
    </row>
    <row r="49" spans="1:2" x14ac:dyDescent="0.25">
      <c r="A49" s="8"/>
      <c r="B49" s="8"/>
    </row>
    <row r="50" spans="1:2" x14ac:dyDescent="0.25">
      <c r="A50" s="8"/>
      <c r="B50" s="8"/>
    </row>
    <row r="51" spans="1:2" x14ac:dyDescent="0.25">
      <c r="A51" s="8"/>
      <c r="B51" s="8"/>
    </row>
    <row r="52" spans="1:2" x14ac:dyDescent="0.25">
      <c r="A52" s="8"/>
      <c r="B52" s="8"/>
    </row>
    <row r="53" spans="1:2" x14ac:dyDescent="0.25">
      <c r="A53" s="8"/>
      <c r="B53" s="8"/>
    </row>
    <row r="54" spans="1:2" x14ac:dyDescent="0.25">
      <c r="A54" s="8"/>
      <c r="B54" s="8"/>
    </row>
    <row r="55" spans="1:2" x14ac:dyDescent="0.25">
      <c r="A55" s="8"/>
      <c r="B55" s="8"/>
    </row>
    <row r="56" spans="1:2" x14ac:dyDescent="0.25">
      <c r="A56" s="8"/>
      <c r="B56" s="8"/>
    </row>
    <row r="57" spans="1:2" x14ac:dyDescent="0.25">
      <c r="A57" s="8"/>
      <c r="B57" s="8"/>
    </row>
    <row r="58" spans="1:2" x14ac:dyDescent="0.25">
      <c r="A58" s="8"/>
      <c r="B58" s="8"/>
    </row>
    <row r="59" spans="1:2" x14ac:dyDescent="0.25">
      <c r="A59" s="8"/>
      <c r="B59" s="8"/>
    </row>
    <row r="60" spans="1:2" x14ac:dyDescent="0.25">
      <c r="A60" s="8"/>
      <c r="B60" s="8"/>
    </row>
    <row r="61" spans="1:2" x14ac:dyDescent="0.25">
      <c r="A61" s="8"/>
      <c r="B61" s="8"/>
    </row>
    <row r="62" spans="1:2" x14ac:dyDescent="0.25">
      <c r="A62" s="8"/>
      <c r="B62" s="8"/>
    </row>
    <row r="63" spans="1:2" x14ac:dyDescent="0.25">
      <c r="A63" s="8"/>
      <c r="B63" s="8"/>
    </row>
    <row r="64" spans="1:2" x14ac:dyDescent="0.25">
      <c r="A64" s="8"/>
      <c r="B64" s="8"/>
    </row>
    <row r="65" spans="1:2" x14ac:dyDescent="0.25">
      <c r="A65" s="8"/>
      <c r="B65" s="8"/>
    </row>
    <row r="66" spans="1:2" x14ac:dyDescent="0.25">
      <c r="A66" s="8"/>
      <c r="B66" s="8"/>
    </row>
    <row r="67" spans="1:2" x14ac:dyDescent="0.25">
      <c r="A67" s="8"/>
      <c r="B67" s="8"/>
    </row>
    <row r="68" spans="1:2" x14ac:dyDescent="0.25">
      <c r="A68" s="8"/>
      <c r="B68" s="8"/>
    </row>
    <row r="69" spans="1:2" x14ac:dyDescent="0.25">
      <c r="A69" s="8"/>
      <c r="B69" s="8"/>
    </row>
    <row r="70" spans="1:2" x14ac:dyDescent="0.25">
      <c r="A70" s="8"/>
      <c r="B70" s="8"/>
    </row>
    <row r="71" spans="1:2" x14ac:dyDescent="0.25">
      <c r="A71" s="8"/>
      <c r="B71" s="8"/>
    </row>
    <row r="72" spans="1:2" x14ac:dyDescent="0.25">
      <c r="A72" s="8"/>
      <c r="B72" s="8"/>
    </row>
    <row r="73" spans="1:2" x14ac:dyDescent="0.25">
      <c r="A73" s="8"/>
      <c r="B73" s="8"/>
    </row>
    <row r="74" spans="1:2" x14ac:dyDescent="0.25">
      <c r="A74" s="8"/>
      <c r="B74" s="8"/>
    </row>
    <row r="75" spans="1:2" x14ac:dyDescent="0.25">
      <c r="A75" s="8"/>
      <c r="B75" s="8"/>
    </row>
    <row r="76" spans="1:2" x14ac:dyDescent="0.25">
      <c r="A76" s="8"/>
      <c r="B76" s="8"/>
    </row>
    <row r="77" spans="1:2" x14ac:dyDescent="0.25">
      <c r="A77" s="8"/>
      <c r="B77" s="8"/>
    </row>
    <row r="78" spans="1:2" x14ac:dyDescent="0.25">
      <c r="A78" s="8"/>
      <c r="B78" s="8"/>
    </row>
    <row r="79" spans="1:2" x14ac:dyDescent="0.25">
      <c r="A79" s="8"/>
      <c r="B79" s="8"/>
    </row>
    <row r="80" spans="1:2" x14ac:dyDescent="0.25">
      <c r="A80" s="8"/>
      <c r="B80" s="8"/>
    </row>
    <row r="81" spans="1:2" x14ac:dyDescent="0.25">
      <c r="A81" s="8"/>
      <c r="B81" s="8"/>
    </row>
    <row r="82" spans="1:2" x14ac:dyDescent="0.25">
      <c r="A82" s="8"/>
      <c r="B82" s="8"/>
    </row>
    <row r="83" spans="1:2" x14ac:dyDescent="0.25">
      <c r="A83" s="8"/>
      <c r="B83" s="8"/>
    </row>
    <row r="84" spans="1:2" x14ac:dyDescent="0.25">
      <c r="A84" s="8"/>
      <c r="B84" s="8"/>
    </row>
    <row r="85" spans="1:2" x14ac:dyDescent="0.25">
      <c r="A85" s="8"/>
      <c r="B85" s="8"/>
    </row>
    <row r="86" spans="1:2" x14ac:dyDescent="0.25">
      <c r="A86" s="8"/>
      <c r="B86" s="8"/>
    </row>
    <row r="87" spans="1:2" x14ac:dyDescent="0.25">
      <c r="A87" s="8"/>
      <c r="B87" s="8"/>
    </row>
    <row r="88" spans="1:2" x14ac:dyDescent="0.25">
      <c r="A88" s="8"/>
      <c r="B88" s="8"/>
    </row>
    <row r="89" spans="1:2" x14ac:dyDescent="0.25">
      <c r="A89" s="8"/>
      <c r="B89" s="8"/>
    </row>
    <row r="90" spans="1:2" x14ac:dyDescent="0.25">
      <c r="A90" s="8"/>
      <c r="B90" s="8"/>
    </row>
    <row r="91" spans="1:2" x14ac:dyDescent="0.25">
      <c r="A91" s="8"/>
      <c r="B91" s="8"/>
    </row>
    <row r="92" spans="1:2" x14ac:dyDescent="0.25">
      <c r="A92" s="8"/>
      <c r="B92" s="8"/>
    </row>
    <row r="93" spans="1:2" x14ac:dyDescent="0.25">
      <c r="A93" s="8"/>
      <c r="B93" s="8"/>
    </row>
    <row r="94" spans="1:2" x14ac:dyDescent="0.25">
      <c r="A94" s="8"/>
      <c r="B94" s="8"/>
    </row>
    <row r="95" spans="1:2" x14ac:dyDescent="0.25">
      <c r="A95" s="8"/>
      <c r="B95" s="8"/>
    </row>
    <row r="96" spans="1:2" x14ac:dyDescent="0.25">
      <c r="A96" s="8"/>
      <c r="B96" s="8"/>
    </row>
    <row r="97" spans="1:2" x14ac:dyDescent="0.25">
      <c r="A97" s="8"/>
      <c r="B97" s="8"/>
    </row>
    <row r="98" spans="1:2" x14ac:dyDescent="0.25">
      <c r="A98" s="8"/>
      <c r="B98" s="8"/>
    </row>
    <row r="99" spans="1:2" x14ac:dyDescent="0.25">
      <c r="A99" s="8"/>
      <c r="B99" s="8"/>
    </row>
    <row r="100" spans="1:2" x14ac:dyDescent="0.25">
      <c r="A100" s="8"/>
      <c r="B100" s="8"/>
    </row>
    <row r="101" spans="1:2" x14ac:dyDescent="0.25">
      <c r="A101" s="8"/>
      <c r="B101" s="8"/>
    </row>
    <row r="102" spans="1:2" x14ac:dyDescent="0.25">
      <c r="A102" s="8"/>
      <c r="B102" s="8"/>
    </row>
    <row r="103" spans="1:2" x14ac:dyDescent="0.25">
      <c r="A103" s="8"/>
      <c r="B103" s="8"/>
    </row>
    <row r="104" spans="1:2" x14ac:dyDescent="0.25">
      <c r="A104" s="8"/>
      <c r="B104" s="8"/>
    </row>
    <row r="105" spans="1:2" x14ac:dyDescent="0.25">
      <c r="A105" s="8"/>
      <c r="B105" s="8"/>
    </row>
    <row r="106" spans="1:2" x14ac:dyDescent="0.25">
      <c r="A106" s="8"/>
      <c r="B106" s="8"/>
    </row>
    <row r="107" spans="1:2" x14ac:dyDescent="0.25">
      <c r="A107" s="8"/>
      <c r="B107" s="8"/>
    </row>
    <row r="108" spans="1:2" x14ac:dyDescent="0.25">
      <c r="A108" s="8"/>
      <c r="B108" s="8"/>
    </row>
    <row r="109" spans="1:2" x14ac:dyDescent="0.25">
      <c r="A109" s="8"/>
      <c r="B109" s="8"/>
    </row>
    <row r="110" spans="1:2" x14ac:dyDescent="0.25">
      <c r="A110" s="8"/>
      <c r="B110" s="8"/>
    </row>
    <row r="111" spans="1:2" x14ac:dyDescent="0.25">
      <c r="A111" s="8"/>
      <c r="B111" s="8"/>
    </row>
    <row r="112" spans="1:2" x14ac:dyDescent="0.25">
      <c r="A112" s="8"/>
      <c r="B112" s="8"/>
    </row>
    <row r="113" spans="1:2" x14ac:dyDescent="0.25">
      <c r="A113" s="8"/>
      <c r="B113" s="8"/>
    </row>
    <row r="114" spans="1:2" x14ac:dyDescent="0.25">
      <c r="A114" s="8"/>
      <c r="B114" s="8"/>
    </row>
    <row r="115" spans="1:2" x14ac:dyDescent="0.25">
      <c r="A115" s="8"/>
      <c r="B115" s="8"/>
    </row>
    <row r="116" spans="1:2" x14ac:dyDescent="0.25">
      <c r="A116" s="8"/>
      <c r="B116" s="8"/>
    </row>
    <row r="117" spans="1:2" x14ac:dyDescent="0.25">
      <c r="A117" s="8"/>
      <c r="B117" s="8"/>
    </row>
    <row r="118" spans="1:2" x14ac:dyDescent="0.25">
      <c r="A118" s="8"/>
      <c r="B118" s="8"/>
    </row>
    <row r="119" spans="1:2" x14ac:dyDescent="0.25">
      <c r="A119" s="8"/>
      <c r="B119" s="8"/>
    </row>
    <row r="120" spans="1:2" x14ac:dyDescent="0.25">
      <c r="A120" s="8"/>
      <c r="B120" s="8"/>
    </row>
    <row r="121" spans="1:2" x14ac:dyDescent="0.25">
      <c r="A121" s="8"/>
      <c r="B121" s="8"/>
    </row>
    <row r="122" spans="1:2" x14ac:dyDescent="0.25">
      <c r="A122" s="8"/>
      <c r="B122" s="8"/>
    </row>
    <row r="123" spans="1:2" x14ac:dyDescent="0.25">
      <c r="A123" s="8"/>
      <c r="B123" s="8"/>
    </row>
    <row r="124" spans="1:2" x14ac:dyDescent="0.25">
      <c r="A124" s="8"/>
      <c r="B124" s="8"/>
    </row>
    <row r="125" spans="1:2" x14ac:dyDescent="0.25">
      <c r="A125" s="8"/>
      <c r="B125" s="8"/>
    </row>
    <row r="126" spans="1:2" x14ac:dyDescent="0.25">
      <c r="A126" s="8"/>
      <c r="B126" s="8"/>
    </row>
    <row r="127" spans="1:2" x14ac:dyDescent="0.25">
      <c r="A127" s="8"/>
      <c r="B127" s="8"/>
    </row>
    <row r="128" spans="1:2" x14ac:dyDescent="0.25">
      <c r="A128" s="8"/>
      <c r="B128" s="8"/>
    </row>
    <row r="129" spans="1:2" x14ac:dyDescent="0.25">
      <c r="A129" s="8"/>
      <c r="B129" s="8"/>
    </row>
    <row r="130" spans="1:2" x14ac:dyDescent="0.25">
      <c r="A130" s="8"/>
      <c r="B130" s="8"/>
    </row>
    <row r="131" spans="1:2" x14ac:dyDescent="0.25">
      <c r="A131" s="8"/>
      <c r="B131" s="8"/>
    </row>
    <row r="132" spans="1:2" x14ac:dyDescent="0.25">
      <c r="A132" s="8"/>
      <c r="B132" s="8"/>
    </row>
    <row r="133" spans="1:2" x14ac:dyDescent="0.25">
      <c r="A133" s="8"/>
      <c r="B133" s="8"/>
    </row>
    <row r="134" spans="1:2" x14ac:dyDescent="0.25">
      <c r="A134" s="8"/>
      <c r="B134" s="8"/>
    </row>
    <row r="135" spans="1:2" x14ac:dyDescent="0.25">
      <c r="A135" s="8"/>
      <c r="B135" s="8"/>
    </row>
    <row r="136" spans="1:2" x14ac:dyDescent="0.25">
      <c r="A136" s="8"/>
      <c r="B136" s="8"/>
    </row>
    <row r="137" spans="1:2" x14ac:dyDescent="0.25">
      <c r="A137" s="8"/>
      <c r="B137" s="8"/>
    </row>
    <row r="138" spans="1:2" x14ac:dyDescent="0.25">
      <c r="A138" s="8"/>
      <c r="B138" s="8"/>
    </row>
    <row r="139" spans="1:2" x14ac:dyDescent="0.25">
      <c r="A139" s="8"/>
      <c r="B139" s="8"/>
    </row>
    <row r="140" spans="1:2" x14ac:dyDescent="0.25">
      <c r="A140" s="8"/>
      <c r="B140" s="8"/>
    </row>
    <row r="141" spans="1:2" x14ac:dyDescent="0.25">
      <c r="A141" s="8"/>
      <c r="B141" s="8"/>
    </row>
    <row r="142" spans="1:2" x14ac:dyDescent="0.25">
      <c r="A142" s="8"/>
      <c r="B142" s="8"/>
    </row>
    <row r="143" spans="1:2" x14ac:dyDescent="0.25">
      <c r="A143" s="8"/>
      <c r="B143" s="8"/>
    </row>
    <row r="144" spans="1:2" x14ac:dyDescent="0.25">
      <c r="A144" s="8"/>
      <c r="B144" s="8"/>
    </row>
    <row r="145" spans="1:2" x14ac:dyDescent="0.25">
      <c r="A145" s="8"/>
      <c r="B145" s="8"/>
    </row>
    <row r="146" spans="1:2" x14ac:dyDescent="0.25">
      <c r="A146" s="8"/>
      <c r="B146" s="8"/>
    </row>
    <row r="147" spans="1:2" x14ac:dyDescent="0.25">
      <c r="A147" s="8"/>
      <c r="B147" s="8"/>
    </row>
    <row r="148" spans="1:2" x14ac:dyDescent="0.25">
      <c r="A148" s="8"/>
      <c r="B148" s="8"/>
    </row>
    <row r="149" spans="1:2" x14ac:dyDescent="0.25">
      <c r="A149" s="8"/>
      <c r="B149" s="8"/>
    </row>
    <row r="150" spans="1:2" x14ac:dyDescent="0.25">
      <c r="A150" s="8"/>
      <c r="B150" s="8"/>
    </row>
    <row r="151" spans="1:2" x14ac:dyDescent="0.25">
      <c r="A151" s="8"/>
      <c r="B151" s="8"/>
    </row>
    <row r="152" spans="1:2" x14ac:dyDescent="0.25">
      <c r="A152" s="8"/>
      <c r="B152" s="8"/>
    </row>
    <row r="153" spans="1:2" x14ac:dyDescent="0.25">
      <c r="A153" s="8"/>
      <c r="B153" s="8"/>
    </row>
    <row r="154" spans="1:2" x14ac:dyDescent="0.25">
      <c r="A154" s="8"/>
      <c r="B154" s="8"/>
    </row>
    <row r="155" spans="1:2" x14ac:dyDescent="0.25">
      <c r="A155" s="8"/>
      <c r="B155" s="8"/>
    </row>
    <row r="156" spans="1:2" x14ac:dyDescent="0.25">
      <c r="A156" s="8"/>
      <c r="B156" s="8"/>
    </row>
    <row r="157" spans="1:2" x14ac:dyDescent="0.25">
      <c r="A157" s="8"/>
      <c r="B157" s="8"/>
    </row>
    <row r="158" spans="1:2" x14ac:dyDescent="0.25">
      <c r="A158" s="8"/>
      <c r="B158" s="8"/>
    </row>
    <row r="159" spans="1:2" x14ac:dyDescent="0.25">
      <c r="A159" s="8"/>
      <c r="B159" s="8"/>
    </row>
    <row r="160" spans="1:2" x14ac:dyDescent="0.25">
      <c r="A160" s="8"/>
      <c r="B160" s="8"/>
    </row>
    <row r="161" spans="1:2" x14ac:dyDescent="0.25">
      <c r="A161" s="8"/>
      <c r="B161" s="8"/>
    </row>
    <row r="162" spans="1:2" x14ac:dyDescent="0.25">
      <c r="A162" s="8"/>
      <c r="B162" s="8"/>
    </row>
    <row r="163" spans="1:2" x14ac:dyDescent="0.25">
      <c r="A163" s="8"/>
      <c r="B163" s="8"/>
    </row>
    <row r="164" spans="1:2" x14ac:dyDescent="0.25">
      <c r="A164" s="8"/>
      <c r="B164" s="8"/>
    </row>
    <row r="165" spans="1:2" x14ac:dyDescent="0.25">
      <c r="A165" s="8"/>
      <c r="B165" s="8"/>
    </row>
    <row r="166" spans="1:2" x14ac:dyDescent="0.25">
      <c r="A166" s="8"/>
      <c r="B166" s="8"/>
    </row>
    <row r="167" spans="1:2" x14ac:dyDescent="0.25">
      <c r="A167" s="8"/>
      <c r="B167" s="8"/>
    </row>
    <row r="168" spans="1:2" x14ac:dyDescent="0.25">
      <c r="A168" s="8"/>
      <c r="B168" s="8"/>
    </row>
    <row r="169" spans="1:2" x14ac:dyDescent="0.25">
      <c r="A169" s="8"/>
      <c r="B169" s="8"/>
    </row>
    <row r="170" spans="1:2" x14ac:dyDescent="0.25">
      <c r="A170" s="8"/>
      <c r="B170" s="8"/>
    </row>
    <row r="171" spans="1:2" x14ac:dyDescent="0.25">
      <c r="A171" s="8"/>
      <c r="B171" s="8"/>
    </row>
    <row r="172" spans="1:2" x14ac:dyDescent="0.25">
      <c r="A172" s="8"/>
      <c r="B172" s="8"/>
    </row>
    <row r="173" spans="1:2" x14ac:dyDescent="0.25">
      <c r="A173" s="8"/>
      <c r="B173" s="8"/>
    </row>
    <row r="174" spans="1:2" x14ac:dyDescent="0.25">
      <c r="A174" s="8"/>
      <c r="B174" s="8"/>
    </row>
    <row r="175" spans="1:2" x14ac:dyDescent="0.25">
      <c r="A175" s="8"/>
      <c r="B175" s="8"/>
    </row>
    <row r="176" spans="1:2" x14ac:dyDescent="0.25">
      <c r="A176" s="8"/>
      <c r="B176" s="8"/>
    </row>
    <row r="177" spans="1:2" x14ac:dyDescent="0.25">
      <c r="A177" s="8"/>
      <c r="B177" s="8"/>
    </row>
    <row r="178" spans="1:2" x14ac:dyDescent="0.25">
      <c r="A178" s="8"/>
      <c r="B178" s="8"/>
    </row>
    <row r="179" spans="1:2" x14ac:dyDescent="0.25">
      <c r="A179" s="8"/>
      <c r="B179" s="8"/>
    </row>
    <row r="180" spans="1:2" x14ac:dyDescent="0.25">
      <c r="A180" s="8"/>
      <c r="B180" s="8"/>
    </row>
    <row r="181" spans="1:2" x14ac:dyDescent="0.25">
      <c r="A181" s="8"/>
      <c r="B181" s="8"/>
    </row>
    <row r="182" spans="1:2" x14ac:dyDescent="0.25">
      <c r="A182" s="8"/>
      <c r="B182" s="8"/>
    </row>
    <row r="183" spans="1:2" x14ac:dyDescent="0.25">
      <c r="A183" s="8"/>
      <c r="B183" s="8"/>
    </row>
    <row r="184" spans="1:2" x14ac:dyDescent="0.25">
      <c r="A184" s="8"/>
      <c r="B184" s="8"/>
    </row>
    <row r="185" spans="1:2" x14ac:dyDescent="0.25">
      <c r="A185" s="8"/>
      <c r="B185" s="8"/>
    </row>
    <row r="186" spans="1:2" x14ac:dyDescent="0.25">
      <c r="A186" s="8"/>
      <c r="B186" s="8"/>
    </row>
    <row r="187" spans="1:2" x14ac:dyDescent="0.25">
      <c r="A187" s="8"/>
      <c r="B187" s="8"/>
    </row>
    <row r="188" spans="1:2" x14ac:dyDescent="0.25">
      <c r="A188" s="8"/>
      <c r="B188" s="8"/>
    </row>
    <row r="189" spans="1:2" x14ac:dyDescent="0.25">
      <c r="A189" s="8"/>
      <c r="B189" s="8"/>
    </row>
    <row r="190" spans="1:2" x14ac:dyDescent="0.25">
      <c r="A190" s="8"/>
      <c r="B190" s="8"/>
    </row>
    <row r="191" spans="1:2" x14ac:dyDescent="0.25">
      <c r="A191" s="8"/>
      <c r="B191" s="8"/>
    </row>
    <row r="192" spans="1:2" x14ac:dyDescent="0.25">
      <c r="A192" s="8"/>
      <c r="B192" s="8"/>
    </row>
    <row r="193" spans="1:2" x14ac:dyDescent="0.25">
      <c r="A193" s="8"/>
      <c r="B193" s="8"/>
    </row>
    <row r="194" spans="1:2" x14ac:dyDescent="0.25">
      <c r="A194" s="8"/>
      <c r="B194" s="8"/>
    </row>
    <row r="195" spans="1:2" x14ac:dyDescent="0.25">
      <c r="A195" s="8"/>
      <c r="B195" s="8"/>
    </row>
    <row r="196" spans="1:2" x14ac:dyDescent="0.25">
      <c r="A196" s="8"/>
      <c r="B196" s="8"/>
    </row>
    <row r="197" spans="1:2" x14ac:dyDescent="0.25">
      <c r="A197" s="8"/>
      <c r="B197" s="8"/>
    </row>
    <row r="198" spans="1:2" x14ac:dyDescent="0.25">
      <c r="A198" s="8"/>
      <c r="B198" s="8"/>
    </row>
    <row r="199" spans="1:2" x14ac:dyDescent="0.25">
      <c r="A199" s="8"/>
      <c r="B199" s="8"/>
    </row>
    <row r="200" spans="1:2" x14ac:dyDescent="0.25">
      <c r="A200" s="8"/>
      <c r="B200" s="8"/>
    </row>
    <row r="201" spans="1:2" x14ac:dyDescent="0.25">
      <c r="A201" s="8"/>
      <c r="B201" s="8"/>
    </row>
    <row r="202" spans="1:2" x14ac:dyDescent="0.25">
      <c r="A202" s="8"/>
      <c r="B202" s="8"/>
    </row>
    <row r="203" spans="1:2" x14ac:dyDescent="0.25">
      <c r="A203" s="8"/>
      <c r="B203" s="8"/>
    </row>
    <row r="204" spans="1:2" x14ac:dyDescent="0.25">
      <c r="A204" s="8"/>
      <c r="B204" s="8"/>
    </row>
    <row r="205" spans="1:2" x14ac:dyDescent="0.25">
      <c r="A205" s="8"/>
      <c r="B205" s="8"/>
    </row>
    <row r="206" spans="1:2" x14ac:dyDescent="0.25">
      <c r="A206" s="8"/>
      <c r="B206" s="8"/>
    </row>
    <row r="207" spans="1:2" x14ac:dyDescent="0.25">
      <c r="A207" s="8"/>
      <c r="B207" s="8"/>
    </row>
    <row r="208" spans="1:2" x14ac:dyDescent="0.25">
      <c r="A208" s="8"/>
      <c r="B208" s="8"/>
    </row>
    <row r="209" spans="1:2" x14ac:dyDescent="0.25">
      <c r="A209" s="8"/>
      <c r="B209" s="8"/>
    </row>
    <row r="210" spans="1:2" x14ac:dyDescent="0.25">
      <c r="A210" s="8"/>
      <c r="B210" s="8"/>
    </row>
    <row r="211" spans="1:2" x14ac:dyDescent="0.25">
      <c r="A211" s="8"/>
      <c r="B211" s="8"/>
    </row>
    <row r="212" spans="1:2" x14ac:dyDescent="0.25">
      <c r="A212" s="8"/>
      <c r="B212" s="8"/>
    </row>
    <row r="213" spans="1:2" x14ac:dyDescent="0.25">
      <c r="A213" s="8"/>
      <c r="B213" s="8"/>
    </row>
    <row r="214" spans="1:2" x14ac:dyDescent="0.25">
      <c r="A214" s="8"/>
      <c r="B214" s="8"/>
    </row>
    <row r="215" spans="1:2" x14ac:dyDescent="0.25">
      <c r="A215" s="8"/>
      <c r="B215" s="8"/>
    </row>
    <row r="216" spans="1:2" x14ac:dyDescent="0.25">
      <c r="A216" s="8"/>
      <c r="B216" s="8"/>
    </row>
    <row r="217" spans="1:2" x14ac:dyDescent="0.25">
      <c r="A217" s="8"/>
      <c r="B217" s="8"/>
    </row>
    <row r="218" spans="1:2" x14ac:dyDescent="0.25">
      <c r="A218" s="8"/>
      <c r="B218" s="8"/>
    </row>
    <row r="219" spans="1:2" x14ac:dyDescent="0.25">
      <c r="A219" s="8"/>
      <c r="B219" s="8"/>
    </row>
    <row r="220" spans="1:2" x14ac:dyDescent="0.25">
      <c r="A220" s="8"/>
      <c r="B220" s="8"/>
    </row>
    <row r="221" spans="1:2" x14ac:dyDescent="0.25">
      <c r="A221" s="8"/>
      <c r="B221" s="8"/>
    </row>
    <row r="222" spans="1:2" x14ac:dyDescent="0.25">
      <c r="A222" s="8"/>
      <c r="B222" s="8"/>
    </row>
    <row r="223" spans="1:2" x14ac:dyDescent="0.25">
      <c r="A223" s="8"/>
      <c r="B223" s="8"/>
    </row>
    <row r="224" spans="1:2" x14ac:dyDescent="0.25">
      <c r="A224" s="8"/>
      <c r="B224" s="8"/>
    </row>
    <row r="225" spans="1:2" x14ac:dyDescent="0.25">
      <c r="A225" s="8"/>
      <c r="B225" s="8"/>
    </row>
    <row r="226" spans="1:2" x14ac:dyDescent="0.25">
      <c r="A226" s="8"/>
      <c r="B226" s="8"/>
    </row>
    <row r="227" spans="1:2" x14ac:dyDescent="0.25">
      <c r="A227" s="8"/>
      <c r="B227" s="8"/>
    </row>
    <row r="228" spans="1:2" x14ac:dyDescent="0.25">
      <c r="A228" s="8"/>
      <c r="B228" s="8"/>
    </row>
    <row r="229" spans="1:2" x14ac:dyDescent="0.25">
      <c r="A229" s="8"/>
      <c r="B229" s="8"/>
    </row>
    <row r="230" spans="1:2" x14ac:dyDescent="0.25">
      <c r="A230" s="8"/>
      <c r="B230" s="8"/>
    </row>
    <row r="231" spans="1:2" x14ac:dyDescent="0.25">
      <c r="A231" s="8"/>
      <c r="B231" s="8"/>
    </row>
    <row r="232" spans="1:2" x14ac:dyDescent="0.25">
      <c r="A232" s="8"/>
      <c r="B232" s="8"/>
    </row>
    <row r="233" spans="1:2" x14ac:dyDescent="0.25">
      <c r="A233" s="8"/>
      <c r="B233" s="8"/>
    </row>
    <row r="234" spans="1:2" x14ac:dyDescent="0.25">
      <c r="A234" s="8"/>
      <c r="B234" s="8"/>
    </row>
    <row r="235" spans="1:2" x14ac:dyDescent="0.25">
      <c r="A235" s="8"/>
      <c r="B235" s="8"/>
    </row>
    <row r="236" spans="1:2" x14ac:dyDescent="0.25">
      <c r="A236" s="8"/>
      <c r="B236" s="8"/>
    </row>
    <row r="237" spans="1:2" x14ac:dyDescent="0.25">
      <c r="A237" s="8"/>
      <c r="B237" s="8"/>
    </row>
    <row r="238" spans="1:2" x14ac:dyDescent="0.25">
      <c r="A238" s="8"/>
      <c r="B238" s="8"/>
    </row>
    <row r="239" spans="1:2" x14ac:dyDescent="0.25">
      <c r="A239" s="8"/>
      <c r="B239" s="8"/>
    </row>
    <row r="240" spans="1:2" x14ac:dyDescent="0.25">
      <c r="A240" s="8"/>
      <c r="B240" s="8"/>
    </row>
    <row r="241" spans="1:2" x14ac:dyDescent="0.25">
      <c r="A241" s="8"/>
      <c r="B241" s="8"/>
    </row>
    <row r="242" spans="1:2" x14ac:dyDescent="0.25">
      <c r="A242" s="8"/>
      <c r="B242" s="8"/>
    </row>
    <row r="243" spans="1:2" x14ac:dyDescent="0.25">
      <c r="A243" s="8"/>
      <c r="B243" s="8"/>
    </row>
    <row r="244" spans="1:2" x14ac:dyDescent="0.25">
      <c r="A244" s="8"/>
      <c r="B244" s="8"/>
    </row>
    <row r="245" spans="1:2" x14ac:dyDescent="0.25">
      <c r="A245" s="8"/>
      <c r="B245" s="8"/>
    </row>
    <row r="246" spans="1:2" x14ac:dyDescent="0.25">
      <c r="A246" s="8"/>
      <c r="B246" s="8"/>
    </row>
    <row r="247" spans="1:2" x14ac:dyDescent="0.25">
      <c r="A247" s="8"/>
      <c r="B247" s="8"/>
    </row>
    <row r="248" spans="1:2" x14ac:dyDescent="0.25">
      <c r="A248" s="8"/>
      <c r="B248" s="8"/>
    </row>
    <row r="249" spans="1:2" x14ac:dyDescent="0.25">
      <c r="A249" s="8"/>
      <c r="B249" s="8"/>
    </row>
    <row r="250" spans="1:2" x14ac:dyDescent="0.25">
      <c r="A250" s="8"/>
      <c r="B250" s="8"/>
    </row>
    <row r="251" spans="1:2" x14ac:dyDescent="0.25">
      <c r="A251" s="8"/>
      <c r="B251" s="8"/>
    </row>
    <row r="252" spans="1:2" x14ac:dyDescent="0.25">
      <c r="A252" s="8"/>
      <c r="B252" s="8"/>
    </row>
    <row r="253" spans="1:2" x14ac:dyDescent="0.25">
      <c r="A253" s="8"/>
      <c r="B253" s="8"/>
    </row>
    <row r="254" spans="1:2" x14ac:dyDescent="0.25">
      <c r="A254" s="8"/>
      <c r="B254" s="8"/>
    </row>
    <row r="255" spans="1:2" x14ac:dyDescent="0.25">
      <c r="A255" s="8"/>
      <c r="B255" s="8"/>
    </row>
    <row r="256" spans="1:2" x14ac:dyDescent="0.25">
      <c r="A256" s="8"/>
      <c r="B256" s="8"/>
    </row>
    <row r="257" spans="1:2" x14ac:dyDescent="0.25">
      <c r="A257" s="8"/>
      <c r="B257" s="8"/>
    </row>
    <row r="258" spans="1:2" x14ac:dyDescent="0.25">
      <c r="A258" s="8"/>
      <c r="B258" s="8"/>
    </row>
    <row r="259" spans="1:2" x14ac:dyDescent="0.25">
      <c r="A259" s="8"/>
      <c r="B259" s="8"/>
    </row>
    <row r="260" spans="1:2" x14ac:dyDescent="0.25">
      <c r="A260" s="8"/>
      <c r="B260" s="8"/>
    </row>
    <row r="261" spans="1:2" x14ac:dyDescent="0.25">
      <c r="A261" s="8"/>
      <c r="B261" s="8"/>
    </row>
    <row r="262" spans="1:2" x14ac:dyDescent="0.25">
      <c r="A262" s="8"/>
      <c r="B262" s="8"/>
    </row>
    <row r="263" spans="1:2" x14ac:dyDescent="0.25">
      <c r="A263" s="8"/>
      <c r="B263" s="8"/>
    </row>
    <row r="264" spans="1:2" x14ac:dyDescent="0.25">
      <c r="A264" s="8"/>
      <c r="B264" s="8"/>
    </row>
    <row r="265" spans="1:2" x14ac:dyDescent="0.25">
      <c r="A265" s="8"/>
      <c r="B265" s="8"/>
    </row>
    <row r="266" spans="1:2" x14ac:dyDescent="0.25">
      <c r="A266" s="8"/>
      <c r="B266" s="8"/>
    </row>
    <row r="267" spans="1:2" x14ac:dyDescent="0.25">
      <c r="A267" s="8"/>
      <c r="B267" s="8"/>
    </row>
    <row r="268" spans="1:2" x14ac:dyDescent="0.25">
      <c r="A268" s="8"/>
      <c r="B268" s="8"/>
    </row>
    <row r="269" spans="1:2" x14ac:dyDescent="0.25">
      <c r="A269" s="8"/>
      <c r="B269" s="8"/>
    </row>
    <row r="270" spans="1:2" x14ac:dyDescent="0.25">
      <c r="A270" s="8"/>
      <c r="B270" s="8"/>
    </row>
    <row r="271" spans="1:2" x14ac:dyDescent="0.25">
      <c r="A271" s="8"/>
      <c r="B271" s="8"/>
    </row>
    <row r="272" spans="1:2" x14ac:dyDescent="0.25">
      <c r="A272" s="8"/>
      <c r="B272" s="8"/>
    </row>
    <row r="273" spans="1:2" x14ac:dyDescent="0.25">
      <c r="A273" s="8"/>
      <c r="B273" s="8"/>
    </row>
    <row r="274" spans="1:2" x14ac:dyDescent="0.25">
      <c r="A274" s="8"/>
      <c r="B274" s="8"/>
    </row>
    <row r="275" spans="1:2" x14ac:dyDescent="0.25">
      <c r="A275" s="8"/>
      <c r="B275" s="8"/>
    </row>
    <row r="276" spans="1:2" x14ac:dyDescent="0.25">
      <c r="A276" s="8"/>
      <c r="B276" s="8"/>
    </row>
    <row r="277" spans="1:2" x14ac:dyDescent="0.25">
      <c r="A277" s="8"/>
      <c r="B277" s="8"/>
    </row>
    <row r="278" spans="1:2" x14ac:dyDescent="0.25">
      <c r="A278" s="8"/>
      <c r="B278" s="8"/>
    </row>
    <row r="279" spans="1:2" x14ac:dyDescent="0.25">
      <c r="A279" s="8"/>
      <c r="B279" s="8"/>
    </row>
    <row r="280" spans="1:2" x14ac:dyDescent="0.25">
      <c r="A280" s="8"/>
      <c r="B280" s="8"/>
    </row>
    <row r="281" spans="1:2" x14ac:dyDescent="0.25">
      <c r="A281" s="8"/>
      <c r="B281" s="8"/>
    </row>
    <row r="282" spans="1:2" x14ac:dyDescent="0.25">
      <c r="A282" s="8"/>
      <c r="B282" s="8"/>
    </row>
    <row r="283" spans="1:2" x14ac:dyDescent="0.25">
      <c r="A283" s="8"/>
      <c r="B283" s="8"/>
    </row>
    <row r="284" spans="1:2" x14ac:dyDescent="0.25">
      <c r="A284" s="8"/>
      <c r="B284" s="8"/>
    </row>
    <row r="285" spans="1:2" x14ac:dyDescent="0.25">
      <c r="A285" s="8"/>
      <c r="B285" s="8"/>
    </row>
    <row r="286" spans="1:2" x14ac:dyDescent="0.25">
      <c r="A286" s="8"/>
      <c r="B286" s="8"/>
    </row>
    <row r="287" spans="1:2" x14ac:dyDescent="0.25">
      <c r="A287" s="8"/>
      <c r="B287" s="8"/>
    </row>
    <row r="288" spans="1:2" x14ac:dyDescent="0.25">
      <c r="A288" s="8"/>
      <c r="B288" s="8"/>
    </row>
    <row r="289" spans="1:2" x14ac:dyDescent="0.25">
      <c r="A289" s="8"/>
      <c r="B289" s="8"/>
    </row>
    <row r="290" spans="1:2" x14ac:dyDescent="0.25">
      <c r="A290" s="8"/>
      <c r="B290" s="8"/>
    </row>
    <row r="291" spans="1:2" x14ac:dyDescent="0.25">
      <c r="A291" s="8"/>
      <c r="B291" s="8"/>
    </row>
    <row r="292" spans="1:2" x14ac:dyDescent="0.25">
      <c r="A292" s="8"/>
      <c r="B292" s="8"/>
    </row>
    <row r="293" spans="1:2" x14ac:dyDescent="0.25">
      <c r="A293" s="8"/>
      <c r="B293" s="8"/>
    </row>
    <row r="294" spans="1:2" x14ac:dyDescent="0.25">
      <c r="A294" s="8"/>
      <c r="B294" s="8"/>
    </row>
    <row r="295" spans="1:2" x14ac:dyDescent="0.25">
      <c r="A295" s="8"/>
      <c r="B295" s="8"/>
    </row>
    <row r="296" spans="1:2" x14ac:dyDescent="0.25">
      <c r="A296" s="8"/>
      <c r="B296" s="8"/>
    </row>
    <row r="297" spans="1:2" x14ac:dyDescent="0.25">
      <c r="A297" s="8"/>
      <c r="B297" s="8"/>
    </row>
    <row r="298" spans="1:2" x14ac:dyDescent="0.25">
      <c r="A298" s="8"/>
      <c r="B298" s="8"/>
    </row>
    <row r="299" spans="1:2" x14ac:dyDescent="0.25">
      <c r="A299" s="8"/>
      <c r="B299" s="8"/>
    </row>
    <row r="300" spans="1:2" x14ac:dyDescent="0.25">
      <c r="A300" s="9"/>
      <c r="B300" s="9"/>
    </row>
    <row r="301" spans="1:2" x14ac:dyDescent="0.25">
      <c r="A301" s="9"/>
      <c r="B301" s="9"/>
    </row>
    <row r="302" spans="1:2" x14ac:dyDescent="0.25">
      <c r="A302" s="9"/>
      <c r="B302" s="9"/>
    </row>
    <row r="303" spans="1:2" x14ac:dyDescent="0.25">
      <c r="A303" s="9"/>
      <c r="B303" s="9"/>
    </row>
    <row r="304" spans="1:2" x14ac:dyDescent="0.25">
      <c r="A304" s="9"/>
      <c r="B304" s="9"/>
    </row>
    <row r="305" spans="1:2" x14ac:dyDescent="0.25">
      <c r="A305" s="9"/>
      <c r="B305" s="9"/>
    </row>
    <row r="306" spans="1:2" x14ac:dyDescent="0.25">
      <c r="A306" s="9"/>
      <c r="B306" s="9"/>
    </row>
    <row r="307" spans="1:2" x14ac:dyDescent="0.25">
      <c r="A307" s="9"/>
      <c r="B307" s="9"/>
    </row>
    <row r="308" spans="1:2" x14ac:dyDescent="0.25">
      <c r="A308" s="9"/>
      <c r="B308" s="9"/>
    </row>
    <row r="309" spans="1:2" x14ac:dyDescent="0.25">
      <c r="A309" s="9"/>
      <c r="B309" s="9"/>
    </row>
    <row r="310" spans="1:2" x14ac:dyDescent="0.25">
      <c r="A310" s="9"/>
      <c r="B310" s="9"/>
    </row>
    <row r="311" spans="1:2" x14ac:dyDescent="0.25">
      <c r="A311" s="9"/>
      <c r="B311" s="9"/>
    </row>
    <row r="312" spans="1:2" x14ac:dyDescent="0.25">
      <c r="A312" s="9"/>
      <c r="B312" s="9"/>
    </row>
    <row r="313" spans="1:2" x14ac:dyDescent="0.25">
      <c r="A313" s="9"/>
      <c r="B313" s="9"/>
    </row>
    <row r="314" spans="1:2" x14ac:dyDescent="0.25">
      <c r="A314" s="9"/>
      <c r="B314" s="9"/>
    </row>
    <row r="315" spans="1:2" x14ac:dyDescent="0.25">
      <c r="A315" s="9"/>
      <c r="B315" s="9"/>
    </row>
    <row r="316" spans="1:2" x14ac:dyDescent="0.25">
      <c r="A316" s="9"/>
      <c r="B316" s="9"/>
    </row>
    <row r="317" spans="1:2" x14ac:dyDescent="0.25">
      <c r="A317" s="9"/>
      <c r="B317" s="9"/>
    </row>
    <row r="318" spans="1:2" x14ac:dyDescent="0.25">
      <c r="A318" s="9"/>
      <c r="B318" s="9"/>
    </row>
    <row r="319" spans="1:2" x14ac:dyDescent="0.25">
      <c r="A319" s="9"/>
      <c r="B319" s="9"/>
    </row>
    <row r="320" spans="1:2" x14ac:dyDescent="0.25">
      <c r="A320" s="9"/>
      <c r="B320" s="9"/>
    </row>
    <row r="321" spans="1:2" x14ac:dyDescent="0.25">
      <c r="A321" s="9"/>
      <c r="B321" s="9"/>
    </row>
    <row r="322" spans="1:2" x14ac:dyDescent="0.25">
      <c r="A322" s="9"/>
      <c r="B322" s="9"/>
    </row>
    <row r="323" spans="1:2" x14ac:dyDescent="0.25">
      <c r="A323" s="9"/>
      <c r="B323" s="9"/>
    </row>
    <row r="324" spans="1:2" x14ac:dyDescent="0.25">
      <c r="A324" s="9"/>
      <c r="B324" s="9"/>
    </row>
    <row r="325" spans="1:2" x14ac:dyDescent="0.25">
      <c r="A325" s="9"/>
      <c r="B325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</vt:lpstr>
      <vt:lpstr>Balance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DPTN2</dc:creator>
  <cp:lastModifiedBy>DPTN2</cp:lastModifiedBy>
  <dcterms:created xsi:type="dcterms:W3CDTF">2013-05-07T08:54:39Z</dcterms:created>
  <dcterms:modified xsi:type="dcterms:W3CDTF">2013-05-07T09:02:47Z</dcterms:modified>
</cp:coreProperties>
</file>