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30" yWindow="15" windowWidth="24900" windowHeight="12135" tabRatio="948" activeTab="1"/>
  </bookViews>
  <sheets>
    <sheet name="NP" sheetId="170" r:id="rId1"/>
    <sheet name="1" sheetId="169" r:id="rId2"/>
    <sheet name="2" sheetId="168" r:id="rId3"/>
    <sheet name="3" sheetId="167" r:id="rId4"/>
    <sheet name="4" sheetId="166" r:id="rId5"/>
    <sheet name="5" sheetId="165" r:id="rId6"/>
    <sheet name="6" sheetId="164" r:id="rId7"/>
    <sheet name="7" sheetId="163" r:id="rId8"/>
    <sheet name="8" sheetId="162" r:id="rId9"/>
    <sheet name="9" sheetId="161" r:id="rId10"/>
    <sheet name="10" sheetId="172" r:id="rId11"/>
    <sheet name="11" sheetId="171" r:id="rId12"/>
    <sheet name="12" sheetId="159" r:id="rId13"/>
    <sheet name="Codes" sheetId="173" r:id="rId14"/>
  </sheets>
  <externalReferences>
    <externalReference r:id="rId15"/>
  </externalReferences>
  <definedNames>
    <definedName name="_xlnm._FilterDatabase" localSheetId="1" hidden="1">'1'!#REF!</definedName>
    <definedName name="_xlnm._FilterDatabase" localSheetId="10" hidden="1">'10'!#REF!</definedName>
    <definedName name="_xlnm._FilterDatabase" localSheetId="11" hidden="1">'11'!#REF!</definedName>
    <definedName name="_xlnm._FilterDatabase" localSheetId="12" hidden="1">'12'!#REF!</definedName>
    <definedName name="_xlnm._FilterDatabase" localSheetId="2" hidden="1">'2'!#REF!</definedName>
    <definedName name="_xlnm._FilterDatabase" localSheetId="3" hidden="1">'3'!#REF!</definedName>
    <definedName name="_xlnm._FilterDatabase" localSheetId="4" hidden="1">'4'!#REF!</definedName>
    <definedName name="_xlnm._FilterDatabase" localSheetId="5" hidden="1">'5'!#REF!</definedName>
    <definedName name="_xlnm._FilterDatabase" localSheetId="6" hidden="1">'6'!#REF!</definedName>
    <definedName name="_xlnm._FilterDatabase" localSheetId="7" hidden="1">'7'!#REF!</definedName>
    <definedName name="_xlnm._FilterDatabase" localSheetId="8" hidden="1">'8'!#REF!</definedName>
    <definedName name="_xlnm._FilterDatabase" localSheetId="9" hidden="1">'9'!#REF!</definedName>
    <definedName name="_xlnm._FilterDatabase" localSheetId="0" hidden="1">NP!#REF!</definedName>
    <definedName name="_xlnm._FilterDatabase">#REF!</definedName>
    <definedName name="Code_Ventes">Codes!$A$2:$A$19</definedName>
    <definedName name="Codes_cadeaux">Codes!$B$2:$B$19</definedName>
    <definedName name="_xlnm.Print_Area" localSheetId="1">'1'!$A$1:$AW$13</definedName>
    <definedName name="_xlnm.Print_Area" localSheetId="10">'10'!$A$1:$AW$8</definedName>
    <definedName name="_xlnm.Print_Area" localSheetId="11">'11'!$A$1:$AW$8</definedName>
    <definedName name="_xlnm.Print_Area" localSheetId="12">'12'!$A$1:$AW$8</definedName>
    <definedName name="_xlnm.Print_Area" localSheetId="2">'2'!$A$1:$AW$8</definedName>
    <definedName name="_xlnm.Print_Area" localSheetId="3">'3'!$A$1:$AW$8</definedName>
    <definedName name="_xlnm.Print_Area" localSheetId="4">'4'!$A$1:$AW$8</definedName>
    <definedName name="_xlnm.Print_Area" localSheetId="5">'5'!$A$1:$AW$8</definedName>
    <definedName name="_xlnm.Print_Area" localSheetId="6">'6'!$A$1:$AW$8</definedName>
    <definedName name="_xlnm.Print_Area" localSheetId="7">'7'!$A$1:$AW$8</definedName>
    <definedName name="_xlnm.Print_Area" localSheetId="8">'8'!$A$1:$AW$8</definedName>
    <definedName name="_xlnm.Print_Area" localSheetId="9">'9'!$A$1:$AW$8</definedName>
    <definedName name="_xlnm.Print_Area" localSheetId="0">NP!$A$1:$AW$8</definedName>
    <definedName name="_xlnm.Print_Area">VENTES '[1]2014'!$A$1:$AB$18</definedName>
  </definedNames>
  <calcPr calcId="125725" calcMode="manual" iterate="1"/>
</workbook>
</file>

<file path=xl/calcChain.xml><?xml version="1.0" encoding="utf-8"?>
<calcChain xmlns="http://schemas.openxmlformats.org/spreadsheetml/2006/main">
  <c r="AW9" i="169"/>
  <c r="AD9"/>
  <c r="I9"/>
  <c r="J9" s="1"/>
  <c r="AW9" i="159"/>
  <c r="AD9"/>
  <c r="I9"/>
  <c r="J9" s="1"/>
  <c r="AW9" i="171"/>
  <c r="AD9"/>
  <c r="J9"/>
  <c r="I9"/>
  <c r="AW9" i="172"/>
  <c r="AD9"/>
  <c r="I9"/>
  <c r="J9" s="1"/>
  <c r="AW9" i="161"/>
  <c r="AD9"/>
  <c r="J9"/>
  <c r="I9"/>
  <c r="AW9" i="162"/>
  <c r="AD9"/>
  <c r="J9"/>
  <c r="I9"/>
  <c r="AW9" i="163"/>
  <c r="AD9"/>
  <c r="J9"/>
  <c r="I9"/>
  <c r="AW9" i="164"/>
  <c r="AD9"/>
  <c r="J9"/>
  <c r="I9"/>
  <c r="AW9" i="165"/>
  <c r="AD9"/>
  <c r="I9"/>
  <c r="J9" s="1"/>
  <c r="AW9" i="166"/>
  <c r="AD9"/>
  <c r="J9"/>
  <c r="I9"/>
  <c r="AW9" i="167"/>
  <c r="AD9"/>
  <c r="I9"/>
  <c r="J9" s="1"/>
  <c r="AW9" i="168"/>
  <c r="AD9"/>
  <c r="J9"/>
  <c r="I9"/>
  <c r="AW10" i="169"/>
  <c r="AD10"/>
  <c r="I10"/>
  <c r="J10" s="1"/>
  <c r="AD13" i="165"/>
  <c r="AW10" i="168"/>
  <c r="AD10"/>
  <c r="I10"/>
  <c r="J10" s="1"/>
  <c r="AW11" i="169"/>
  <c r="AD11"/>
  <c r="I11"/>
  <c r="J11" s="1"/>
  <c r="AW12"/>
  <c r="AD12"/>
  <c r="I12"/>
  <c r="J12" s="1"/>
  <c r="AW10" i="159" l="1"/>
  <c r="AD10"/>
  <c r="I10"/>
  <c r="J10" s="1"/>
  <c r="AW10" i="171"/>
  <c r="AD10"/>
  <c r="I10"/>
  <c r="J10" s="1"/>
  <c r="AW10" i="172"/>
  <c r="AD10"/>
  <c r="I10"/>
  <c r="J10" s="1"/>
  <c r="AW10" i="161"/>
  <c r="AD10"/>
  <c r="I10"/>
  <c r="J10" s="1"/>
  <c r="AW10" i="162"/>
  <c r="AD10"/>
  <c r="I10"/>
  <c r="J10" s="1"/>
  <c r="AW10" i="163"/>
  <c r="AD10"/>
  <c r="I10"/>
  <c r="J10" s="1"/>
  <c r="AW10" i="164"/>
  <c r="AD10"/>
  <c r="I10"/>
  <c r="J10" s="1"/>
  <c r="AW10" i="165"/>
  <c r="AD10"/>
  <c r="I10"/>
  <c r="J10" s="1"/>
  <c r="AW10" i="166"/>
  <c r="AD10"/>
  <c r="I10"/>
  <c r="J10" s="1"/>
  <c r="AW10" i="167"/>
  <c r="AD10"/>
  <c r="I10"/>
  <c r="J10" s="1"/>
  <c r="AW11" i="168"/>
  <c r="AD11"/>
  <c r="I11"/>
  <c r="J11" s="1"/>
  <c r="AW13" i="169" l="1"/>
  <c r="AD13"/>
  <c r="I13"/>
  <c r="J13" s="1"/>
  <c r="AW13" i="172" l="1"/>
  <c r="AD13"/>
  <c r="J13"/>
  <c r="I13"/>
  <c r="AW12"/>
  <c r="AD12"/>
  <c r="J12"/>
  <c r="I12"/>
  <c r="AW11"/>
  <c r="AD11"/>
  <c r="I11"/>
  <c r="J11" s="1"/>
  <c r="AD8"/>
  <c r="E5"/>
  <c r="C5"/>
  <c r="E4"/>
  <c r="C4"/>
  <c r="AW13" i="171"/>
  <c r="AD13"/>
  <c r="J13"/>
  <c r="I13"/>
  <c r="AW12"/>
  <c r="AD12"/>
  <c r="J12"/>
  <c r="I12"/>
  <c r="AW11"/>
  <c r="AD11"/>
  <c r="I11"/>
  <c r="J11" s="1"/>
  <c r="AD8"/>
  <c r="E5"/>
  <c r="C5"/>
  <c r="E4"/>
  <c r="C4"/>
  <c r="AW13" i="170"/>
  <c r="AD13"/>
  <c r="J13"/>
  <c r="I13"/>
  <c r="AW12"/>
  <c r="AD12"/>
  <c r="I12"/>
  <c r="J12" s="1"/>
  <c r="AW11"/>
  <c r="AD11"/>
  <c r="I11"/>
  <c r="J11" s="1"/>
  <c r="AW10"/>
  <c r="AD10"/>
  <c r="I10"/>
  <c r="J10" s="1"/>
  <c r="AW9"/>
  <c r="AD9"/>
  <c r="I9"/>
  <c r="J9" s="1"/>
  <c r="AD8"/>
  <c r="E5"/>
  <c r="C5"/>
  <c r="E4"/>
  <c r="C4"/>
  <c r="AD8" i="169"/>
  <c r="E5"/>
  <c r="C5"/>
  <c r="E4"/>
  <c r="C4"/>
  <c r="AW13" i="168"/>
  <c r="AD13"/>
  <c r="I13"/>
  <c r="J13" s="1"/>
  <c r="AW12"/>
  <c r="AD12"/>
  <c r="I12"/>
  <c r="J12" s="1"/>
  <c r="AD8"/>
  <c r="E5"/>
  <c r="C5"/>
  <c r="E4"/>
  <c r="C4"/>
  <c r="AW13" i="167"/>
  <c r="AD13"/>
  <c r="I13"/>
  <c r="J13" s="1"/>
  <c r="AW12"/>
  <c r="AD12"/>
  <c r="I12"/>
  <c r="J12" s="1"/>
  <c r="AW11"/>
  <c r="AD11"/>
  <c r="I11"/>
  <c r="J11" s="1"/>
  <c r="AD8"/>
  <c r="E5"/>
  <c r="C5"/>
  <c r="E4"/>
  <c r="C4"/>
  <c r="AW13" i="166"/>
  <c r="AD13"/>
  <c r="I13"/>
  <c r="J13" s="1"/>
  <c r="AW12"/>
  <c r="AD12"/>
  <c r="I12"/>
  <c r="J12" s="1"/>
  <c r="AW11"/>
  <c r="AD11"/>
  <c r="I11"/>
  <c r="J11" s="1"/>
  <c r="AD8"/>
  <c r="E5"/>
  <c r="C5"/>
  <c r="E4"/>
  <c r="C4"/>
  <c r="AW13" i="165"/>
  <c r="I13"/>
  <c r="J13" s="1"/>
  <c r="AW12"/>
  <c r="AD12"/>
  <c r="I12"/>
  <c r="J12" s="1"/>
  <c r="AW11"/>
  <c r="AD11"/>
  <c r="I11"/>
  <c r="J11" s="1"/>
  <c r="AD8"/>
  <c r="E5"/>
  <c r="C5"/>
  <c r="E4"/>
  <c r="C4"/>
  <c r="AW13" i="164"/>
  <c r="AD13"/>
  <c r="J13"/>
  <c r="I13"/>
  <c r="AW12"/>
  <c r="AD12"/>
  <c r="J12"/>
  <c r="I12"/>
  <c r="AW11"/>
  <c r="AD11"/>
  <c r="J11"/>
  <c r="I11"/>
  <c r="AD8"/>
  <c r="E5"/>
  <c r="C5"/>
  <c r="E4"/>
  <c r="C4"/>
  <c r="AW13" i="163"/>
  <c r="AD13"/>
  <c r="I13"/>
  <c r="J13" s="1"/>
  <c r="AW12"/>
  <c r="AD12"/>
  <c r="J12"/>
  <c r="I12"/>
  <c r="AW11"/>
  <c r="AD11"/>
  <c r="I11"/>
  <c r="J11" s="1"/>
  <c r="AD8"/>
  <c r="E5"/>
  <c r="C5"/>
  <c r="E4"/>
  <c r="C4"/>
  <c r="AW13" i="162"/>
  <c r="AD13"/>
  <c r="J13"/>
  <c r="I13"/>
  <c r="AW12"/>
  <c r="AD12"/>
  <c r="J12"/>
  <c r="I12"/>
  <c r="AW11"/>
  <c r="AD11"/>
  <c r="I11"/>
  <c r="J11" s="1"/>
  <c r="AD8"/>
  <c r="E5"/>
  <c r="C5"/>
  <c r="E4"/>
  <c r="C4"/>
  <c r="AW13" i="161"/>
  <c r="AD13"/>
  <c r="I13"/>
  <c r="J13" s="1"/>
  <c r="AW12"/>
  <c r="AD12"/>
  <c r="I12"/>
  <c r="J12" s="1"/>
  <c r="AW11"/>
  <c r="AD11"/>
  <c r="I11"/>
  <c r="J11" s="1"/>
  <c r="AD8"/>
  <c r="E5"/>
  <c r="C5"/>
  <c r="E4"/>
  <c r="C4"/>
  <c r="AW11" i="159"/>
  <c r="AD11"/>
  <c r="I11"/>
  <c r="J11" s="1"/>
  <c r="AW12"/>
  <c r="AD12"/>
  <c r="I12"/>
  <c r="J12" s="1"/>
  <c r="AW13"/>
  <c r="AD13"/>
  <c r="I13"/>
  <c r="J13" s="1"/>
  <c r="C5" l="1"/>
  <c r="C4"/>
  <c r="E5"/>
  <c r="E4"/>
  <c r="AD8"/>
  <c r="H6" i="169"/>
  <c r="I6"/>
  <c r="J6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H6" i="172"/>
  <c r="I6"/>
  <c r="J6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H6" i="171"/>
  <c r="I6"/>
  <c r="J6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H6" i="159"/>
  <c r="I6"/>
  <c r="J6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H6" i="168"/>
  <c r="I6"/>
  <c r="J6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U7"/>
  <c r="AV7"/>
  <c r="AW7"/>
  <c r="H6" i="167"/>
  <c r="I6"/>
  <c r="J6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H6" i="166"/>
  <c r="I6"/>
  <c r="J6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H6" i="165"/>
  <c r="I6"/>
  <c r="J6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H6" i="164"/>
  <c r="I6"/>
  <c r="J6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H6" i="163"/>
  <c r="I6"/>
  <c r="J6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H6" i="162"/>
  <c r="I6"/>
  <c r="J6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H6" i="161"/>
  <c r="I6"/>
  <c r="J6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H6" i="170"/>
  <c r="I6"/>
  <c r="J6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</calcChain>
</file>

<file path=xl/sharedStrings.xml><?xml version="1.0" encoding="utf-8"?>
<sst xmlns="http://schemas.openxmlformats.org/spreadsheetml/2006/main" count="1075" uniqueCount="74">
  <si>
    <t>TVA</t>
  </si>
  <si>
    <t>TTC</t>
  </si>
  <si>
    <t>paie</t>
  </si>
  <si>
    <t>NBR</t>
  </si>
  <si>
    <t>HT</t>
  </si>
  <si>
    <t>date</t>
  </si>
  <si>
    <t>FACTURE</t>
  </si>
  <si>
    <t>CP</t>
  </si>
  <si>
    <t>NOM</t>
  </si>
  <si>
    <t>PRENOM</t>
  </si>
  <si>
    <t>ADRESSE</t>
  </si>
  <si>
    <t>n°</t>
  </si>
  <si>
    <t>TL ESP</t>
  </si>
  <si>
    <t>TL VIR</t>
  </si>
  <si>
    <t>TL CB</t>
  </si>
  <si>
    <t>TL CH</t>
  </si>
  <si>
    <t>VIRE CLESSE</t>
  </si>
  <si>
    <t>0.75 L</t>
  </si>
  <si>
    <t>1.5 L</t>
  </si>
  <si>
    <t>0.50 L</t>
  </si>
  <si>
    <t>0.375 L</t>
  </si>
  <si>
    <t>MACON VILLAGES</t>
  </si>
  <si>
    <t>BOURGOGNE ROUGE</t>
  </si>
  <si>
    <t>MACON ROUGE</t>
  </si>
  <si>
    <t>FLB</t>
  </si>
  <si>
    <t>BRAY</t>
  </si>
  <si>
    <t>ROSE</t>
  </si>
  <si>
    <t>B/N</t>
  </si>
  <si>
    <t>B/B</t>
  </si>
  <si>
    <t>10 L</t>
  </si>
  <si>
    <t>5 L</t>
  </si>
  <si>
    <t>VILLE</t>
  </si>
  <si>
    <t>ENREGISTREMENT FACTURES NON PAYEES</t>
  </si>
  <si>
    <t>cb</t>
  </si>
  <si>
    <t>ENREGISTREMENT VINS JANVIER 2015</t>
  </si>
  <si>
    <t>ENREGISTREMENT VINS FEVRIER 2015</t>
  </si>
  <si>
    <t>2</t>
  </si>
  <si>
    <t>18/07/14</t>
  </si>
  <si>
    <t>3</t>
  </si>
  <si>
    <t>ch</t>
  </si>
  <si>
    <t>4</t>
  </si>
  <si>
    <t>vir</t>
  </si>
  <si>
    <t>5</t>
  </si>
  <si>
    <t>esp</t>
  </si>
  <si>
    <t>6</t>
  </si>
  <si>
    <t>7</t>
  </si>
  <si>
    <t>8</t>
  </si>
  <si>
    <t>9</t>
  </si>
  <si>
    <t>10</t>
  </si>
  <si>
    <t>11</t>
  </si>
  <si>
    <t>12</t>
  </si>
  <si>
    <t>p</t>
  </si>
  <si>
    <t>19/07/14</t>
  </si>
  <si>
    <t>19.07.14</t>
  </si>
  <si>
    <t>VENTES</t>
  </si>
  <si>
    <t>CADEAUX</t>
  </si>
  <si>
    <t>VC 0.75</t>
  </si>
  <si>
    <t>VC 1.50</t>
  </si>
  <si>
    <t>VC 0.50</t>
  </si>
  <si>
    <t>VC 0.375</t>
  </si>
  <si>
    <t>MV 0.75</t>
  </si>
  <si>
    <t>MV 5</t>
  </si>
  <si>
    <t>MV 10</t>
  </si>
  <si>
    <t>BR 0.75</t>
  </si>
  <si>
    <t>BR 10</t>
  </si>
  <si>
    <t>FLB 0.75</t>
  </si>
  <si>
    <t>BRAY 0.75</t>
  </si>
  <si>
    <t>ROSE 0.75</t>
  </si>
  <si>
    <t>ROSE 5</t>
  </si>
  <si>
    <t>B/B 0.75</t>
  </si>
  <si>
    <t>B/N 0.75</t>
  </si>
  <si>
    <t>MR 0.75</t>
  </si>
  <si>
    <t>MR 10</t>
  </si>
  <si>
    <t>BR 5</t>
  </si>
</sst>
</file>

<file path=xl/styles.xml><?xml version="1.0" encoding="utf-8"?>
<styleSheet xmlns="http://schemas.openxmlformats.org/spreadsheetml/2006/main">
  <numFmts count="2">
    <numFmt numFmtId="164" formatCode="00000"/>
    <numFmt numFmtId="165" formatCode="d/m/yy;@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2">
    <xf numFmtId="0" fontId="0" fillId="0" borderId="0" xfId="0"/>
    <xf numFmtId="0" fontId="0" fillId="0" borderId="0" xfId="0" applyFont="1" applyProtection="1">
      <protection locked="0"/>
    </xf>
    <xf numFmtId="4" fontId="0" fillId="0" borderId="0" xfId="0" applyNumberFormat="1" applyFont="1" applyBorder="1" applyAlignment="1" applyProtection="1">
      <protection locked="0"/>
    </xf>
    <xf numFmtId="49" fontId="0" fillId="0" borderId="0" xfId="0" applyNumberFormat="1" applyFont="1" applyAlignment="1" applyProtection="1">
      <protection locked="0"/>
    </xf>
    <xf numFmtId="49" fontId="0" fillId="0" borderId="0" xfId="0" applyNumberFormat="1" applyFont="1" applyBorder="1" applyAlignment="1" applyProtection="1">
      <protection locked="0"/>
    </xf>
    <xf numFmtId="0" fontId="0" fillId="2" borderId="0" xfId="0" applyFont="1" applyFill="1" applyAlignment="1" applyProtection="1">
      <protection locked="0"/>
    </xf>
    <xf numFmtId="49" fontId="0" fillId="0" borderId="0" xfId="0" applyNumberFormat="1" applyBorder="1" applyAlignment="1" applyProtection="1">
      <protection locked="0"/>
    </xf>
    <xf numFmtId="49" fontId="0" fillId="2" borderId="0" xfId="0" applyNumberFormat="1" applyFont="1" applyFill="1" applyBorder="1" applyAlignment="1" applyProtection="1">
      <protection locked="0"/>
    </xf>
    <xf numFmtId="0" fontId="0" fillId="2" borderId="0" xfId="0" applyFont="1" applyFill="1" applyBorder="1" applyProtection="1">
      <protection locked="0"/>
    </xf>
    <xf numFmtId="4" fontId="0" fillId="2" borderId="0" xfId="0" applyNumberFormat="1" applyFont="1" applyFill="1" applyBorder="1" applyAlignment="1" applyProtection="1"/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Protection="1"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0" xfId="0" applyAlignment="1" applyProtection="1"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164" fontId="0" fillId="0" borderId="0" xfId="0" applyNumberFormat="1" applyFont="1" applyAlignment="1" applyProtection="1">
      <alignment horizontal="center"/>
      <protection locked="0"/>
    </xf>
    <xf numFmtId="164" fontId="0" fillId="0" borderId="2" xfId="0" applyNumberFormat="1" applyFont="1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164" fontId="0" fillId="0" borderId="10" xfId="0" applyNumberFormat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4" fontId="0" fillId="0" borderId="10" xfId="0" applyNumberFormat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4" fontId="0" fillId="0" borderId="0" xfId="0" applyNumberFormat="1" applyBorder="1" applyAlignment="1" applyProtection="1">
      <alignment horizontal="left"/>
    </xf>
    <xf numFmtId="4" fontId="0" fillId="0" borderId="14" xfId="0" applyNumberFormat="1" applyBorder="1" applyAlignment="1" applyProtection="1">
      <alignment horizontal="left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horizontal="left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4" fontId="2" fillId="2" borderId="2" xfId="0" applyNumberFormat="1" applyFont="1" applyFill="1" applyBorder="1" applyAlignment="1" applyProtection="1">
      <alignment horizontal="center"/>
    </xf>
    <xf numFmtId="164" fontId="0" fillId="0" borderId="3" xfId="0" applyNumberForma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horizontal="center" vertical="center"/>
      <protection locked="0"/>
    </xf>
    <xf numFmtId="0" fontId="0" fillId="3" borderId="1" xfId="0" applyFont="1" applyFill="1" applyBorder="1" applyAlignment="1" applyProtection="1">
      <alignment horizontal="center"/>
    </xf>
    <xf numFmtId="0" fontId="0" fillId="3" borderId="19" xfId="0" applyFont="1" applyFill="1" applyBorder="1" applyAlignment="1" applyProtection="1">
      <alignment horizontal="center"/>
    </xf>
    <xf numFmtId="0" fontId="0" fillId="3" borderId="20" xfId="0" applyFont="1" applyFill="1" applyBorder="1" applyAlignment="1" applyProtection="1">
      <alignment horizontal="center"/>
    </xf>
    <xf numFmtId="0" fontId="0" fillId="0" borderId="10" xfId="0" applyBorder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/>
      <protection locked="0"/>
    </xf>
    <xf numFmtId="4" fontId="1" fillId="3" borderId="22" xfId="0" applyNumberFormat="1" applyFont="1" applyFill="1" applyBorder="1" applyAlignment="1" applyProtection="1">
      <alignment horizontal="center"/>
    </xf>
    <xf numFmtId="4" fontId="2" fillId="2" borderId="14" xfId="0" applyNumberFormat="1" applyFont="1" applyFill="1" applyBorder="1" applyAlignment="1" applyProtection="1">
      <alignment horizontal="right"/>
    </xf>
    <xf numFmtId="0" fontId="0" fillId="0" borderId="23" xfId="0" applyFont="1" applyBorder="1" applyAlignment="1" applyProtection="1">
      <alignment horizont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4" fontId="0" fillId="3" borderId="1" xfId="0" applyNumberFormat="1" applyFont="1" applyFill="1" applyBorder="1" applyAlignment="1" applyProtection="1">
      <alignment horizontal="center" wrapText="1"/>
    </xf>
    <xf numFmtId="4" fontId="0" fillId="3" borderId="1" xfId="0" applyNumberFormat="1" applyFont="1" applyFill="1" applyBorder="1" applyAlignment="1" applyProtection="1">
      <alignment horizontal="center"/>
    </xf>
    <xf numFmtId="4" fontId="0" fillId="4" borderId="1" xfId="0" applyNumberFormat="1" applyFont="1" applyFill="1" applyBorder="1" applyAlignment="1" applyProtection="1">
      <alignment horizontal="center" wrapText="1"/>
    </xf>
    <xf numFmtId="4" fontId="0" fillId="4" borderId="1" xfId="0" applyNumberFormat="1" applyFont="1" applyFill="1" applyBorder="1" applyAlignment="1" applyProtection="1">
      <alignment horizontal="center"/>
    </xf>
    <xf numFmtId="4" fontId="1" fillId="4" borderId="22" xfId="0" applyNumberFormat="1" applyFont="1" applyFill="1" applyBorder="1" applyAlignment="1" applyProtection="1">
      <alignment horizontal="center"/>
    </xf>
    <xf numFmtId="0" fontId="0" fillId="2" borderId="24" xfId="0" applyFill="1" applyBorder="1" applyAlignment="1" applyProtection="1">
      <alignment horizontal="center" vertical="center"/>
      <protection locked="0"/>
    </xf>
    <xf numFmtId="1" fontId="0" fillId="2" borderId="16" xfId="0" applyNumberFormat="1" applyFont="1" applyFill="1" applyBorder="1" applyAlignment="1" applyProtection="1">
      <alignment horizontal="center"/>
    </xf>
    <xf numFmtId="0" fontId="0" fillId="4" borderId="19" xfId="0" applyFont="1" applyFill="1" applyBorder="1" applyAlignment="1" applyProtection="1">
      <alignment horizontal="center"/>
    </xf>
    <xf numFmtId="0" fontId="0" fillId="0" borderId="2" xfId="0" applyFont="1" applyBorder="1" applyAlignment="1" applyProtection="1">
      <protection locked="0"/>
    </xf>
    <xf numFmtId="0" fontId="0" fillId="0" borderId="10" xfId="0" applyBorder="1" applyAlignment="1" applyProtection="1">
      <alignment vertical="center"/>
      <protection locked="0"/>
    </xf>
    <xf numFmtId="0" fontId="0" fillId="0" borderId="0" xfId="0" applyFont="1" applyAlignment="1" applyProtection="1"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14" xfId="0" applyBorder="1" applyAlignment="1" applyProtection="1">
      <alignment horizontal="left"/>
      <protection locked="0"/>
    </xf>
    <xf numFmtId="0" fontId="0" fillId="0" borderId="0" xfId="0" applyFont="1" applyAlignment="1" applyProtection="1">
      <alignment horizontal="right"/>
      <protection locked="0"/>
    </xf>
    <xf numFmtId="4" fontId="0" fillId="0" borderId="0" xfId="0" applyNumberFormat="1" applyFont="1" applyBorder="1" applyAlignment="1" applyProtection="1">
      <alignment horizontal="right"/>
    </xf>
    <xf numFmtId="4" fontId="0" fillId="0" borderId="10" xfId="0" applyNumberFormat="1" applyBorder="1" applyAlignment="1" applyProtection="1">
      <alignment horizontal="right" vertical="center"/>
      <protection locked="0"/>
    </xf>
    <xf numFmtId="0" fontId="0" fillId="2" borderId="21" xfId="0" applyFont="1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 vertical="center" wrapText="1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0" fontId="0" fillId="2" borderId="16" xfId="0" applyFont="1" applyFill="1" applyBorder="1" applyAlignment="1" applyProtection="1">
      <alignment horizontal="center" vertical="center"/>
    </xf>
    <xf numFmtId="4" fontId="0" fillId="0" borderId="3" xfId="0" applyNumberFormat="1" applyBorder="1" applyAlignment="1" applyProtection="1">
      <alignment horizontal="center" vertical="center"/>
    </xf>
    <xf numFmtId="0" fontId="0" fillId="0" borderId="3" xfId="0" applyNumberFormat="1" applyBorder="1" applyAlignment="1" applyProtection="1">
      <alignment horizontal="right" vertical="center"/>
      <protection locked="0"/>
    </xf>
    <xf numFmtId="4" fontId="2" fillId="2" borderId="13" xfId="0" applyNumberFormat="1" applyFont="1" applyFill="1" applyBorder="1" applyAlignment="1" applyProtection="1">
      <alignment horizontal="center"/>
    </xf>
    <xf numFmtId="4" fontId="0" fillId="3" borderId="1" xfId="0" applyNumberFormat="1" applyFill="1" applyBorder="1" applyAlignment="1" applyProtection="1">
      <alignment horizontal="center"/>
    </xf>
    <xf numFmtId="49" fontId="3" fillId="0" borderId="0" xfId="1" applyNumberFormat="1" applyAlignment="1" applyProtection="1"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4" fontId="0" fillId="0" borderId="3" xfId="0" applyNumberFormat="1" applyBorder="1" applyAlignment="1" applyProtection="1">
      <alignment horizontal="right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2" borderId="15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49" fontId="0" fillId="0" borderId="3" xfId="0" applyNumberFormat="1" applyBorder="1" applyAlignment="1" applyProtection="1">
      <alignment horizontal="center" vertical="center"/>
      <protection locked="0"/>
    </xf>
    <xf numFmtId="165" fontId="0" fillId="0" borderId="3" xfId="0" applyNumberFormat="1" applyBorder="1" applyAlignment="1" applyProtection="1">
      <alignment horizontal="center" vertical="center"/>
      <protection locked="0"/>
    </xf>
    <xf numFmtId="1" fontId="0" fillId="2" borderId="15" xfId="0" applyNumberFormat="1" applyFill="1" applyBorder="1" applyAlignment="1" applyProtection="1">
      <alignment horizontal="center" vertical="center"/>
      <protection locked="0"/>
    </xf>
    <xf numFmtId="1" fontId="0" fillId="2" borderId="3" xfId="0" applyNumberFormat="1" applyFill="1" applyBorder="1" applyAlignment="1" applyProtection="1">
      <alignment horizontal="center" vertical="center" wrapText="1"/>
      <protection locked="0"/>
    </xf>
    <xf numFmtId="1" fontId="0" fillId="2" borderId="3" xfId="0" applyNumberFormat="1" applyFill="1" applyBorder="1" applyAlignment="1" applyProtection="1">
      <alignment horizontal="center" vertic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1" fontId="0" fillId="2" borderId="18" xfId="0" applyNumberFormat="1" applyFont="1" applyFill="1" applyBorder="1" applyAlignment="1" applyProtection="1">
      <alignment horizontal="center"/>
    </xf>
    <xf numFmtId="0" fontId="0" fillId="4" borderId="1" xfId="0" applyFont="1" applyFill="1" applyBorder="1" applyAlignment="1" applyProtection="1">
      <alignment horizontal="center"/>
    </xf>
    <xf numFmtId="0" fontId="0" fillId="4" borderId="20" xfId="0" applyFont="1" applyFill="1" applyBorder="1" applyAlignment="1" applyProtection="1">
      <alignment horizontal="center"/>
    </xf>
    <xf numFmtId="1" fontId="0" fillId="2" borderId="16" xfId="0" applyNumberFormat="1" applyFont="1" applyFill="1" applyBorder="1" applyAlignment="1" applyProtection="1">
      <alignment horizontal="center" vertical="center"/>
    </xf>
    <xf numFmtId="4" fontId="0" fillId="2" borderId="3" xfId="0" applyNumberFormat="1" applyFill="1" applyBorder="1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/>
    </xf>
    <xf numFmtId="0" fontId="0" fillId="4" borderId="9" xfId="0" applyFill="1" applyBorder="1" applyAlignment="1" applyProtection="1">
      <alignment horizontal="center"/>
    </xf>
    <xf numFmtId="0" fontId="0" fillId="4" borderId="5" xfId="0" applyFill="1" applyBorder="1" applyAlignment="1" applyProtection="1">
      <alignment horizontal="center"/>
    </xf>
    <xf numFmtId="4" fontId="0" fillId="4" borderId="8" xfId="0" applyNumberFormat="1" applyFont="1" applyFill="1" applyBorder="1" applyAlignment="1" applyProtection="1">
      <alignment horizontal="center"/>
    </xf>
    <xf numFmtId="4" fontId="0" fillId="4" borderId="9" xfId="0" applyNumberFormat="1" applyFont="1" applyFill="1" applyBorder="1" applyAlignment="1" applyProtection="1">
      <alignment horizontal="center"/>
    </xf>
    <xf numFmtId="4" fontId="0" fillId="4" borderId="5" xfId="0" applyNumberFormat="1" applyFont="1" applyFill="1" applyBorder="1" applyAlignment="1" applyProtection="1">
      <alignment horizontal="center"/>
    </xf>
    <xf numFmtId="0" fontId="0" fillId="0" borderId="11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3" borderId="9" xfId="0" applyFill="1" applyBorder="1" applyAlignment="1" applyProtection="1">
      <alignment horizontal="center"/>
    </xf>
    <xf numFmtId="0" fontId="0" fillId="3" borderId="5" xfId="0" applyFill="1" applyBorder="1" applyAlignment="1" applyProtection="1">
      <alignment horizontal="center"/>
    </xf>
    <xf numFmtId="4" fontId="0" fillId="3" borderId="8" xfId="0" applyNumberFormat="1" applyFill="1" applyBorder="1" applyAlignment="1" applyProtection="1">
      <alignment horizontal="center"/>
    </xf>
    <xf numFmtId="4" fontId="0" fillId="3" borderId="9" xfId="0" applyNumberFormat="1" applyFont="1" applyFill="1" applyBorder="1" applyAlignment="1" applyProtection="1">
      <alignment horizontal="center"/>
    </xf>
    <xf numFmtId="4" fontId="0" fillId="3" borderId="5" xfId="0" applyNumberFormat="1" applyFont="1" applyFill="1" applyBorder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984455</xdr:colOff>
      <xdr:row>13</xdr:row>
      <xdr:rowOff>0</xdr:rowOff>
    </xdr:from>
    <xdr:ext cx="4171912" cy="336178"/>
    <xdr:sp macro="" textlink="">
      <xdr:nvSpPr>
        <xdr:cNvPr id="2" name="Rectangle 1"/>
        <xdr:cNvSpPr/>
      </xdr:nvSpPr>
      <xdr:spPr>
        <a:xfrm>
          <a:off x="7214926" y="4930588"/>
          <a:ext cx="4171912" cy="336178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fr-FR" sz="5400" b="1" cap="none" spc="0">
            <a:ln w="31550" cmpd="sng">
              <a:gradFill>
                <a:gsLst>
                  <a:gs pos="25000">
                    <a:schemeClr val="accent1">
                      <a:shade val="25000"/>
                      <a:satMod val="190000"/>
                    </a:schemeClr>
                  </a:gs>
                  <a:gs pos="80000">
                    <a:schemeClr val="accent1">
                      <a:tint val="75000"/>
                      <a:satMod val="190000"/>
                    </a:schemeClr>
                  </a:gs>
                </a:gsLst>
                <a:lin ang="5400000"/>
              </a:gradFill>
              <a:prstDash val="solid"/>
            </a:ln>
            <a:solidFill>
              <a:srgbClr val="FFFFFF"/>
            </a:solidFill>
            <a:effectLst>
              <a:outerShdw blurRad="41275" dist="12700" dir="120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6</xdr:col>
      <xdr:colOff>1062382</xdr:colOff>
      <xdr:row>13</xdr:row>
      <xdr:rowOff>0</xdr:rowOff>
    </xdr:from>
    <xdr:ext cx="4016058" cy="324000"/>
    <xdr:sp macro="" textlink="">
      <xdr:nvSpPr>
        <xdr:cNvPr id="3" name="Rectangle 2"/>
        <xdr:cNvSpPr/>
      </xdr:nvSpPr>
      <xdr:spPr>
        <a:xfrm>
          <a:off x="7292853" y="4758558"/>
          <a:ext cx="4016058" cy="32400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fr-FR" sz="5400" b="1" cap="none" spc="0">
            <a:ln w="31550" cmpd="sng">
              <a:gradFill>
                <a:gsLst>
                  <a:gs pos="25000">
                    <a:schemeClr val="accent1">
                      <a:shade val="25000"/>
                      <a:satMod val="190000"/>
                    </a:schemeClr>
                  </a:gs>
                  <a:gs pos="80000">
                    <a:schemeClr val="accent1">
                      <a:tint val="75000"/>
                      <a:satMod val="190000"/>
                    </a:schemeClr>
                  </a:gs>
                </a:gsLst>
                <a:lin ang="5400000"/>
              </a:gradFill>
              <a:prstDash val="solid"/>
            </a:ln>
            <a:solidFill>
              <a:srgbClr val="FFFFFF"/>
            </a:solidFill>
            <a:effectLst>
              <a:outerShdw blurRad="41275" dist="12700" dir="12000000" algn="tl" rotWithShape="0">
                <a:srgbClr val="000000">
                  <a:alpha val="40000"/>
                </a:srgbClr>
              </a:outerShdw>
            </a:effectLst>
          </a:endParaRPr>
        </a:p>
        <a:p>
          <a:pPr algn="ctr"/>
          <a:endParaRPr lang="fr-FR" sz="5400" b="1" cap="none" spc="0">
            <a:ln w="31550" cmpd="sng">
              <a:gradFill>
                <a:gsLst>
                  <a:gs pos="25000">
                    <a:schemeClr val="accent1">
                      <a:shade val="25000"/>
                      <a:satMod val="190000"/>
                    </a:schemeClr>
                  </a:gs>
                  <a:gs pos="80000">
                    <a:schemeClr val="accent1">
                      <a:tint val="75000"/>
                      <a:satMod val="190000"/>
                    </a:schemeClr>
                  </a:gs>
                </a:gsLst>
                <a:lin ang="5400000"/>
              </a:gradFill>
              <a:prstDash val="solid"/>
            </a:ln>
            <a:solidFill>
              <a:srgbClr val="FFFFFF"/>
            </a:solidFill>
            <a:effectLst>
              <a:outerShdw blurRad="41275" dist="12700" dir="12000000" algn="tl" rotWithShape="0">
                <a:srgbClr val="000000">
                  <a:alpha val="40000"/>
                </a:srgbClr>
              </a:outerShdw>
            </a:effectLst>
          </a:endParaRPr>
        </a:p>
        <a:p>
          <a:pPr algn="ctr"/>
          <a:endParaRPr lang="fr-FR" sz="5400" b="1" cap="none" spc="0">
            <a:ln w="31550" cmpd="sng">
              <a:gradFill>
                <a:gsLst>
                  <a:gs pos="25000">
                    <a:schemeClr val="accent1">
                      <a:shade val="25000"/>
                      <a:satMod val="190000"/>
                    </a:schemeClr>
                  </a:gs>
                  <a:gs pos="80000">
                    <a:schemeClr val="accent1">
                      <a:tint val="75000"/>
                      <a:satMod val="190000"/>
                    </a:schemeClr>
                  </a:gs>
                </a:gsLst>
                <a:lin ang="5400000"/>
              </a:gradFill>
              <a:prstDash val="solid"/>
            </a:ln>
            <a:solidFill>
              <a:srgbClr val="FFFFFF"/>
            </a:solidFill>
            <a:effectLst>
              <a:outerShdw blurRad="41275" dist="12700" dir="120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6</xdr:col>
      <xdr:colOff>1062382</xdr:colOff>
      <xdr:row>13</xdr:row>
      <xdr:rowOff>0</xdr:rowOff>
    </xdr:from>
    <xdr:ext cx="4016058" cy="324000"/>
    <xdr:sp macro="" textlink="">
      <xdr:nvSpPr>
        <xdr:cNvPr id="6" name="Rectangle 5"/>
        <xdr:cNvSpPr/>
      </xdr:nvSpPr>
      <xdr:spPr>
        <a:xfrm>
          <a:off x="7292853" y="7149353"/>
          <a:ext cx="4016058" cy="32400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fr-FR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6</xdr:col>
      <xdr:colOff>1017557</xdr:colOff>
      <xdr:row>13</xdr:row>
      <xdr:rowOff>0</xdr:rowOff>
    </xdr:from>
    <xdr:ext cx="5705971" cy="541825"/>
    <xdr:sp macro="" textlink="">
      <xdr:nvSpPr>
        <xdr:cNvPr id="7" name="Rectangle 6"/>
        <xdr:cNvSpPr/>
      </xdr:nvSpPr>
      <xdr:spPr>
        <a:xfrm>
          <a:off x="7248028" y="6589059"/>
          <a:ext cx="5705971" cy="54182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fr-FR" sz="5400" b="1" cap="none" spc="0">
            <a:ln w="31550" cmpd="sng">
              <a:gradFill>
                <a:gsLst>
                  <a:gs pos="25000">
                    <a:schemeClr val="accent1">
                      <a:shade val="25000"/>
                      <a:satMod val="190000"/>
                    </a:schemeClr>
                  </a:gs>
                  <a:gs pos="80000">
                    <a:schemeClr val="accent1">
                      <a:tint val="75000"/>
                      <a:satMod val="190000"/>
                    </a:schemeClr>
                  </a:gs>
                </a:gsLst>
                <a:lin ang="5400000"/>
              </a:gradFill>
              <a:prstDash val="solid"/>
            </a:ln>
            <a:noFill/>
            <a:effectLst>
              <a:outerShdw blurRad="41275" dist="12700" dir="120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6</xdr:col>
      <xdr:colOff>1001543</xdr:colOff>
      <xdr:row>13</xdr:row>
      <xdr:rowOff>0</xdr:rowOff>
    </xdr:from>
    <xdr:ext cx="4137736" cy="452178"/>
    <xdr:sp macro="" textlink="">
      <xdr:nvSpPr>
        <xdr:cNvPr id="9" name="Rectangle 8"/>
        <xdr:cNvSpPr/>
      </xdr:nvSpPr>
      <xdr:spPr>
        <a:xfrm>
          <a:off x="7232014" y="5711058"/>
          <a:ext cx="4137736" cy="452178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fr-FR" sz="5400" b="0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4</xdr:col>
      <xdr:colOff>954204</xdr:colOff>
      <xdr:row>1</xdr:row>
      <xdr:rowOff>11206</xdr:rowOff>
    </xdr:from>
    <xdr:ext cx="2842894" cy="459441"/>
    <xdr:sp macro="" textlink="">
      <xdr:nvSpPr>
        <xdr:cNvPr id="8" name="Rectangle 7"/>
        <xdr:cNvSpPr/>
      </xdr:nvSpPr>
      <xdr:spPr>
        <a:xfrm>
          <a:off x="4730586" y="201706"/>
          <a:ext cx="2842894" cy="459441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36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JANVIER 2015</a:t>
          </a:r>
        </a:p>
      </xdr:txBody>
    </xdr:sp>
    <xdr:clientData/>
  </xdr:oneCellAnchor>
  <xdr:oneCellAnchor>
    <xdr:from>
      <xdr:col>35</xdr:col>
      <xdr:colOff>28972</xdr:colOff>
      <xdr:row>1</xdr:row>
      <xdr:rowOff>14194</xdr:rowOff>
    </xdr:from>
    <xdr:ext cx="2842894" cy="459441"/>
    <xdr:sp macro="" textlink="">
      <xdr:nvSpPr>
        <xdr:cNvPr id="10" name="Rectangle 9"/>
        <xdr:cNvSpPr/>
      </xdr:nvSpPr>
      <xdr:spPr>
        <a:xfrm>
          <a:off x="21745972" y="204694"/>
          <a:ext cx="2842894" cy="459441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36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JANVIER 2015</a:t>
          </a:r>
        </a:p>
      </xdr:txBody>
    </xdr:sp>
    <xdr:clientData/>
  </xdr:oneCellAnchor>
  <xdr:oneCellAnchor>
    <xdr:from>
      <xdr:col>16</xdr:col>
      <xdr:colOff>13284</xdr:colOff>
      <xdr:row>0</xdr:row>
      <xdr:rowOff>189006</xdr:rowOff>
    </xdr:from>
    <xdr:ext cx="2842894" cy="459441"/>
    <xdr:sp macro="" textlink="">
      <xdr:nvSpPr>
        <xdr:cNvPr id="11" name="Rectangle 10"/>
        <xdr:cNvSpPr/>
      </xdr:nvSpPr>
      <xdr:spPr>
        <a:xfrm>
          <a:off x="13168990" y="189006"/>
          <a:ext cx="2842894" cy="459441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36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JANVIER 2015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14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014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Relationship Id="rId5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9">
    <tabColor theme="1"/>
    <pageSetUpPr autoPageBreaks="0"/>
  </sheetPr>
  <dimension ref="A1:AX13"/>
  <sheetViews>
    <sheetView showZeros="0" zoomScale="85" zoomScaleNormal="85" workbookViewId="0">
      <pane ySplit="8" topLeftCell="A9" activePane="bottomLeft" state="frozen"/>
      <selection activeCell="E18" sqref="E18"/>
      <selection pane="bottomLeft" activeCell="E18" sqref="E18"/>
    </sheetView>
  </sheetViews>
  <sheetFormatPr baseColWidth="10" defaultRowHeight="15"/>
  <cols>
    <col min="1" max="1" width="5.42578125" style="10" customWidth="1"/>
    <col min="2" max="2" width="11" style="10" customWidth="1"/>
    <col min="3" max="3" width="28.85546875" style="57" customWidth="1"/>
    <col min="4" max="4" width="11.42578125" style="30"/>
    <col min="5" max="5" width="29" style="30" customWidth="1"/>
    <col min="6" max="6" width="7.7109375" style="15" bestFit="1" customWidth="1"/>
    <col min="7" max="7" width="32.28515625" style="30" customWidth="1"/>
    <col min="8" max="8" width="10.7109375" style="60" customWidth="1"/>
    <col min="9" max="10" width="10.7109375" style="1" customWidth="1"/>
    <col min="11" max="11" width="5.7109375" style="1" bestFit="1" customWidth="1"/>
    <col min="12" max="22" width="6.7109375" style="1" customWidth="1"/>
    <col min="23" max="23" width="7.42578125" style="1" customWidth="1"/>
    <col min="24" max="28" width="6.7109375" style="1" customWidth="1"/>
    <col min="29" max="31" width="6.7109375" style="11" customWidth="1"/>
    <col min="32" max="49" width="6.7109375" style="1" customWidth="1"/>
    <col min="50" max="16384" width="11.42578125" style="1"/>
  </cols>
  <sheetData>
    <row r="1" spans="1:50">
      <c r="A1" s="25"/>
      <c r="B1" s="42" t="s">
        <v>32</v>
      </c>
      <c r="C1" s="13"/>
      <c r="L1" s="9"/>
      <c r="M1" s="9"/>
      <c r="N1" s="7"/>
      <c r="O1" s="3"/>
      <c r="P1" s="71"/>
      <c r="Q1" s="3"/>
      <c r="R1" s="3"/>
      <c r="S1" s="3"/>
      <c r="T1" s="3"/>
      <c r="U1" s="3"/>
      <c r="V1" s="3"/>
      <c r="W1" s="3"/>
      <c r="X1" s="4"/>
      <c r="Y1" s="4"/>
      <c r="Z1" s="3"/>
      <c r="AA1" s="3"/>
      <c r="AB1" s="6"/>
      <c r="AC1" s="4"/>
      <c r="AD1" s="4"/>
    </row>
    <row r="2" spans="1:50">
      <c r="A2" s="25"/>
      <c r="B2" s="22"/>
      <c r="C2" s="13"/>
      <c r="L2" s="9"/>
      <c r="M2" s="9"/>
      <c r="N2" s="7"/>
      <c r="O2" s="3"/>
      <c r="P2" s="3"/>
      <c r="Q2" s="3"/>
      <c r="R2" s="3"/>
      <c r="S2" s="3"/>
      <c r="T2" s="3"/>
      <c r="U2" s="3"/>
      <c r="V2" s="3"/>
      <c r="W2" s="3"/>
      <c r="X2" s="4"/>
      <c r="Y2" s="4"/>
      <c r="Z2" s="3"/>
      <c r="AA2" s="3"/>
      <c r="AB2" s="6"/>
      <c r="AC2" s="4"/>
      <c r="AD2" s="4"/>
    </row>
    <row r="3" spans="1:50">
      <c r="A3" s="25"/>
      <c r="B3" s="22"/>
      <c r="C3" s="13"/>
      <c r="G3" s="22"/>
      <c r="H3" s="61"/>
      <c r="L3" s="9"/>
      <c r="M3" s="9"/>
      <c r="N3" s="7"/>
      <c r="O3" s="3"/>
      <c r="P3" s="3"/>
      <c r="Q3" s="3"/>
      <c r="R3" s="3"/>
      <c r="S3" s="3"/>
      <c r="T3" s="3"/>
      <c r="U3" s="3"/>
      <c r="V3" s="3"/>
      <c r="W3" s="3"/>
      <c r="X3" s="4"/>
      <c r="Y3" s="4"/>
      <c r="Z3" s="3"/>
      <c r="AA3" s="3"/>
      <c r="AB3" s="6"/>
      <c r="AC3" s="4"/>
      <c r="AD3" s="4"/>
    </row>
    <row r="4" spans="1:50">
      <c r="A4" s="25"/>
      <c r="B4" s="12" t="s">
        <v>12</v>
      </c>
      <c r="C4" s="27">
        <f>SUMIF(K:K,"ESP",H:H)</f>
        <v>0</v>
      </c>
      <c r="D4" s="58" t="s">
        <v>14</v>
      </c>
      <c r="E4" s="27">
        <f>SUMIF(K:K,"CB",H:H)</f>
        <v>0</v>
      </c>
      <c r="G4" s="22"/>
      <c r="H4" s="61"/>
      <c r="L4" s="9"/>
      <c r="M4" s="9"/>
      <c r="N4" s="7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4"/>
      <c r="AD4" s="4"/>
    </row>
    <row r="5" spans="1:50">
      <c r="B5" s="12" t="s">
        <v>13</v>
      </c>
      <c r="C5" s="27">
        <f>SUMIF(K:K,"VIR",H:H)</f>
        <v>0</v>
      </c>
      <c r="D5" s="59" t="s">
        <v>15</v>
      </c>
      <c r="E5" s="28">
        <f>SUMIF(K:K,"CH",H:H)</f>
        <v>0</v>
      </c>
      <c r="G5" s="22"/>
      <c r="H5" s="44"/>
      <c r="I5" s="44"/>
      <c r="J5" s="44"/>
      <c r="L5" s="9"/>
      <c r="M5" s="9"/>
      <c r="N5" s="8"/>
      <c r="O5" s="5"/>
      <c r="P5" s="5"/>
      <c r="Q5" s="5"/>
      <c r="R5" s="5"/>
      <c r="S5" s="5"/>
      <c r="T5" s="5"/>
      <c r="U5" s="5"/>
      <c r="V5" s="5"/>
      <c r="W5" s="5"/>
      <c r="X5" s="2"/>
      <c r="Y5" s="2"/>
      <c r="AA5" s="96"/>
      <c r="AB5" s="96"/>
      <c r="AC5" s="96"/>
      <c r="AD5" s="96"/>
    </row>
    <row r="6" spans="1:50">
      <c r="A6" s="19"/>
      <c r="B6" s="26"/>
      <c r="C6" s="55"/>
      <c r="D6" s="33"/>
      <c r="E6" s="33"/>
      <c r="F6" s="16"/>
      <c r="G6" s="33"/>
      <c r="H6" s="35">
        <f ca="1">SUBTOTAL(9,H:H)</f>
        <v>0</v>
      </c>
      <c r="I6" s="35">
        <f ca="1">SUBTOTAL(9,I:I)</f>
        <v>0</v>
      </c>
      <c r="J6" s="69">
        <f ca="1">SUBTOTAL(9,J:J)</f>
        <v>0</v>
      </c>
      <c r="K6" s="45"/>
      <c r="L6" s="97" t="s">
        <v>16</v>
      </c>
      <c r="M6" s="97"/>
      <c r="N6" s="97"/>
      <c r="O6" s="98"/>
      <c r="P6" s="99" t="s">
        <v>21</v>
      </c>
      <c r="Q6" s="100"/>
      <c r="R6" s="101"/>
      <c r="S6" s="99" t="s">
        <v>22</v>
      </c>
      <c r="T6" s="100"/>
      <c r="U6" s="101"/>
      <c r="V6" s="99" t="s">
        <v>23</v>
      </c>
      <c r="W6" s="101"/>
      <c r="X6" s="47" t="s">
        <v>24</v>
      </c>
      <c r="Y6" s="70" t="s">
        <v>25</v>
      </c>
      <c r="Z6" s="99" t="s">
        <v>26</v>
      </c>
      <c r="AA6" s="101"/>
      <c r="AB6" s="48" t="s">
        <v>27</v>
      </c>
      <c r="AC6" s="48" t="s">
        <v>28</v>
      </c>
      <c r="AD6" s="43" t="s">
        <v>3</v>
      </c>
      <c r="AE6" s="89" t="s">
        <v>16</v>
      </c>
      <c r="AF6" s="89"/>
      <c r="AG6" s="89"/>
      <c r="AH6" s="90"/>
      <c r="AI6" s="91" t="s">
        <v>21</v>
      </c>
      <c r="AJ6" s="92"/>
      <c r="AK6" s="93"/>
      <c r="AL6" s="91" t="s">
        <v>22</v>
      </c>
      <c r="AM6" s="92"/>
      <c r="AN6" s="93"/>
      <c r="AO6" s="91" t="s">
        <v>23</v>
      </c>
      <c r="AP6" s="93"/>
      <c r="AQ6" s="49" t="s">
        <v>24</v>
      </c>
      <c r="AR6" s="50" t="s">
        <v>25</v>
      </c>
      <c r="AS6" s="91" t="s">
        <v>26</v>
      </c>
      <c r="AT6" s="93"/>
      <c r="AU6" s="50" t="s">
        <v>27</v>
      </c>
      <c r="AV6" s="50" t="s">
        <v>28</v>
      </c>
      <c r="AW6" s="51" t="s">
        <v>3</v>
      </c>
      <c r="AX6" s="11"/>
    </row>
    <row r="7" spans="1:50">
      <c r="A7" s="94" t="s">
        <v>6</v>
      </c>
      <c r="B7" s="95"/>
      <c r="C7" s="17" t="s">
        <v>8</v>
      </c>
      <c r="D7" s="17" t="s">
        <v>9</v>
      </c>
      <c r="E7" s="17" t="s">
        <v>10</v>
      </c>
      <c r="F7" s="18" t="s">
        <v>7</v>
      </c>
      <c r="G7" s="17" t="s">
        <v>31</v>
      </c>
      <c r="H7" s="23" t="s">
        <v>1</v>
      </c>
      <c r="I7" s="17" t="s">
        <v>4</v>
      </c>
      <c r="J7" s="34" t="s">
        <v>0</v>
      </c>
      <c r="K7" s="46" t="s">
        <v>2</v>
      </c>
      <c r="L7" s="39">
        <f t="shared" ref="L7:AW7" ca="1" si="0">SUBTOTAL(9,L:L)</f>
        <v>0</v>
      </c>
      <c r="M7" s="38">
        <f t="shared" ca="1" si="0"/>
        <v>0</v>
      </c>
      <c r="N7" s="38">
        <f t="shared" ca="1" si="0"/>
        <v>0</v>
      </c>
      <c r="O7" s="38">
        <f t="shared" ca="1" si="0"/>
        <v>0</v>
      </c>
      <c r="P7" s="38">
        <f t="shared" ca="1" si="0"/>
        <v>0</v>
      </c>
      <c r="Q7" s="38">
        <f t="shared" ca="1" si="0"/>
        <v>0</v>
      </c>
      <c r="R7" s="38">
        <f t="shared" ca="1" si="0"/>
        <v>0</v>
      </c>
      <c r="S7" s="38">
        <f t="shared" ca="1" si="0"/>
        <v>0</v>
      </c>
      <c r="T7" s="38">
        <f t="shared" ca="1" si="0"/>
        <v>0</v>
      </c>
      <c r="U7" s="38">
        <f t="shared" ca="1" si="0"/>
        <v>0</v>
      </c>
      <c r="V7" s="38">
        <f t="shared" ca="1" si="0"/>
        <v>0</v>
      </c>
      <c r="W7" s="38">
        <f t="shared" ca="1" si="0"/>
        <v>0</v>
      </c>
      <c r="X7" s="38">
        <f t="shared" ca="1" si="0"/>
        <v>0</v>
      </c>
      <c r="Y7" s="38">
        <f t="shared" ca="1" si="0"/>
        <v>0</v>
      </c>
      <c r="Z7" s="38">
        <f t="shared" ca="1" si="0"/>
        <v>0</v>
      </c>
      <c r="AA7" s="38">
        <f t="shared" ca="1" si="0"/>
        <v>0</v>
      </c>
      <c r="AB7" s="38">
        <f t="shared" ca="1" si="0"/>
        <v>0</v>
      </c>
      <c r="AC7" s="38">
        <f t="shared" ca="1" si="0"/>
        <v>0</v>
      </c>
      <c r="AD7" s="40">
        <f t="shared" ca="1" si="0"/>
        <v>0</v>
      </c>
      <c r="AE7" s="54">
        <f t="shared" ca="1" si="0"/>
        <v>0</v>
      </c>
      <c r="AF7" s="84">
        <f t="shared" ca="1" si="0"/>
        <v>0</v>
      </c>
      <c r="AG7" s="84">
        <f t="shared" ca="1" si="0"/>
        <v>0</v>
      </c>
      <c r="AH7" s="84">
        <f t="shared" ca="1" si="0"/>
        <v>0</v>
      </c>
      <c r="AI7" s="84">
        <f t="shared" ca="1" si="0"/>
        <v>0</v>
      </c>
      <c r="AJ7" s="84">
        <f t="shared" ca="1" si="0"/>
        <v>0</v>
      </c>
      <c r="AK7" s="84">
        <f t="shared" ca="1" si="0"/>
        <v>0</v>
      </c>
      <c r="AL7" s="84">
        <f t="shared" ca="1" si="0"/>
        <v>0</v>
      </c>
      <c r="AM7" s="84">
        <f t="shared" ca="1" si="0"/>
        <v>0</v>
      </c>
      <c r="AN7" s="84">
        <f t="shared" ca="1" si="0"/>
        <v>0</v>
      </c>
      <c r="AO7" s="84">
        <f t="shared" ca="1" si="0"/>
        <v>0</v>
      </c>
      <c r="AP7" s="84">
        <f t="shared" ca="1" si="0"/>
        <v>0</v>
      </c>
      <c r="AQ7" s="84">
        <f t="shared" ca="1" si="0"/>
        <v>0</v>
      </c>
      <c r="AR7" s="84">
        <f t="shared" ca="1" si="0"/>
        <v>0</v>
      </c>
      <c r="AS7" s="84">
        <f t="shared" ca="1" si="0"/>
        <v>0</v>
      </c>
      <c r="AT7" s="84">
        <f t="shared" ca="1" si="0"/>
        <v>0</v>
      </c>
      <c r="AU7" s="84">
        <f t="shared" ca="1" si="0"/>
        <v>0</v>
      </c>
      <c r="AV7" s="84">
        <f t="shared" ca="1" si="0"/>
        <v>0</v>
      </c>
      <c r="AW7" s="85">
        <f t="shared" ca="1" si="0"/>
        <v>0</v>
      </c>
      <c r="AX7" s="11"/>
    </row>
    <row r="8" spans="1:50" ht="15" customHeight="1">
      <c r="A8" s="17" t="s">
        <v>11</v>
      </c>
      <c r="B8" s="34" t="s">
        <v>5</v>
      </c>
      <c r="C8" s="56"/>
      <c r="D8" s="41"/>
      <c r="E8" s="41"/>
      <c r="F8" s="18"/>
      <c r="G8" s="41"/>
      <c r="H8" s="62"/>
      <c r="I8" s="17"/>
      <c r="J8" s="34"/>
      <c r="K8" s="46"/>
      <c r="L8" s="82" t="s">
        <v>17</v>
      </c>
      <c r="M8" s="14" t="s">
        <v>18</v>
      </c>
      <c r="N8" s="14" t="s">
        <v>19</v>
      </c>
      <c r="O8" s="29" t="s">
        <v>20</v>
      </c>
      <c r="P8" s="14" t="s">
        <v>17</v>
      </c>
      <c r="Q8" s="29" t="s">
        <v>29</v>
      </c>
      <c r="R8" s="29" t="s">
        <v>30</v>
      </c>
      <c r="S8" s="29" t="s">
        <v>17</v>
      </c>
      <c r="T8" s="29" t="s">
        <v>29</v>
      </c>
      <c r="U8" s="29" t="s">
        <v>30</v>
      </c>
      <c r="V8" s="29" t="s">
        <v>17</v>
      </c>
      <c r="W8" s="29" t="s">
        <v>29</v>
      </c>
      <c r="X8" s="29" t="s">
        <v>17</v>
      </c>
      <c r="Y8" s="29" t="s">
        <v>17</v>
      </c>
      <c r="Z8" s="29" t="s">
        <v>17</v>
      </c>
      <c r="AA8" s="29" t="s">
        <v>30</v>
      </c>
      <c r="AB8" s="29" t="s">
        <v>17</v>
      </c>
      <c r="AC8" s="29" t="s">
        <v>17</v>
      </c>
      <c r="AD8" s="83">
        <f t="shared" ref="AD8:AD13" si="1">SUM(L8:AC8)</f>
        <v>0</v>
      </c>
      <c r="AE8" s="52" t="s">
        <v>17</v>
      </c>
      <c r="AF8" s="64" t="s">
        <v>18</v>
      </c>
      <c r="AG8" s="64" t="s">
        <v>19</v>
      </c>
      <c r="AH8" s="65" t="s">
        <v>20</v>
      </c>
      <c r="AI8" s="64" t="s">
        <v>17</v>
      </c>
      <c r="AJ8" s="65" t="s">
        <v>29</v>
      </c>
      <c r="AK8" s="65" t="s">
        <v>30</v>
      </c>
      <c r="AL8" s="65" t="s">
        <v>17</v>
      </c>
      <c r="AM8" s="65" t="s">
        <v>29</v>
      </c>
      <c r="AN8" s="65" t="s">
        <v>30</v>
      </c>
      <c r="AO8" s="65" t="s">
        <v>17</v>
      </c>
      <c r="AP8" s="65" t="s">
        <v>29</v>
      </c>
      <c r="AQ8" s="65" t="s">
        <v>17</v>
      </c>
      <c r="AR8" s="65" t="s">
        <v>17</v>
      </c>
      <c r="AS8" s="65" t="s">
        <v>17</v>
      </c>
      <c r="AT8" s="65" t="s">
        <v>30</v>
      </c>
      <c r="AU8" s="65" t="s">
        <v>17</v>
      </c>
      <c r="AV8" s="65" t="s">
        <v>17</v>
      </c>
      <c r="AW8" s="63"/>
    </row>
    <row r="9" spans="1:50" ht="15" customHeight="1">
      <c r="A9" s="77"/>
      <c r="B9" s="78"/>
      <c r="C9" s="31"/>
      <c r="D9" s="32"/>
      <c r="E9" s="31"/>
      <c r="F9" s="36"/>
      <c r="G9" s="31"/>
      <c r="H9" s="73"/>
      <c r="I9" s="87">
        <f t="shared" ref="I9:I13" si="2">H9/1.2</f>
        <v>0</v>
      </c>
      <c r="J9" s="87">
        <f t="shared" ref="J9:J13" si="3">H9-I9</f>
        <v>0</v>
      </c>
      <c r="K9" s="74"/>
      <c r="L9" s="79"/>
      <c r="M9" s="80"/>
      <c r="N9" s="80"/>
      <c r="O9" s="81"/>
      <c r="P9" s="80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53">
        <f t="shared" ref="AD9" si="4">SUM(L9:AC9)</f>
        <v>0</v>
      </c>
      <c r="AE9" s="79"/>
      <c r="AF9" s="80"/>
      <c r="AG9" s="80"/>
      <c r="AH9" s="81"/>
      <c r="AI9" s="80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6">
        <f t="shared" ref="AW9" si="5">SUM(AE9:AV9)</f>
        <v>0</v>
      </c>
    </row>
    <row r="10" spans="1:50" ht="15" customHeight="1">
      <c r="A10" s="77"/>
      <c r="B10" s="78"/>
      <c r="C10" s="31"/>
      <c r="D10" s="32"/>
      <c r="E10" s="31"/>
      <c r="F10" s="36"/>
      <c r="G10" s="31"/>
      <c r="H10" s="73"/>
      <c r="I10" s="87">
        <f t="shared" si="2"/>
        <v>0</v>
      </c>
      <c r="J10" s="87">
        <f t="shared" si="3"/>
        <v>0</v>
      </c>
      <c r="K10" s="74"/>
      <c r="L10" s="79"/>
      <c r="M10" s="80"/>
      <c r="N10" s="80"/>
      <c r="O10" s="81"/>
      <c r="P10" s="80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81"/>
      <c r="AC10" s="81"/>
      <c r="AD10" s="53">
        <f t="shared" si="1"/>
        <v>0</v>
      </c>
      <c r="AE10" s="79"/>
      <c r="AF10" s="80"/>
      <c r="AG10" s="80"/>
      <c r="AH10" s="81"/>
      <c r="AI10" s="80"/>
      <c r="AJ10" s="81"/>
      <c r="AK10" s="81"/>
      <c r="AL10" s="81"/>
      <c r="AM10" s="81"/>
      <c r="AN10" s="81"/>
      <c r="AO10" s="81"/>
      <c r="AP10" s="81"/>
      <c r="AQ10" s="81"/>
      <c r="AR10" s="81"/>
      <c r="AS10" s="81"/>
      <c r="AT10" s="81"/>
      <c r="AU10" s="81"/>
      <c r="AV10" s="81"/>
      <c r="AW10" s="86">
        <f t="shared" ref="AW10" si="6">SUM(AE10:AV10)</f>
        <v>0</v>
      </c>
    </row>
    <row r="11" spans="1:50" ht="15" customHeight="1">
      <c r="A11" s="37"/>
      <c r="B11" s="78"/>
      <c r="C11" s="31"/>
      <c r="D11" s="32"/>
      <c r="E11" s="31"/>
      <c r="F11" s="36"/>
      <c r="G11" s="31"/>
      <c r="H11" s="73"/>
      <c r="I11" s="87">
        <f t="shared" si="2"/>
        <v>0</v>
      </c>
      <c r="J11" s="87">
        <f t="shared" si="3"/>
        <v>0</v>
      </c>
      <c r="K11" s="74"/>
      <c r="L11" s="79"/>
      <c r="M11" s="80"/>
      <c r="N11" s="80"/>
      <c r="O11" s="81"/>
      <c r="P11" s="80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53">
        <f t="shared" ref="AD11" si="7">SUM(L11:AC11)</f>
        <v>0</v>
      </c>
      <c r="AE11" s="79"/>
      <c r="AF11" s="80"/>
      <c r="AG11" s="80"/>
      <c r="AH11" s="81"/>
      <c r="AI11" s="80"/>
      <c r="AJ11" s="81"/>
      <c r="AK11" s="81"/>
      <c r="AL11" s="81"/>
      <c r="AM11" s="81"/>
      <c r="AN11" s="81"/>
      <c r="AO11" s="81"/>
      <c r="AP11" s="81"/>
      <c r="AQ11" s="81"/>
      <c r="AR11" s="81"/>
      <c r="AS11" s="81"/>
      <c r="AT11" s="81"/>
      <c r="AU11" s="81"/>
      <c r="AV11" s="81"/>
      <c r="AW11" s="86">
        <f t="shared" ref="AW11" si="8">SUM(AE11:AV11)</f>
        <v>0</v>
      </c>
    </row>
    <row r="12" spans="1:50" ht="15" customHeight="1">
      <c r="A12" s="37"/>
      <c r="B12" s="78"/>
      <c r="C12" s="31"/>
      <c r="D12" s="32"/>
      <c r="E12" s="31"/>
      <c r="F12" s="36"/>
      <c r="G12" s="31"/>
      <c r="H12" s="73"/>
      <c r="I12" s="87">
        <f t="shared" si="2"/>
        <v>0</v>
      </c>
      <c r="J12" s="87">
        <f t="shared" si="3"/>
        <v>0</v>
      </c>
      <c r="K12" s="74"/>
      <c r="L12" s="79"/>
      <c r="M12" s="80"/>
      <c r="N12" s="80"/>
      <c r="O12" s="81"/>
      <c r="P12" s="80"/>
      <c r="Q12" s="81"/>
      <c r="R12" s="81"/>
      <c r="S12" s="81"/>
      <c r="T12" s="81"/>
      <c r="U12" s="81"/>
      <c r="V12" s="81"/>
      <c r="W12" s="81"/>
      <c r="X12" s="81"/>
      <c r="Y12" s="81"/>
      <c r="Z12" s="81"/>
      <c r="AA12" s="81"/>
      <c r="AB12" s="81"/>
      <c r="AC12" s="81"/>
      <c r="AD12" s="53">
        <f t="shared" si="1"/>
        <v>0</v>
      </c>
      <c r="AE12" s="79"/>
      <c r="AF12" s="80"/>
      <c r="AG12" s="80"/>
      <c r="AH12" s="81"/>
      <c r="AI12" s="80"/>
      <c r="AJ12" s="81"/>
      <c r="AK12" s="81"/>
      <c r="AL12" s="81"/>
      <c r="AM12" s="81"/>
      <c r="AN12" s="81"/>
      <c r="AO12" s="81"/>
      <c r="AP12" s="81"/>
      <c r="AQ12" s="81"/>
      <c r="AR12" s="81"/>
      <c r="AS12" s="81"/>
      <c r="AT12" s="81"/>
      <c r="AU12" s="81"/>
      <c r="AV12" s="81"/>
      <c r="AW12" s="86">
        <f t="shared" ref="AW12:AW13" si="9">SUM(AE12:AV12)</f>
        <v>0</v>
      </c>
    </row>
    <row r="13" spans="1:50" ht="15" customHeight="1">
      <c r="A13" s="37"/>
      <c r="B13" s="72"/>
      <c r="C13" s="32"/>
      <c r="D13" s="31"/>
      <c r="E13" s="31"/>
      <c r="F13" s="36"/>
      <c r="G13" s="31"/>
      <c r="H13" s="68"/>
      <c r="I13" s="67">
        <f t="shared" si="2"/>
        <v>0</v>
      </c>
      <c r="J13" s="67">
        <f t="shared" si="3"/>
        <v>0</v>
      </c>
      <c r="K13" s="74"/>
      <c r="L13" s="75"/>
      <c r="M13" s="24"/>
      <c r="N13" s="24"/>
      <c r="O13" s="76"/>
      <c r="P13" s="24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53">
        <f t="shared" si="1"/>
        <v>0</v>
      </c>
      <c r="AE13" s="75"/>
      <c r="AF13" s="24"/>
      <c r="AG13" s="24"/>
      <c r="AH13" s="76"/>
      <c r="AI13" s="24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66">
        <f t="shared" si="9"/>
        <v>0</v>
      </c>
    </row>
  </sheetData>
  <sheetProtection selectLockedCells="1"/>
  <mergeCells count="12">
    <mergeCell ref="A7:B7"/>
    <mergeCell ref="AA5:AD5"/>
    <mergeCell ref="L6:O6"/>
    <mergeCell ref="P6:R6"/>
    <mergeCell ref="S6:U6"/>
    <mergeCell ref="V6:W6"/>
    <mergeCell ref="Z6:AA6"/>
    <mergeCell ref="AE6:AH6"/>
    <mergeCell ref="AI6:AK6"/>
    <mergeCell ref="AL6:AN6"/>
    <mergeCell ref="AO6:AP6"/>
    <mergeCell ref="AS6:AT6"/>
  </mergeCells>
  <printOptions horizontalCentered="1"/>
  <pageMargins left="3.937007874015748E-2" right="3.937007874015748E-2" top="0.15748031496062992" bottom="0.74803149606299213" header="0.31496062992125984" footer="0.31496062992125984"/>
  <pageSetup paperSize="9" scale="65" orientation="landscape" blackAndWhite="1" copies="2" r:id="rId1"/>
  <headerFooter>
    <oddFooter>Page &amp;P de &amp;N</oddFooter>
  </headerFooter>
  <colBreaks count="2" manualBreakCount="2">
    <brk id="11" max="81" man="1"/>
    <brk id="30" max="13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8">
    <tabColor theme="1"/>
    <pageSetUpPr autoPageBreaks="0"/>
  </sheetPr>
  <dimension ref="A1:AX13"/>
  <sheetViews>
    <sheetView showZeros="0" tabSelected="1" topLeftCell="D1" zoomScale="85" zoomScaleNormal="85" workbookViewId="0">
      <pane ySplit="8" topLeftCell="A9" activePane="bottomLeft" state="frozen"/>
      <selection activeCell="M3" sqref="M3"/>
      <selection pane="bottomLeft" activeCell="R18" sqref="R18"/>
    </sheetView>
  </sheetViews>
  <sheetFormatPr baseColWidth="10" defaultRowHeight="15"/>
  <cols>
    <col min="1" max="1" width="5.42578125" style="10" customWidth="1"/>
    <col min="2" max="2" width="11" style="10" customWidth="1"/>
    <col min="3" max="3" width="28.85546875" style="57" customWidth="1"/>
    <col min="4" max="4" width="11.42578125" style="30"/>
    <col min="5" max="5" width="29" style="30" customWidth="1"/>
    <col min="6" max="6" width="7.7109375" style="15" bestFit="1" customWidth="1"/>
    <col min="7" max="7" width="32.28515625" style="30" customWidth="1"/>
    <col min="8" max="8" width="10.7109375" style="60" customWidth="1"/>
    <col min="9" max="10" width="10.7109375" style="1" customWidth="1"/>
    <col min="11" max="11" width="5.7109375" style="1" bestFit="1" customWidth="1"/>
    <col min="12" max="22" width="6.7109375" style="1" customWidth="1"/>
    <col min="23" max="23" width="7.42578125" style="1" customWidth="1"/>
    <col min="24" max="28" width="6.7109375" style="1" customWidth="1"/>
    <col min="29" max="31" width="6.7109375" style="11" customWidth="1"/>
    <col min="32" max="49" width="6.7109375" style="1" customWidth="1"/>
    <col min="50" max="16384" width="11.42578125" style="1"/>
  </cols>
  <sheetData>
    <row r="1" spans="1:50">
      <c r="A1" s="25"/>
      <c r="B1" s="42" t="s">
        <v>34</v>
      </c>
      <c r="C1" s="13"/>
      <c r="L1" s="9"/>
      <c r="M1" s="9"/>
      <c r="N1" s="7"/>
      <c r="O1" s="3"/>
      <c r="P1" s="71"/>
      <c r="Q1" s="3"/>
      <c r="R1" s="3"/>
      <c r="S1" s="3"/>
      <c r="T1" s="3"/>
      <c r="U1" s="3"/>
      <c r="V1" s="3"/>
      <c r="W1" s="3"/>
      <c r="X1" s="4"/>
      <c r="Y1" s="4"/>
      <c r="Z1" s="3"/>
      <c r="AA1" s="3"/>
      <c r="AB1" s="6"/>
      <c r="AC1" s="4"/>
      <c r="AD1" s="4"/>
    </row>
    <row r="2" spans="1:50">
      <c r="A2" s="25"/>
      <c r="B2" s="22"/>
      <c r="C2" s="13"/>
      <c r="L2" s="9"/>
      <c r="M2" s="9"/>
      <c r="N2" s="7"/>
      <c r="O2" s="3"/>
      <c r="P2" s="3"/>
      <c r="Q2" s="3"/>
      <c r="R2" s="3"/>
      <c r="S2" s="3"/>
      <c r="T2" s="3"/>
      <c r="U2" s="3"/>
      <c r="V2" s="3"/>
      <c r="W2" s="3"/>
      <c r="X2" s="4"/>
      <c r="Y2" s="4"/>
      <c r="Z2" s="3"/>
      <c r="AA2" s="3"/>
      <c r="AB2" s="6"/>
      <c r="AC2" s="4"/>
      <c r="AD2" s="4"/>
    </row>
    <row r="3" spans="1:50">
      <c r="A3" s="25"/>
      <c r="B3" s="22"/>
      <c r="C3" s="13"/>
      <c r="G3" s="22"/>
      <c r="H3" s="61"/>
      <c r="L3" s="9"/>
      <c r="M3" s="9"/>
      <c r="N3" s="7"/>
      <c r="O3" s="3"/>
      <c r="P3" s="3"/>
      <c r="Q3" s="3"/>
      <c r="R3" s="3"/>
      <c r="S3" s="3"/>
      <c r="T3" s="3"/>
      <c r="U3" s="3"/>
      <c r="V3" s="3"/>
      <c r="W3" s="3"/>
      <c r="X3" s="4"/>
      <c r="Y3" s="4"/>
      <c r="Z3" s="3"/>
      <c r="AA3" s="3"/>
      <c r="AB3" s="6"/>
      <c r="AC3" s="4"/>
      <c r="AD3" s="4"/>
    </row>
    <row r="4" spans="1:50">
      <c r="A4" s="25"/>
      <c r="B4" s="12" t="s">
        <v>12</v>
      </c>
      <c r="C4" s="27">
        <f>SUMIF(K:K,"ESP",H:H)</f>
        <v>0</v>
      </c>
      <c r="D4" s="58" t="s">
        <v>14</v>
      </c>
      <c r="E4" s="27">
        <f>SUMIF(K:K,"CB",H:H)</f>
        <v>0</v>
      </c>
      <c r="G4" s="22"/>
      <c r="H4" s="61"/>
      <c r="L4" s="9"/>
      <c r="M4" s="9"/>
      <c r="N4" s="7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4"/>
      <c r="AD4" s="4"/>
    </row>
    <row r="5" spans="1:50">
      <c r="B5" s="12" t="s">
        <v>13</v>
      </c>
      <c r="C5" s="27">
        <f>SUMIF(K:K,"VIR",H:H)</f>
        <v>0</v>
      </c>
      <c r="D5" s="59" t="s">
        <v>15</v>
      </c>
      <c r="E5" s="28">
        <f>SUMIF(K:K,"CH",H:H)</f>
        <v>0</v>
      </c>
      <c r="G5" s="22"/>
      <c r="H5" s="44"/>
      <c r="I5" s="44"/>
      <c r="J5" s="44"/>
      <c r="L5" s="9"/>
      <c r="M5" s="9"/>
      <c r="N5" s="8"/>
      <c r="O5" s="5"/>
      <c r="P5" s="5"/>
      <c r="Q5" s="5"/>
      <c r="R5" s="5"/>
      <c r="S5" s="5"/>
      <c r="T5" s="5"/>
      <c r="U5" s="5"/>
      <c r="V5" s="5"/>
      <c r="W5" s="5"/>
      <c r="X5" s="2"/>
      <c r="Y5" s="2"/>
      <c r="AA5" s="96"/>
      <c r="AB5" s="96"/>
      <c r="AC5" s="96"/>
      <c r="AD5" s="96"/>
    </row>
    <row r="6" spans="1:50">
      <c r="A6" s="19"/>
      <c r="B6" s="26"/>
      <c r="C6" s="55"/>
      <c r="D6" s="33"/>
      <c r="E6" s="33"/>
      <c r="F6" s="16"/>
      <c r="G6" s="33"/>
      <c r="H6" s="35">
        <f ca="1">SUBTOTAL(9,H:H)</f>
        <v>0</v>
      </c>
      <c r="I6" s="35">
        <f ca="1">SUBTOTAL(9,I:I)</f>
        <v>0</v>
      </c>
      <c r="J6" s="69">
        <f ca="1">SUBTOTAL(9,J:J)</f>
        <v>0</v>
      </c>
      <c r="K6" s="45"/>
      <c r="L6" s="97" t="s">
        <v>16</v>
      </c>
      <c r="M6" s="97"/>
      <c r="N6" s="97"/>
      <c r="O6" s="98"/>
      <c r="P6" s="99" t="s">
        <v>21</v>
      </c>
      <c r="Q6" s="100"/>
      <c r="R6" s="101"/>
      <c r="S6" s="99" t="s">
        <v>22</v>
      </c>
      <c r="T6" s="100"/>
      <c r="U6" s="101"/>
      <c r="V6" s="99" t="s">
        <v>23</v>
      </c>
      <c r="W6" s="101"/>
      <c r="X6" s="47" t="s">
        <v>24</v>
      </c>
      <c r="Y6" s="70" t="s">
        <v>25</v>
      </c>
      <c r="Z6" s="99" t="s">
        <v>26</v>
      </c>
      <c r="AA6" s="101"/>
      <c r="AB6" s="48" t="s">
        <v>27</v>
      </c>
      <c r="AC6" s="48" t="s">
        <v>28</v>
      </c>
      <c r="AD6" s="43" t="s">
        <v>3</v>
      </c>
      <c r="AE6" s="89" t="s">
        <v>16</v>
      </c>
      <c r="AF6" s="89"/>
      <c r="AG6" s="89"/>
      <c r="AH6" s="90"/>
      <c r="AI6" s="91" t="s">
        <v>21</v>
      </c>
      <c r="AJ6" s="92"/>
      <c r="AK6" s="93"/>
      <c r="AL6" s="91" t="s">
        <v>22</v>
      </c>
      <c r="AM6" s="92"/>
      <c r="AN6" s="93"/>
      <c r="AO6" s="91" t="s">
        <v>23</v>
      </c>
      <c r="AP6" s="93"/>
      <c r="AQ6" s="49" t="s">
        <v>24</v>
      </c>
      <c r="AR6" s="50" t="s">
        <v>25</v>
      </c>
      <c r="AS6" s="91" t="s">
        <v>26</v>
      </c>
      <c r="AT6" s="93"/>
      <c r="AU6" s="50" t="s">
        <v>27</v>
      </c>
      <c r="AV6" s="50" t="s">
        <v>28</v>
      </c>
      <c r="AW6" s="51" t="s">
        <v>3</v>
      </c>
      <c r="AX6" s="11"/>
    </row>
    <row r="7" spans="1:50">
      <c r="A7" s="94" t="s">
        <v>6</v>
      </c>
      <c r="B7" s="95"/>
      <c r="C7" s="17" t="s">
        <v>8</v>
      </c>
      <c r="D7" s="17" t="s">
        <v>9</v>
      </c>
      <c r="E7" s="17" t="s">
        <v>10</v>
      </c>
      <c r="F7" s="18" t="s">
        <v>7</v>
      </c>
      <c r="G7" s="17" t="s">
        <v>31</v>
      </c>
      <c r="H7" s="23" t="s">
        <v>1</v>
      </c>
      <c r="I7" s="17" t="s">
        <v>4</v>
      </c>
      <c r="J7" s="34" t="s">
        <v>0</v>
      </c>
      <c r="K7" s="46" t="s">
        <v>2</v>
      </c>
      <c r="L7" s="39">
        <f t="shared" ref="L7:AW7" ca="1" si="0">SUBTOTAL(9,L:L)</f>
        <v>0</v>
      </c>
      <c r="M7" s="38">
        <f t="shared" ca="1" si="0"/>
        <v>0</v>
      </c>
      <c r="N7" s="38">
        <f t="shared" ca="1" si="0"/>
        <v>0</v>
      </c>
      <c r="O7" s="38">
        <f t="shared" ca="1" si="0"/>
        <v>0</v>
      </c>
      <c r="P7" s="38">
        <f t="shared" ca="1" si="0"/>
        <v>0</v>
      </c>
      <c r="Q7" s="38">
        <f t="shared" ca="1" si="0"/>
        <v>0</v>
      </c>
      <c r="R7" s="38">
        <f t="shared" ca="1" si="0"/>
        <v>0</v>
      </c>
      <c r="S7" s="38">
        <f t="shared" ca="1" si="0"/>
        <v>0</v>
      </c>
      <c r="T7" s="38">
        <f t="shared" ca="1" si="0"/>
        <v>0</v>
      </c>
      <c r="U7" s="38">
        <f t="shared" ca="1" si="0"/>
        <v>0</v>
      </c>
      <c r="V7" s="38">
        <f t="shared" ca="1" si="0"/>
        <v>0</v>
      </c>
      <c r="W7" s="38">
        <f t="shared" ca="1" si="0"/>
        <v>0</v>
      </c>
      <c r="X7" s="38">
        <f t="shared" ca="1" si="0"/>
        <v>0</v>
      </c>
      <c r="Y7" s="38">
        <f t="shared" ca="1" si="0"/>
        <v>0</v>
      </c>
      <c r="Z7" s="38">
        <f t="shared" ca="1" si="0"/>
        <v>0</v>
      </c>
      <c r="AA7" s="38">
        <f t="shared" ca="1" si="0"/>
        <v>0</v>
      </c>
      <c r="AB7" s="38">
        <f t="shared" ca="1" si="0"/>
        <v>0</v>
      </c>
      <c r="AC7" s="38">
        <f t="shared" ca="1" si="0"/>
        <v>0</v>
      </c>
      <c r="AD7" s="40">
        <f t="shared" ca="1" si="0"/>
        <v>0</v>
      </c>
      <c r="AE7" s="54">
        <f t="shared" ca="1" si="0"/>
        <v>0</v>
      </c>
      <c r="AF7" s="84">
        <f t="shared" ca="1" si="0"/>
        <v>0</v>
      </c>
      <c r="AG7" s="84">
        <f t="shared" ca="1" si="0"/>
        <v>0</v>
      </c>
      <c r="AH7" s="84">
        <f t="shared" ca="1" si="0"/>
        <v>0</v>
      </c>
      <c r="AI7" s="84">
        <f t="shared" ca="1" si="0"/>
        <v>0</v>
      </c>
      <c r="AJ7" s="84">
        <f t="shared" ca="1" si="0"/>
        <v>0</v>
      </c>
      <c r="AK7" s="84">
        <f t="shared" ca="1" si="0"/>
        <v>0</v>
      </c>
      <c r="AL7" s="84">
        <f t="shared" ca="1" si="0"/>
        <v>0</v>
      </c>
      <c r="AM7" s="84">
        <f t="shared" ca="1" si="0"/>
        <v>0</v>
      </c>
      <c r="AN7" s="84">
        <f t="shared" ca="1" si="0"/>
        <v>0</v>
      </c>
      <c r="AO7" s="84">
        <f t="shared" ca="1" si="0"/>
        <v>0</v>
      </c>
      <c r="AP7" s="84">
        <f t="shared" ca="1" si="0"/>
        <v>0</v>
      </c>
      <c r="AQ7" s="84">
        <f t="shared" ca="1" si="0"/>
        <v>0</v>
      </c>
      <c r="AR7" s="84">
        <f t="shared" ca="1" si="0"/>
        <v>0</v>
      </c>
      <c r="AS7" s="84">
        <f t="shared" ca="1" si="0"/>
        <v>0</v>
      </c>
      <c r="AT7" s="84">
        <f t="shared" ca="1" si="0"/>
        <v>0</v>
      </c>
      <c r="AU7" s="84">
        <f t="shared" ca="1" si="0"/>
        <v>0</v>
      </c>
      <c r="AV7" s="84">
        <f t="shared" ca="1" si="0"/>
        <v>0</v>
      </c>
      <c r="AW7" s="85">
        <f t="shared" ca="1" si="0"/>
        <v>0</v>
      </c>
      <c r="AX7" s="11"/>
    </row>
    <row r="8" spans="1:50" ht="15" customHeight="1">
      <c r="A8" s="17" t="s">
        <v>11</v>
      </c>
      <c r="B8" s="34" t="s">
        <v>5</v>
      </c>
      <c r="C8" s="56"/>
      <c r="D8" s="41"/>
      <c r="E8" s="41"/>
      <c r="F8" s="18"/>
      <c r="G8" s="41"/>
      <c r="H8" s="62"/>
      <c r="I8" s="17"/>
      <c r="J8" s="34"/>
      <c r="K8" s="46"/>
      <c r="L8" s="82" t="s">
        <v>17</v>
      </c>
      <c r="M8" s="14" t="s">
        <v>18</v>
      </c>
      <c r="N8" s="14" t="s">
        <v>19</v>
      </c>
      <c r="O8" s="29" t="s">
        <v>20</v>
      </c>
      <c r="P8" s="14" t="s">
        <v>17</v>
      </c>
      <c r="Q8" s="29" t="s">
        <v>29</v>
      </c>
      <c r="R8" s="29" t="s">
        <v>30</v>
      </c>
      <c r="S8" s="29" t="s">
        <v>17</v>
      </c>
      <c r="T8" s="29" t="s">
        <v>29</v>
      </c>
      <c r="U8" s="29" t="s">
        <v>30</v>
      </c>
      <c r="V8" s="29" t="s">
        <v>17</v>
      </c>
      <c r="W8" s="29" t="s">
        <v>29</v>
      </c>
      <c r="X8" s="29" t="s">
        <v>17</v>
      </c>
      <c r="Y8" s="29" t="s">
        <v>17</v>
      </c>
      <c r="Z8" s="29" t="s">
        <v>17</v>
      </c>
      <c r="AA8" s="29" t="s">
        <v>30</v>
      </c>
      <c r="AB8" s="29" t="s">
        <v>17</v>
      </c>
      <c r="AC8" s="29" t="s">
        <v>17</v>
      </c>
      <c r="AD8" s="83">
        <f t="shared" ref="AD8" si="1">SUM(L8:AC8)</f>
        <v>0</v>
      </c>
      <c r="AE8" s="52" t="s">
        <v>17</v>
      </c>
      <c r="AF8" s="64" t="s">
        <v>18</v>
      </c>
      <c r="AG8" s="64" t="s">
        <v>19</v>
      </c>
      <c r="AH8" s="65" t="s">
        <v>20</v>
      </c>
      <c r="AI8" s="64" t="s">
        <v>17</v>
      </c>
      <c r="AJ8" s="65" t="s">
        <v>29</v>
      </c>
      <c r="AK8" s="65" t="s">
        <v>30</v>
      </c>
      <c r="AL8" s="65" t="s">
        <v>17</v>
      </c>
      <c r="AM8" s="65" t="s">
        <v>29</v>
      </c>
      <c r="AN8" s="65" t="s">
        <v>30</v>
      </c>
      <c r="AO8" s="65" t="s">
        <v>17</v>
      </c>
      <c r="AP8" s="65" t="s">
        <v>29</v>
      </c>
      <c r="AQ8" s="65" t="s">
        <v>17</v>
      </c>
      <c r="AR8" s="65" t="s">
        <v>17</v>
      </c>
      <c r="AS8" s="65" t="s">
        <v>17</v>
      </c>
      <c r="AT8" s="65" t="s">
        <v>30</v>
      </c>
      <c r="AU8" s="65" t="s">
        <v>17</v>
      </c>
      <c r="AV8" s="65" t="s">
        <v>17</v>
      </c>
      <c r="AW8" s="63"/>
    </row>
    <row r="9" spans="1:50" ht="15" customHeight="1">
      <c r="A9" s="77"/>
      <c r="B9" s="78"/>
      <c r="C9" s="31"/>
      <c r="D9" s="32"/>
      <c r="E9" s="31"/>
      <c r="F9" s="36"/>
      <c r="G9" s="31"/>
      <c r="H9" s="73"/>
      <c r="I9" s="87">
        <f t="shared" ref="I9" si="2">H9/1.2</f>
        <v>0</v>
      </c>
      <c r="J9" s="87">
        <f t="shared" ref="J9" si="3">H9-I9</f>
        <v>0</v>
      </c>
      <c r="K9" s="74"/>
      <c r="L9" s="79"/>
      <c r="M9" s="80"/>
      <c r="N9" s="80"/>
      <c r="O9" s="81"/>
      <c r="P9" s="80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53">
        <f t="shared" ref="AD9" si="4">SUM(L9:AC9)</f>
        <v>0</v>
      </c>
      <c r="AE9" s="79"/>
      <c r="AF9" s="80"/>
      <c r="AG9" s="80"/>
      <c r="AH9" s="81"/>
      <c r="AI9" s="80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6">
        <f t="shared" ref="AW9" si="5">SUM(AE9:AV9)</f>
        <v>0</v>
      </c>
    </row>
    <row r="10" spans="1:50" ht="15" customHeight="1">
      <c r="A10" s="77"/>
      <c r="B10" s="78"/>
      <c r="C10" s="31"/>
      <c r="D10" s="32"/>
      <c r="E10" s="31"/>
      <c r="F10" s="36"/>
      <c r="G10" s="31"/>
      <c r="H10" s="73"/>
      <c r="I10" s="87">
        <f t="shared" ref="I10" si="6">H10/1.2</f>
        <v>0</v>
      </c>
      <c r="J10" s="87">
        <f t="shared" ref="J10" si="7">H10-I10</f>
        <v>0</v>
      </c>
      <c r="K10" s="74"/>
      <c r="L10" s="79"/>
      <c r="M10" s="80"/>
      <c r="N10" s="80"/>
      <c r="O10" s="81"/>
      <c r="P10" s="80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81"/>
      <c r="AC10" s="81"/>
      <c r="AD10" s="53">
        <f t="shared" ref="AD10" si="8">SUM(L10:AC10)</f>
        <v>0</v>
      </c>
      <c r="AE10" s="79"/>
      <c r="AF10" s="80"/>
      <c r="AG10" s="80"/>
      <c r="AH10" s="81"/>
      <c r="AI10" s="80"/>
      <c r="AJ10" s="81"/>
      <c r="AK10" s="81"/>
      <c r="AL10" s="81"/>
      <c r="AM10" s="81"/>
      <c r="AN10" s="81"/>
      <c r="AO10" s="81"/>
      <c r="AP10" s="81"/>
      <c r="AQ10" s="81"/>
      <c r="AR10" s="81"/>
      <c r="AS10" s="81"/>
      <c r="AT10" s="81"/>
      <c r="AU10" s="81"/>
      <c r="AV10" s="81"/>
      <c r="AW10" s="86">
        <f t="shared" ref="AW10" si="9">SUM(AE10:AV10)</f>
        <v>0</v>
      </c>
    </row>
    <row r="11" spans="1:50" ht="15" customHeight="1">
      <c r="A11" s="77"/>
      <c r="B11" s="78"/>
      <c r="C11" s="31"/>
      <c r="D11" s="32"/>
      <c r="E11" s="31"/>
      <c r="F11" s="36"/>
      <c r="G11" s="31"/>
      <c r="H11" s="73"/>
      <c r="I11" s="87">
        <f t="shared" ref="I11" si="10">H11/1.2</f>
        <v>0</v>
      </c>
      <c r="J11" s="87">
        <f t="shared" ref="J11" si="11">H11-I11</f>
        <v>0</v>
      </c>
      <c r="K11" s="74"/>
      <c r="L11" s="79"/>
      <c r="M11" s="80"/>
      <c r="N11" s="80"/>
      <c r="O11" s="81"/>
      <c r="P11" s="80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53">
        <f t="shared" ref="AD11" si="12">SUM(L11:AC11)</f>
        <v>0</v>
      </c>
      <c r="AE11" s="79"/>
      <c r="AF11" s="80"/>
      <c r="AG11" s="80"/>
      <c r="AH11" s="81"/>
      <c r="AI11" s="80"/>
      <c r="AJ11" s="81"/>
      <c r="AK11" s="81"/>
      <c r="AL11" s="81"/>
      <c r="AM11" s="81"/>
      <c r="AN11" s="81"/>
      <c r="AO11" s="81"/>
      <c r="AP11" s="81"/>
      <c r="AQ11" s="81"/>
      <c r="AR11" s="81"/>
      <c r="AS11" s="81"/>
      <c r="AT11" s="81"/>
      <c r="AU11" s="81"/>
      <c r="AV11" s="81"/>
      <c r="AW11" s="86">
        <f t="shared" ref="AW11" si="13">SUM(AE11:AV11)</f>
        <v>0</v>
      </c>
    </row>
    <row r="12" spans="1:50" ht="15" customHeight="1">
      <c r="A12" s="77"/>
      <c r="B12" s="78"/>
      <c r="C12" s="31"/>
      <c r="D12" s="32"/>
      <c r="E12" s="31"/>
      <c r="F12" s="36"/>
      <c r="G12" s="31"/>
      <c r="H12" s="73"/>
      <c r="I12" s="87">
        <f t="shared" ref="I12" si="14">H12/1.2</f>
        <v>0</v>
      </c>
      <c r="J12" s="87">
        <f t="shared" ref="J12" si="15">H12-I12</f>
        <v>0</v>
      </c>
      <c r="K12" s="74"/>
      <c r="L12" s="79"/>
      <c r="M12" s="80"/>
      <c r="N12" s="80"/>
      <c r="O12" s="81"/>
      <c r="P12" s="80"/>
      <c r="Q12" s="81"/>
      <c r="R12" s="81"/>
      <c r="S12" s="81"/>
      <c r="T12" s="81"/>
      <c r="U12" s="81"/>
      <c r="V12" s="81"/>
      <c r="W12" s="81"/>
      <c r="X12" s="81"/>
      <c r="Y12" s="81"/>
      <c r="Z12" s="81"/>
      <c r="AA12" s="81"/>
      <c r="AB12" s="81"/>
      <c r="AC12" s="81"/>
      <c r="AD12" s="53">
        <f t="shared" ref="AD12" si="16">SUM(L12:AC12)</f>
        <v>0</v>
      </c>
      <c r="AE12" s="79"/>
      <c r="AF12" s="80"/>
      <c r="AG12" s="80"/>
      <c r="AH12" s="81"/>
      <c r="AI12" s="80"/>
      <c r="AJ12" s="81"/>
      <c r="AK12" s="81"/>
      <c r="AL12" s="81"/>
      <c r="AM12" s="81"/>
      <c r="AN12" s="81"/>
      <c r="AO12" s="81"/>
      <c r="AP12" s="81"/>
      <c r="AQ12" s="81"/>
      <c r="AR12" s="81"/>
      <c r="AS12" s="81"/>
      <c r="AT12" s="81"/>
      <c r="AU12" s="81"/>
      <c r="AV12" s="81"/>
      <c r="AW12" s="86">
        <f t="shared" ref="AW12" si="17">SUM(AE12:AV12)</f>
        <v>0</v>
      </c>
    </row>
    <row r="13" spans="1:50" ht="15" customHeight="1">
      <c r="A13" s="77"/>
      <c r="B13" s="78"/>
      <c r="C13" s="31"/>
      <c r="D13" s="32"/>
      <c r="E13" s="31"/>
      <c r="F13" s="36"/>
      <c r="G13" s="31"/>
      <c r="H13" s="73"/>
      <c r="I13" s="87">
        <f t="shared" ref="I13" si="18">H13/1.2</f>
        <v>0</v>
      </c>
      <c r="J13" s="87">
        <f t="shared" ref="J13" si="19">H13-I13</f>
        <v>0</v>
      </c>
      <c r="K13" s="74"/>
      <c r="L13" s="79"/>
      <c r="M13" s="80"/>
      <c r="N13" s="80"/>
      <c r="O13" s="81"/>
      <c r="P13" s="80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53">
        <f t="shared" ref="AD13" si="20">SUM(L13:AC13)</f>
        <v>0</v>
      </c>
      <c r="AE13" s="79"/>
      <c r="AF13" s="80"/>
      <c r="AG13" s="80"/>
      <c r="AH13" s="81"/>
      <c r="AI13" s="80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6">
        <f t="shared" ref="AW13" si="21">SUM(AE13:AV13)</f>
        <v>0</v>
      </c>
    </row>
  </sheetData>
  <sheetProtection selectLockedCells="1"/>
  <mergeCells count="12">
    <mergeCell ref="A7:B7"/>
    <mergeCell ref="AA5:AD5"/>
    <mergeCell ref="L6:O6"/>
    <mergeCell ref="P6:R6"/>
    <mergeCell ref="S6:U6"/>
    <mergeCell ref="V6:W6"/>
    <mergeCell ref="Z6:AA6"/>
    <mergeCell ref="AE6:AH6"/>
    <mergeCell ref="AI6:AK6"/>
    <mergeCell ref="AL6:AN6"/>
    <mergeCell ref="AO6:AP6"/>
    <mergeCell ref="AS6:AT6"/>
  </mergeCells>
  <printOptions horizontalCentered="1"/>
  <pageMargins left="3.937007874015748E-2" right="3.937007874015748E-2" top="0.15748031496062992" bottom="0.74803149606299213" header="0.31496062992125984" footer="0.31496062992125984"/>
  <pageSetup paperSize="9" scale="65" orientation="landscape" blackAndWhite="1" copies="2" r:id="rId1"/>
  <headerFooter>
    <oddFooter>Page &amp;P de &amp;N</oddFooter>
  </headerFooter>
  <colBreaks count="2" manualBreakCount="2">
    <brk id="11" max="14" man="1"/>
    <brk id="30" max="14" man="1"/>
  </col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7">
    <tabColor theme="1"/>
    <pageSetUpPr autoPageBreaks="0"/>
  </sheetPr>
  <dimension ref="A1:AX13"/>
  <sheetViews>
    <sheetView showZeros="0" topLeftCell="L1" zoomScale="85" zoomScaleNormal="85" workbookViewId="0">
      <pane ySplit="8" topLeftCell="A9" activePane="bottomLeft" state="frozen"/>
      <selection activeCell="E18" sqref="E18"/>
      <selection pane="bottomLeft" activeCell="E18" sqref="E18"/>
    </sheetView>
  </sheetViews>
  <sheetFormatPr baseColWidth="10" defaultRowHeight="15"/>
  <cols>
    <col min="1" max="1" width="5.42578125" style="10" customWidth="1"/>
    <col min="2" max="2" width="11" style="10" customWidth="1"/>
    <col min="3" max="3" width="28.85546875" style="57" customWidth="1"/>
    <col min="4" max="4" width="11.42578125" style="30"/>
    <col min="5" max="5" width="29" style="30" customWidth="1"/>
    <col min="6" max="6" width="7.7109375" style="15" bestFit="1" customWidth="1"/>
    <col min="7" max="7" width="32.28515625" style="30" customWidth="1"/>
    <col min="8" max="8" width="10.7109375" style="60" customWidth="1"/>
    <col min="9" max="10" width="10.7109375" style="1" customWidth="1"/>
    <col min="11" max="11" width="5.7109375" style="1" bestFit="1" customWidth="1"/>
    <col min="12" max="22" width="6.7109375" style="1" customWidth="1"/>
    <col min="23" max="23" width="7.42578125" style="1" customWidth="1"/>
    <col min="24" max="28" width="6.7109375" style="1" customWidth="1"/>
    <col min="29" max="31" width="6.7109375" style="11" customWidth="1"/>
    <col min="32" max="49" width="6.7109375" style="1" customWidth="1"/>
    <col min="50" max="16384" width="11.42578125" style="1"/>
  </cols>
  <sheetData>
    <row r="1" spans="1:50">
      <c r="A1" s="25"/>
      <c r="B1" s="42" t="s">
        <v>35</v>
      </c>
      <c r="C1" s="13"/>
      <c r="L1" s="9"/>
      <c r="M1" s="9"/>
      <c r="N1" s="7"/>
      <c r="O1" s="3"/>
      <c r="P1" s="71"/>
      <c r="Q1" s="3"/>
      <c r="R1" s="3"/>
      <c r="S1" s="3"/>
      <c r="T1" s="3"/>
      <c r="U1" s="3"/>
      <c r="V1" s="3"/>
      <c r="W1" s="3"/>
      <c r="X1" s="4"/>
      <c r="Y1" s="4"/>
      <c r="Z1" s="3"/>
      <c r="AA1" s="3"/>
      <c r="AB1" s="6"/>
      <c r="AC1" s="4"/>
      <c r="AD1" s="4"/>
    </row>
    <row r="2" spans="1:50">
      <c r="A2" s="25"/>
      <c r="B2" s="22"/>
      <c r="C2" s="13"/>
      <c r="L2" s="9"/>
      <c r="M2" s="9"/>
      <c r="N2" s="7"/>
      <c r="O2" s="3"/>
      <c r="P2" s="3"/>
      <c r="Q2" s="3"/>
      <c r="R2" s="3"/>
      <c r="S2" s="3"/>
      <c r="T2" s="3"/>
      <c r="U2" s="3"/>
      <c r="V2" s="3"/>
      <c r="W2" s="3"/>
      <c r="X2" s="4"/>
      <c r="Y2" s="4"/>
      <c r="Z2" s="3"/>
      <c r="AA2" s="3"/>
      <c r="AB2" s="6"/>
      <c r="AC2" s="4"/>
      <c r="AD2" s="4"/>
    </row>
    <row r="3" spans="1:50">
      <c r="A3" s="25"/>
      <c r="B3" s="22"/>
      <c r="C3" s="13"/>
      <c r="G3" s="22"/>
      <c r="H3" s="61"/>
      <c r="L3" s="9"/>
      <c r="M3" s="9"/>
      <c r="N3" s="7"/>
      <c r="O3" s="3"/>
      <c r="P3" s="3"/>
      <c r="Q3" s="3"/>
      <c r="R3" s="3"/>
      <c r="S3" s="3"/>
      <c r="T3" s="3"/>
      <c r="U3" s="3"/>
      <c r="V3" s="3"/>
      <c r="W3" s="3"/>
      <c r="X3" s="4"/>
      <c r="Y3" s="4"/>
      <c r="Z3" s="3"/>
      <c r="AA3" s="3"/>
      <c r="AB3" s="6"/>
      <c r="AC3" s="4"/>
      <c r="AD3" s="4"/>
    </row>
    <row r="4" spans="1:50">
      <c r="A4" s="25"/>
      <c r="B4" s="12" t="s">
        <v>12</v>
      </c>
      <c r="C4" s="27">
        <f>SUMIF(K:K,"ESP",H:H)</f>
        <v>0</v>
      </c>
      <c r="D4" s="58" t="s">
        <v>14</v>
      </c>
      <c r="E4" s="27">
        <f>SUMIF(K:K,"CB",H:H)</f>
        <v>0</v>
      </c>
      <c r="G4" s="22"/>
      <c r="H4" s="61"/>
      <c r="L4" s="9"/>
      <c r="M4" s="9"/>
      <c r="N4" s="7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4"/>
      <c r="AD4" s="4"/>
    </row>
    <row r="5" spans="1:50">
      <c r="B5" s="12" t="s">
        <v>13</v>
      </c>
      <c r="C5" s="27">
        <f>SUMIF(K:K,"VIR",H:H)</f>
        <v>0</v>
      </c>
      <c r="D5" s="59" t="s">
        <v>15</v>
      </c>
      <c r="E5" s="28">
        <f>SUMIF(K:K,"CH",H:H)</f>
        <v>100</v>
      </c>
      <c r="G5" s="22"/>
      <c r="H5" s="44"/>
      <c r="I5" s="44"/>
      <c r="J5" s="44"/>
      <c r="L5" s="9"/>
      <c r="M5" s="9"/>
      <c r="N5" s="8"/>
      <c r="O5" s="5"/>
      <c r="P5" s="5"/>
      <c r="Q5" s="5"/>
      <c r="R5" s="5"/>
      <c r="S5" s="5"/>
      <c r="T5" s="5"/>
      <c r="U5" s="5"/>
      <c r="V5" s="5"/>
      <c r="W5" s="5"/>
      <c r="X5" s="2"/>
      <c r="Y5" s="2"/>
      <c r="AA5" s="96"/>
      <c r="AB5" s="96"/>
      <c r="AC5" s="96"/>
      <c r="AD5" s="96"/>
    </row>
    <row r="6" spans="1:50">
      <c r="A6" s="19"/>
      <c r="B6" s="26"/>
      <c r="C6" s="55"/>
      <c r="D6" s="33"/>
      <c r="E6" s="33"/>
      <c r="F6" s="16"/>
      <c r="G6" s="33"/>
      <c r="H6" s="35">
        <f ca="1">SUBTOTAL(9,H:H)</f>
        <v>100</v>
      </c>
      <c r="I6" s="35">
        <f ca="1">SUBTOTAL(9,I:I)</f>
        <v>83.333333333333343</v>
      </c>
      <c r="J6" s="69">
        <f ca="1">SUBTOTAL(9,J:J)</f>
        <v>16.666666666666657</v>
      </c>
      <c r="K6" s="45"/>
      <c r="L6" s="97" t="s">
        <v>16</v>
      </c>
      <c r="M6" s="97"/>
      <c r="N6" s="97"/>
      <c r="O6" s="98"/>
      <c r="P6" s="99" t="s">
        <v>21</v>
      </c>
      <c r="Q6" s="100"/>
      <c r="R6" s="101"/>
      <c r="S6" s="99" t="s">
        <v>22</v>
      </c>
      <c r="T6" s="100"/>
      <c r="U6" s="101"/>
      <c r="V6" s="99" t="s">
        <v>23</v>
      </c>
      <c r="W6" s="101"/>
      <c r="X6" s="47" t="s">
        <v>24</v>
      </c>
      <c r="Y6" s="70" t="s">
        <v>25</v>
      </c>
      <c r="Z6" s="99" t="s">
        <v>26</v>
      </c>
      <c r="AA6" s="101"/>
      <c r="AB6" s="48" t="s">
        <v>27</v>
      </c>
      <c r="AC6" s="48" t="s">
        <v>28</v>
      </c>
      <c r="AD6" s="43" t="s">
        <v>3</v>
      </c>
      <c r="AE6" s="89" t="s">
        <v>16</v>
      </c>
      <c r="AF6" s="89"/>
      <c r="AG6" s="89"/>
      <c r="AH6" s="90"/>
      <c r="AI6" s="91" t="s">
        <v>21</v>
      </c>
      <c r="AJ6" s="92"/>
      <c r="AK6" s="93"/>
      <c r="AL6" s="91" t="s">
        <v>22</v>
      </c>
      <c r="AM6" s="92"/>
      <c r="AN6" s="93"/>
      <c r="AO6" s="91" t="s">
        <v>23</v>
      </c>
      <c r="AP6" s="93"/>
      <c r="AQ6" s="49" t="s">
        <v>24</v>
      </c>
      <c r="AR6" s="50" t="s">
        <v>25</v>
      </c>
      <c r="AS6" s="91" t="s">
        <v>26</v>
      </c>
      <c r="AT6" s="93"/>
      <c r="AU6" s="50" t="s">
        <v>27</v>
      </c>
      <c r="AV6" s="50" t="s">
        <v>28</v>
      </c>
      <c r="AW6" s="51" t="s">
        <v>3</v>
      </c>
      <c r="AX6" s="11"/>
    </row>
    <row r="7" spans="1:50">
      <c r="A7" s="94" t="s">
        <v>6</v>
      </c>
      <c r="B7" s="95"/>
      <c r="C7" s="17" t="s">
        <v>8</v>
      </c>
      <c r="D7" s="17" t="s">
        <v>9</v>
      </c>
      <c r="E7" s="17" t="s">
        <v>10</v>
      </c>
      <c r="F7" s="18" t="s">
        <v>7</v>
      </c>
      <c r="G7" s="17" t="s">
        <v>31</v>
      </c>
      <c r="H7" s="23" t="s">
        <v>1</v>
      </c>
      <c r="I7" s="17" t="s">
        <v>4</v>
      </c>
      <c r="J7" s="34" t="s">
        <v>0</v>
      </c>
      <c r="K7" s="46" t="s">
        <v>2</v>
      </c>
      <c r="L7" s="39">
        <f t="shared" ref="L7:AS7" ca="1" si="0">SUBTOTAL(9,L:L)</f>
        <v>2</v>
      </c>
      <c r="M7" s="38">
        <f t="shared" ca="1" si="0"/>
        <v>2</v>
      </c>
      <c r="N7" s="38">
        <f t="shared" ca="1" si="0"/>
        <v>2</v>
      </c>
      <c r="O7" s="38">
        <f t="shared" ca="1" si="0"/>
        <v>2</v>
      </c>
      <c r="P7" s="38">
        <f t="shared" ca="1" si="0"/>
        <v>2</v>
      </c>
      <c r="Q7" s="38">
        <f t="shared" ca="1" si="0"/>
        <v>2</v>
      </c>
      <c r="R7" s="38">
        <f t="shared" ca="1" si="0"/>
        <v>2</v>
      </c>
      <c r="S7" s="38">
        <f t="shared" ca="1" si="0"/>
        <v>2</v>
      </c>
      <c r="T7" s="38">
        <f t="shared" ca="1" si="0"/>
        <v>2</v>
      </c>
      <c r="U7" s="38">
        <f t="shared" ca="1" si="0"/>
        <v>2</v>
      </c>
      <c r="V7" s="38">
        <f t="shared" ca="1" si="0"/>
        <v>2</v>
      </c>
      <c r="W7" s="38">
        <f t="shared" ca="1" si="0"/>
        <v>2</v>
      </c>
      <c r="X7" s="38">
        <f t="shared" ca="1" si="0"/>
        <v>2</v>
      </c>
      <c r="Y7" s="38">
        <f t="shared" ca="1" si="0"/>
        <v>2</v>
      </c>
      <c r="Z7" s="38">
        <f t="shared" ca="1" si="0"/>
        <v>2</v>
      </c>
      <c r="AA7" s="38">
        <f t="shared" ca="1" si="0"/>
        <v>2</v>
      </c>
      <c r="AB7" s="38">
        <f t="shared" ca="1" si="0"/>
        <v>2</v>
      </c>
      <c r="AC7" s="38">
        <f t="shared" ca="1" si="0"/>
        <v>2</v>
      </c>
      <c r="AD7" s="40">
        <f t="shared" ca="1" si="0"/>
        <v>36</v>
      </c>
      <c r="AE7" s="54">
        <f t="shared" ca="1" si="0"/>
        <v>2</v>
      </c>
      <c r="AF7" s="84">
        <f t="shared" ca="1" si="0"/>
        <v>2</v>
      </c>
      <c r="AG7" s="84">
        <f t="shared" ca="1" si="0"/>
        <v>2</v>
      </c>
      <c r="AH7" s="84">
        <f t="shared" ca="1" si="0"/>
        <v>2</v>
      </c>
      <c r="AI7" s="84">
        <f t="shared" ca="1" si="0"/>
        <v>2</v>
      </c>
      <c r="AJ7" s="84">
        <f t="shared" ca="1" si="0"/>
        <v>2</v>
      </c>
      <c r="AK7" s="84">
        <f t="shared" ca="1" si="0"/>
        <v>2</v>
      </c>
      <c r="AL7" s="84">
        <f t="shared" ca="1" si="0"/>
        <v>2</v>
      </c>
      <c r="AM7" s="84">
        <f t="shared" ca="1" si="0"/>
        <v>2</v>
      </c>
      <c r="AN7" s="84">
        <f t="shared" ca="1" si="0"/>
        <v>2</v>
      </c>
      <c r="AO7" s="84">
        <f t="shared" ca="1" si="0"/>
        <v>2</v>
      </c>
      <c r="AP7" s="84">
        <f t="shared" ca="1" si="0"/>
        <v>2</v>
      </c>
      <c r="AQ7" s="84">
        <f t="shared" ca="1" si="0"/>
        <v>2</v>
      </c>
      <c r="AR7" s="84">
        <f t="shared" ca="1" si="0"/>
        <v>2</v>
      </c>
      <c r="AS7" s="84">
        <f t="shared" ca="1" si="0"/>
        <v>2</v>
      </c>
      <c r="AT7" s="88"/>
      <c r="AU7" s="84">
        <f ca="1">SUBTOTAL(9,AU:AU)</f>
        <v>2</v>
      </c>
      <c r="AV7" s="84">
        <f ca="1">SUBTOTAL(9,AV:AV)</f>
        <v>2</v>
      </c>
      <c r="AW7" s="85">
        <f ca="1">SUBTOTAL(9,AW:AW)</f>
        <v>36</v>
      </c>
      <c r="AX7" s="11"/>
    </row>
    <row r="8" spans="1:50" ht="15" customHeight="1">
      <c r="A8" s="17" t="s">
        <v>11</v>
      </c>
      <c r="B8" s="34" t="s">
        <v>5</v>
      </c>
      <c r="C8" s="56"/>
      <c r="D8" s="41"/>
      <c r="E8" s="41"/>
      <c r="F8" s="18"/>
      <c r="G8" s="41"/>
      <c r="H8" s="62"/>
      <c r="I8" s="17"/>
      <c r="J8" s="34"/>
      <c r="K8" s="46"/>
      <c r="L8" s="82" t="s">
        <v>17</v>
      </c>
      <c r="M8" s="14" t="s">
        <v>18</v>
      </c>
      <c r="N8" s="14" t="s">
        <v>19</v>
      </c>
      <c r="O8" s="29" t="s">
        <v>20</v>
      </c>
      <c r="P8" s="14" t="s">
        <v>17</v>
      </c>
      <c r="Q8" s="29" t="s">
        <v>29</v>
      </c>
      <c r="R8" s="29" t="s">
        <v>30</v>
      </c>
      <c r="S8" s="29" t="s">
        <v>17</v>
      </c>
      <c r="T8" s="29" t="s">
        <v>29</v>
      </c>
      <c r="U8" s="29" t="s">
        <v>30</v>
      </c>
      <c r="V8" s="29" t="s">
        <v>17</v>
      </c>
      <c r="W8" s="29" t="s">
        <v>29</v>
      </c>
      <c r="X8" s="29" t="s">
        <v>17</v>
      </c>
      <c r="Y8" s="29" t="s">
        <v>17</v>
      </c>
      <c r="Z8" s="29" t="s">
        <v>17</v>
      </c>
      <c r="AA8" s="29" t="s">
        <v>30</v>
      </c>
      <c r="AB8" s="29" t="s">
        <v>17</v>
      </c>
      <c r="AC8" s="29" t="s">
        <v>17</v>
      </c>
      <c r="AD8" s="83">
        <f t="shared" ref="AD8:AD13" si="1">SUM(L8:AC8)</f>
        <v>0</v>
      </c>
      <c r="AE8" s="52" t="s">
        <v>17</v>
      </c>
      <c r="AF8" s="64" t="s">
        <v>18</v>
      </c>
      <c r="AG8" s="64" t="s">
        <v>19</v>
      </c>
      <c r="AH8" s="65" t="s">
        <v>20</v>
      </c>
      <c r="AI8" s="64" t="s">
        <v>17</v>
      </c>
      <c r="AJ8" s="65" t="s">
        <v>29</v>
      </c>
      <c r="AK8" s="65" t="s">
        <v>30</v>
      </c>
      <c r="AL8" s="65" t="s">
        <v>17</v>
      </c>
      <c r="AM8" s="65" t="s">
        <v>29</v>
      </c>
      <c r="AN8" s="65" t="s">
        <v>30</v>
      </c>
      <c r="AO8" s="65" t="s">
        <v>17</v>
      </c>
      <c r="AP8" s="65" t="s">
        <v>29</v>
      </c>
      <c r="AQ8" s="65" t="s">
        <v>17</v>
      </c>
      <c r="AR8" s="65" t="s">
        <v>17</v>
      </c>
      <c r="AS8" s="65" t="s">
        <v>17</v>
      </c>
      <c r="AT8" s="65" t="s">
        <v>30</v>
      </c>
      <c r="AU8" s="65" t="s">
        <v>17</v>
      </c>
      <c r="AV8" s="65" t="s">
        <v>17</v>
      </c>
      <c r="AW8" s="63"/>
    </row>
    <row r="9" spans="1:50" ht="15" customHeight="1">
      <c r="A9" s="77"/>
      <c r="B9" s="78"/>
      <c r="C9" s="31"/>
      <c r="D9" s="32"/>
      <c r="E9" s="31"/>
      <c r="F9" s="36"/>
      <c r="G9" s="31"/>
      <c r="H9" s="73"/>
      <c r="I9" s="87">
        <f t="shared" ref="I9" si="2">H9/1.2</f>
        <v>0</v>
      </c>
      <c r="J9" s="87">
        <f t="shared" ref="J9" si="3">H9-I9</f>
        <v>0</v>
      </c>
      <c r="K9" s="74"/>
      <c r="L9" s="79"/>
      <c r="M9" s="80"/>
      <c r="N9" s="80"/>
      <c r="O9" s="81"/>
      <c r="P9" s="80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53">
        <f t="shared" ref="AD9" si="4">SUM(L9:AC9)</f>
        <v>0</v>
      </c>
      <c r="AE9" s="79"/>
      <c r="AF9" s="80"/>
      <c r="AG9" s="80"/>
      <c r="AH9" s="81"/>
      <c r="AI9" s="80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6">
        <f t="shared" ref="AW9" si="5">SUM(AE9:AV9)</f>
        <v>0</v>
      </c>
    </row>
    <row r="10" spans="1:50" ht="15" customHeight="1">
      <c r="A10" s="77" t="s">
        <v>36</v>
      </c>
      <c r="B10" s="78" t="s">
        <v>37</v>
      </c>
      <c r="C10" s="31" t="s">
        <v>51</v>
      </c>
      <c r="D10" s="32" t="s">
        <v>51</v>
      </c>
      <c r="E10" s="31" t="s">
        <v>51</v>
      </c>
      <c r="F10" s="36" t="s">
        <v>51</v>
      </c>
      <c r="G10" s="31" t="s">
        <v>51</v>
      </c>
      <c r="H10" s="73">
        <v>100</v>
      </c>
      <c r="I10" s="87">
        <f t="shared" ref="I10" si="6">H10/1.2</f>
        <v>83.333333333333343</v>
      </c>
      <c r="J10" s="87">
        <f t="shared" ref="J10" si="7">H10-I10</f>
        <v>16.666666666666657</v>
      </c>
      <c r="K10" s="74" t="s">
        <v>39</v>
      </c>
      <c r="L10" s="79">
        <v>2</v>
      </c>
      <c r="M10" s="80">
        <v>2</v>
      </c>
      <c r="N10" s="80">
        <v>2</v>
      </c>
      <c r="O10" s="81">
        <v>2</v>
      </c>
      <c r="P10" s="80">
        <v>2</v>
      </c>
      <c r="Q10" s="81">
        <v>2</v>
      </c>
      <c r="R10" s="81">
        <v>2</v>
      </c>
      <c r="S10" s="81">
        <v>2</v>
      </c>
      <c r="T10" s="81">
        <v>2</v>
      </c>
      <c r="U10" s="81">
        <v>2</v>
      </c>
      <c r="V10" s="81">
        <v>2</v>
      </c>
      <c r="W10" s="81">
        <v>2</v>
      </c>
      <c r="X10" s="81">
        <v>2</v>
      </c>
      <c r="Y10" s="81">
        <v>2</v>
      </c>
      <c r="Z10" s="81">
        <v>2</v>
      </c>
      <c r="AA10" s="81">
        <v>2</v>
      </c>
      <c r="AB10" s="81">
        <v>2</v>
      </c>
      <c r="AC10" s="81">
        <v>2</v>
      </c>
      <c r="AD10" s="53">
        <f t="shared" ref="AD10" si="8">SUM(L10:AC10)</f>
        <v>36</v>
      </c>
      <c r="AE10" s="79">
        <v>2</v>
      </c>
      <c r="AF10" s="80">
        <v>2</v>
      </c>
      <c r="AG10" s="80">
        <v>2</v>
      </c>
      <c r="AH10" s="81">
        <v>2</v>
      </c>
      <c r="AI10" s="80">
        <v>2</v>
      </c>
      <c r="AJ10" s="81">
        <v>2</v>
      </c>
      <c r="AK10" s="81">
        <v>2</v>
      </c>
      <c r="AL10" s="81">
        <v>2</v>
      </c>
      <c r="AM10" s="81">
        <v>2</v>
      </c>
      <c r="AN10" s="81">
        <v>2</v>
      </c>
      <c r="AO10" s="81">
        <v>2</v>
      </c>
      <c r="AP10" s="81">
        <v>2</v>
      </c>
      <c r="AQ10" s="81">
        <v>2</v>
      </c>
      <c r="AR10" s="81">
        <v>2</v>
      </c>
      <c r="AS10" s="81">
        <v>2</v>
      </c>
      <c r="AT10" s="81">
        <v>2</v>
      </c>
      <c r="AU10" s="81">
        <v>2</v>
      </c>
      <c r="AV10" s="81">
        <v>2</v>
      </c>
      <c r="AW10" s="86">
        <f t="shared" ref="AW10" si="9">SUM(AE10:AV10)</f>
        <v>36</v>
      </c>
    </row>
    <row r="11" spans="1:50" ht="15" customHeight="1">
      <c r="A11" s="77"/>
      <c r="B11" s="78"/>
      <c r="C11" s="31"/>
      <c r="D11" s="32"/>
      <c r="E11" s="31"/>
      <c r="F11" s="36"/>
      <c r="G11" s="31"/>
      <c r="H11" s="73"/>
      <c r="I11" s="87">
        <f t="shared" ref="I11" si="10">H11/1.2</f>
        <v>0</v>
      </c>
      <c r="J11" s="87">
        <f t="shared" ref="J11" si="11">H11-I11</f>
        <v>0</v>
      </c>
      <c r="K11" s="74"/>
      <c r="L11" s="79"/>
      <c r="M11" s="80"/>
      <c r="N11" s="80"/>
      <c r="O11" s="81"/>
      <c r="P11" s="80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53">
        <f t="shared" ref="AD11" si="12">SUM(L11:AC11)</f>
        <v>0</v>
      </c>
      <c r="AE11" s="79"/>
      <c r="AF11" s="80"/>
      <c r="AG11" s="80"/>
      <c r="AH11" s="81"/>
      <c r="AI11" s="80"/>
      <c r="AJ11" s="81"/>
      <c r="AK11" s="81"/>
      <c r="AL11" s="81"/>
      <c r="AM11" s="81"/>
      <c r="AN11" s="81"/>
      <c r="AO11" s="81"/>
      <c r="AP11" s="81"/>
      <c r="AQ11" s="81"/>
      <c r="AR11" s="81"/>
      <c r="AS11" s="81"/>
      <c r="AT11" s="81"/>
      <c r="AU11" s="81"/>
      <c r="AV11" s="81"/>
      <c r="AW11" s="86">
        <f t="shared" ref="AW11" si="13">SUM(AE11:AV11)</f>
        <v>0</v>
      </c>
    </row>
    <row r="12" spans="1:50" ht="15" customHeight="1">
      <c r="A12" s="77"/>
      <c r="B12" s="78"/>
      <c r="C12" s="31"/>
      <c r="D12" s="32"/>
      <c r="E12" s="31"/>
      <c r="F12" s="36"/>
      <c r="G12" s="31"/>
      <c r="H12" s="73"/>
      <c r="I12" s="87">
        <f t="shared" ref="I12:I13" si="14">H12/1.2</f>
        <v>0</v>
      </c>
      <c r="J12" s="87">
        <f t="shared" ref="J12:J13" si="15">H12-I12</f>
        <v>0</v>
      </c>
      <c r="K12" s="74"/>
      <c r="L12" s="79"/>
      <c r="M12" s="80"/>
      <c r="N12" s="80"/>
      <c r="O12" s="81"/>
      <c r="P12" s="80"/>
      <c r="Q12" s="81"/>
      <c r="R12" s="81"/>
      <c r="S12" s="81"/>
      <c r="T12" s="81"/>
      <c r="U12" s="81"/>
      <c r="V12" s="81"/>
      <c r="W12" s="81"/>
      <c r="X12" s="81"/>
      <c r="Y12" s="81"/>
      <c r="Z12" s="81"/>
      <c r="AA12" s="81"/>
      <c r="AB12" s="81"/>
      <c r="AC12" s="81"/>
      <c r="AD12" s="53">
        <f t="shared" ref="AD12" si="16">SUM(L12:AC12)</f>
        <v>0</v>
      </c>
      <c r="AE12" s="79"/>
      <c r="AF12" s="80"/>
      <c r="AG12" s="80"/>
      <c r="AH12" s="81"/>
      <c r="AI12" s="80"/>
      <c r="AJ12" s="81"/>
      <c r="AK12" s="81"/>
      <c r="AL12" s="81"/>
      <c r="AM12" s="81"/>
      <c r="AN12" s="81"/>
      <c r="AO12" s="81"/>
      <c r="AP12" s="81"/>
      <c r="AQ12" s="81"/>
      <c r="AR12" s="81"/>
      <c r="AS12" s="81"/>
      <c r="AT12" s="81"/>
      <c r="AU12" s="81"/>
      <c r="AV12" s="81"/>
      <c r="AW12" s="86">
        <f t="shared" ref="AW12" si="17">SUM(AE12:AV12)</f>
        <v>0</v>
      </c>
    </row>
    <row r="13" spans="1:50" ht="15" customHeight="1">
      <c r="A13" s="77"/>
      <c r="B13" s="78"/>
      <c r="C13" s="31"/>
      <c r="D13" s="32"/>
      <c r="E13" s="31"/>
      <c r="F13" s="36"/>
      <c r="G13" s="31"/>
      <c r="H13" s="73"/>
      <c r="I13" s="87">
        <f t="shared" si="14"/>
        <v>0</v>
      </c>
      <c r="J13" s="87">
        <f t="shared" si="15"/>
        <v>0</v>
      </c>
      <c r="K13" s="74"/>
      <c r="L13" s="79"/>
      <c r="M13" s="80"/>
      <c r="N13" s="80"/>
      <c r="O13" s="81"/>
      <c r="P13" s="80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53">
        <f t="shared" si="1"/>
        <v>0</v>
      </c>
      <c r="AE13" s="79"/>
      <c r="AF13" s="80"/>
      <c r="AG13" s="80"/>
      <c r="AH13" s="81"/>
      <c r="AI13" s="80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6">
        <f t="shared" ref="AW13" si="18">SUM(AE13:AV13)</f>
        <v>0</v>
      </c>
    </row>
  </sheetData>
  <sheetProtection selectLockedCells="1"/>
  <mergeCells count="12">
    <mergeCell ref="A7:B7"/>
    <mergeCell ref="AA5:AD5"/>
    <mergeCell ref="L6:O6"/>
    <mergeCell ref="P6:R6"/>
    <mergeCell ref="S6:U6"/>
    <mergeCell ref="V6:W6"/>
    <mergeCell ref="Z6:AA6"/>
    <mergeCell ref="AE6:AH6"/>
    <mergeCell ref="AI6:AK6"/>
    <mergeCell ref="AL6:AN6"/>
    <mergeCell ref="AO6:AP6"/>
    <mergeCell ref="AS6:AT6"/>
  </mergeCells>
  <printOptions horizontalCentered="1"/>
  <pageMargins left="3.937007874015748E-2" right="3.937007874015748E-2" top="0.15748031496062992" bottom="0.74803149606299213" header="0.31496062992125984" footer="0.31496062992125984"/>
  <pageSetup paperSize="9" scale="65" orientation="landscape" blackAndWhite="1" copies="2" r:id="rId1"/>
  <headerFooter>
    <oddFooter>Page &amp;P de &amp;N</oddFooter>
  </headerFooter>
  <colBreaks count="2" manualBreakCount="2">
    <brk id="11" max="81" man="1"/>
    <brk id="30" max="13" man="1"/>
  </colBreaks>
  <ignoredErrors>
    <ignoredError sqref="AD12" formula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6">
    <tabColor theme="1"/>
    <pageSetUpPr autoPageBreaks="0"/>
  </sheetPr>
  <dimension ref="A1:AX13"/>
  <sheetViews>
    <sheetView showZeros="0" zoomScale="85" zoomScaleNormal="85" workbookViewId="0">
      <pane ySplit="8" topLeftCell="A9" activePane="bottomLeft" state="frozen"/>
      <selection activeCell="E18" sqref="E18"/>
      <selection pane="bottomLeft" activeCell="E18" sqref="E18"/>
    </sheetView>
  </sheetViews>
  <sheetFormatPr baseColWidth="10" defaultRowHeight="15"/>
  <cols>
    <col min="1" max="1" width="5.42578125" style="10" customWidth="1"/>
    <col min="2" max="2" width="11" style="10" customWidth="1"/>
    <col min="3" max="3" width="28.85546875" style="57" customWidth="1"/>
    <col min="4" max="4" width="11.42578125" style="30"/>
    <col min="5" max="5" width="29" style="30" customWidth="1"/>
    <col min="6" max="6" width="7.7109375" style="15" bestFit="1" customWidth="1"/>
    <col min="7" max="7" width="32.28515625" style="30" customWidth="1"/>
    <col min="8" max="8" width="10.7109375" style="60" customWidth="1"/>
    <col min="9" max="10" width="10.7109375" style="1" customWidth="1"/>
    <col min="11" max="11" width="5.7109375" style="1" bestFit="1" customWidth="1"/>
    <col min="12" max="22" width="6.7109375" style="1" customWidth="1"/>
    <col min="23" max="23" width="7.42578125" style="1" customWidth="1"/>
    <col min="24" max="28" width="6.7109375" style="1" customWidth="1"/>
    <col min="29" max="31" width="6.7109375" style="11" customWidth="1"/>
    <col min="32" max="49" width="6.7109375" style="1" customWidth="1"/>
    <col min="50" max="16384" width="11.42578125" style="1"/>
  </cols>
  <sheetData>
    <row r="1" spans="1:50">
      <c r="A1" s="25"/>
      <c r="B1" s="42" t="s">
        <v>35</v>
      </c>
      <c r="C1" s="13"/>
      <c r="L1" s="9"/>
      <c r="M1" s="9"/>
      <c r="N1" s="7"/>
      <c r="O1" s="3"/>
      <c r="P1" s="71"/>
      <c r="Q1" s="3"/>
      <c r="R1" s="3"/>
      <c r="S1" s="3"/>
      <c r="T1" s="3"/>
      <c r="U1" s="3"/>
      <c r="V1" s="3"/>
      <c r="W1" s="3"/>
      <c r="X1" s="4"/>
      <c r="Y1" s="4"/>
      <c r="Z1" s="3"/>
      <c r="AA1" s="3"/>
      <c r="AB1" s="6"/>
      <c r="AC1" s="4"/>
      <c r="AD1" s="4"/>
    </row>
    <row r="2" spans="1:50">
      <c r="A2" s="25"/>
      <c r="B2" s="22"/>
      <c r="C2" s="13"/>
      <c r="L2" s="9"/>
      <c r="M2" s="9"/>
      <c r="N2" s="7"/>
      <c r="O2" s="3"/>
      <c r="P2" s="3"/>
      <c r="Q2" s="3"/>
      <c r="R2" s="3"/>
      <c r="S2" s="3"/>
      <c r="T2" s="3"/>
      <c r="U2" s="3"/>
      <c r="V2" s="3"/>
      <c r="W2" s="3"/>
      <c r="X2" s="4"/>
      <c r="Y2" s="4"/>
      <c r="Z2" s="3"/>
      <c r="AA2" s="3"/>
      <c r="AB2" s="6"/>
      <c r="AC2" s="4"/>
      <c r="AD2" s="4"/>
    </row>
    <row r="3" spans="1:50">
      <c r="A3" s="25"/>
      <c r="B3" s="22"/>
      <c r="C3" s="13"/>
      <c r="G3" s="22"/>
      <c r="H3" s="61"/>
      <c r="L3" s="9"/>
      <c r="M3" s="9"/>
      <c r="N3" s="7"/>
      <c r="O3" s="3"/>
      <c r="P3" s="3"/>
      <c r="Q3" s="3"/>
      <c r="R3" s="3"/>
      <c r="S3" s="3"/>
      <c r="T3" s="3"/>
      <c r="U3" s="3"/>
      <c r="V3" s="3"/>
      <c r="W3" s="3"/>
      <c r="X3" s="4"/>
      <c r="Y3" s="4"/>
      <c r="Z3" s="3"/>
      <c r="AA3" s="3"/>
      <c r="AB3" s="6"/>
      <c r="AC3" s="4"/>
      <c r="AD3" s="4"/>
    </row>
    <row r="4" spans="1:50">
      <c r="A4" s="25"/>
      <c r="B4" s="12" t="s">
        <v>12</v>
      </c>
      <c r="C4" s="27">
        <f>SUMIF(K:K,"ESP",H:H)</f>
        <v>100</v>
      </c>
      <c r="D4" s="58" t="s">
        <v>14</v>
      </c>
      <c r="E4" s="27">
        <f>SUMIF(K:K,"CB",H:H)</f>
        <v>0</v>
      </c>
      <c r="G4" s="22"/>
      <c r="H4" s="61"/>
      <c r="L4" s="9"/>
      <c r="M4" s="9"/>
      <c r="N4" s="7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4"/>
      <c r="AD4" s="4"/>
    </row>
    <row r="5" spans="1:50">
      <c r="B5" s="12" t="s">
        <v>13</v>
      </c>
      <c r="C5" s="27">
        <f>SUMIF(K:K,"VIR",H:H)</f>
        <v>0</v>
      </c>
      <c r="D5" s="59" t="s">
        <v>15</v>
      </c>
      <c r="E5" s="28">
        <f>SUMIF(K:K,"CH",H:H)</f>
        <v>0</v>
      </c>
      <c r="G5" s="22"/>
      <c r="H5" s="44"/>
      <c r="I5" s="44"/>
      <c r="J5" s="44"/>
      <c r="L5" s="9"/>
      <c r="M5" s="9"/>
      <c r="N5" s="8"/>
      <c r="O5" s="5"/>
      <c r="P5" s="5"/>
      <c r="Q5" s="5"/>
      <c r="R5" s="5"/>
      <c r="S5" s="5"/>
      <c r="T5" s="5"/>
      <c r="U5" s="5"/>
      <c r="V5" s="5"/>
      <c r="W5" s="5"/>
      <c r="X5" s="2"/>
      <c r="Y5" s="2"/>
      <c r="AA5" s="96"/>
      <c r="AB5" s="96"/>
      <c r="AC5" s="96"/>
      <c r="AD5" s="96"/>
    </row>
    <row r="6" spans="1:50">
      <c r="A6" s="19"/>
      <c r="B6" s="26"/>
      <c r="C6" s="55"/>
      <c r="D6" s="33"/>
      <c r="E6" s="33"/>
      <c r="F6" s="16"/>
      <c r="G6" s="33"/>
      <c r="H6" s="35">
        <f ca="1">SUBTOTAL(9,H:H)</f>
        <v>100</v>
      </c>
      <c r="I6" s="35">
        <f ca="1">SUBTOTAL(9,I:I)</f>
        <v>83.333333333333343</v>
      </c>
      <c r="J6" s="69">
        <f ca="1">SUBTOTAL(9,J:J)</f>
        <v>16.666666666666657</v>
      </c>
      <c r="K6" s="45"/>
      <c r="L6" s="97" t="s">
        <v>16</v>
      </c>
      <c r="M6" s="97"/>
      <c r="N6" s="97"/>
      <c r="O6" s="98"/>
      <c r="P6" s="99" t="s">
        <v>21</v>
      </c>
      <c r="Q6" s="100"/>
      <c r="R6" s="101"/>
      <c r="S6" s="99" t="s">
        <v>22</v>
      </c>
      <c r="T6" s="100"/>
      <c r="U6" s="101"/>
      <c r="V6" s="99" t="s">
        <v>23</v>
      </c>
      <c r="W6" s="101"/>
      <c r="X6" s="47" t="s">
        <v>24</v>
      </c>
      <c r="Y6" s="70" t="s">
        <v>25</v>
      </c>
      <c r="Z6" s="99" t="s">
        <v>26</v>
      </c>
      <c r="AA6" s="101"/>
      <c r="AB6" s="48" t="s">
        <v>27</v>
      </c>
      <c r="AC6" s="48" t="s">
        <v>28</v>
      </c>
      <c r="AD6" s="43" t="s">
        <v>3</v>
      </c>
      <c r="AE6" s="89" t="s">
        <v>16</v>
      </c>
      <c r="AF6" s="89"/>
      <c r="AG6" s="89"/>
      <c r="AH6" s="90"/>
      <c r="AI6" s="91" t="s">
        <v>21</v>
      </c>
      <c r="AJ6" s="92"/>
      <c r="AK6" s="93"/>
      <c r="AL6" s="91" t="s">
        <v>22</v>
      </c>
      <c r="AM6" s="92"/>
      <c r="AN6" s="93"/>
      <c r="AO6" s="91" t="s">
        <v>23</v>
      </c>
      <c r="AP6" s="93"/>
      <c r="AQ6" s="49" t="s">
        <v>24</v>
      </c>
      <c r="AR6" s="50" t="s">
        <v>25</v>
      </c>
      <c r="AS6" s="91" t="s">
        <v>26</v>
      </c>
      <c r="AT6" s="93"/>
      <c r="AU6" s="50" t="s">
        <v>27</v>
      </c>
      <c r="AV6" s="50" t="s">
        <v>28</v>
      </c>
      <c r="AW6" s="51" t="s">
        <v>3</v>
      </c>
      <c r="AX6" s="11"/>
    </row>
    <row r="7" spans="1:50">
      <c r="A7" s="94" t="s">
        <v>6</v>
      </c>
      <c r="B7" s="95"/>
      <c r="C7" s="17" t="s">
        <v>8</v>
      </c>
      <c r="D7" s="17" t="s">
        <v>9</v>
      </c>
      <c r="E7" s="17" t="s">
        <v>10</v>
      </c>
      <c r="F7" s="18" t="s">
        <v>7</v>
      </c>
      <c r="G7" s="17" t="s">
        <v>31</v>
      </c>
      <c r="H7" s="23" t="s">
        <v>1</v>
      </c>
      <c r="I7" s="17" t="s">
        <v>4</v>
      </c>
      <c r="J7" s="34" t="s">
        <v>0</v>
      </c>
      <c r="K7" s="46" t="s">
        <v>2</v>
      </c>
      <c r="L7" s="39">
        <f t="shared" ref="L7:AW7" ca="1" si="0">SUBTOTAL(9,L:L)</f>
        <v>2</v>
      </c>
      <c r="M7" s="38">
        <f t="shared" ca="1" si="0"/>
        <v>2</v>
      </c>
      <c r="N7" s="38">
        <f t="shared" ca="1" si="0"/>
        <v>2</v>
      </c>
      <c r="O7" s="38">
        <f t="shared" ca="1" si="0"/>
        <v>2</v>
      </c>
      <c r="P7" s="38">
        <f t="shared" ca="1" si="0"/>
        <v>2</v>
      </c>
      <c r="Q7" s="38">
        <f t="shared" ca="1" si="0"/>
        <v>2</v>
      </c>
      <c r="R7" s="38">
        <f t="shared" ca="1" si="0"/>
        <v>2</v>
      </c>
      <c r="S7" s="38">
        <f t="shared" ca="1" si="0"/>
        <v>2</v>
      </c>
      <c r="T7" s="38">
        <f t="shared" ca="1" si="0"/>
        <v>2</v>
      </c>
      <c r="U7" s="38">
        <f t="shared" ca="1" si="0"/>
        <v>2</v>
      </c>
      <c r="V7" s="38">
        <f t="shared" ca="1" si="0"/>
        <v>2</v>
      </c>
      <c r="W7" s="38">
        <f t="shared" ca="1" si="0"/>
        <v>2</v>
      </c>
      <c r="X7" s="38">
        <f t="shared" ca="1" si="0"/>
        <v>2</v>
      </c>
      <c r="Y7" s="38">
        <f t="shared" ca="1" si="0"/>
        <v>2</v>
      </c>
      <c r="Z7" s="38">
        <f t="shared" ca="1" si="0"/>
        <v>2</v>
      </c>
      <c r="AA7" s="38">
        <f t="shared" ca="1" si="0"/>
        <v>2</v>
      </c>
      <c r="AB7" s="38">
        <f t="shared" ca="1" si="0"/>
        <v>2</v>
      </c>
      <c r="AC7" s="38">
        <f t="shared" ca="1" si="0"/>
        <v>2</v>
      </c>
      <c r="AD7" s="40">
        <f t="shared" ca="1" si="0"/>
        <v>36</v>
      </c>
      <c r="AE7" s="54">
        <f t="shared" ca="1" si="0"/>
        <v>2</v>
      </c>
      <c r="AF7" s="84">
        <f t="shared" ca="1" si="0"/>
        <v>2</v>
      </c>
      <c r="AG7" s="84">
        <f t="shared" ca="1" si="0"/>
        <v>2</v>
      </c>
      <c r="AH7" s="84">
        <f t="shared" ca="1" si="0"/>
        <v>2</v>
      </c>
      <c r="AI7" s="84">
        <f t="shared" ca="1" si="0"/>
        <v>2</v>
      </c>
      <c r="AJ7" s="84">
        <f t="shared" ca="1" si="0"/>
        <v>2</v>
      </c>
      <c r="AK7" s="84">
        <f t="shared" ca="1" si="0"/>
        <v>2</v>
      </c>
      <c r="AL7" s="84">
        <f t="shared" ca="1" si="0"/>
        <v>2</v>
      </c>
      <c r="AM7" s="84">
        <f t="shared" ca="1" si="0"/>
        <v>2</v>
      </c>
      <c r="AN7" s="84">
        <f t="shared" ca="1" si="0"/>
        <v>2</v>
      </c>
      <c r="AO7" s="84">
        <f t="shared" ca="1" si="0"/>
        <v>2</v>
      </c>
      <c r="AP7" s="84">
        <f t="shared" ca="1" si="0"/>
        <v>2</v>
      </c>
      <c r="AQ7" s="84">
        <f t="shared" ca="1" si="0"/>
        <v>2</v>
      </c>
      <c r="AR7" s="84">
        <f t="shared" ca="1" si="0"/>
        <v>2</v>
      </c>
      <c r="AS7" s="84">
        <f t="shared" ca="1" si="0"/>
        <v>2</v>
      </c>
      <c r="AT7" s="84">
        <f t="shared" ca="1" si="0"/>
        <v>2</v>
      </c>
      <c r="AU7" s="84">
        <f t="shared" ca="1" si="0"/>
        <v>2</v>
      </c>
      <c r="AV7" s="84">
        <f t="shared" ca="1" si="0"/>
        <v>2</v>
      </c>
      <c r="AW7" s="85">
        <f t="shared" ca="1" si="0"/>
        <v>36</v>
      </c>
      <c r="AX7" s="11"/>
    </row>
    <row r="8" spans="1:50" ht="15" customHeight="1">
      <c r="A8" s="17" t="s">
        <v>11</v>
      </c>
      <c r="B8" s="34" t="s">
        <v>5</v>
      </c>
      <c r="C8" s="56"/>
      <c r="D8" s="41"/>
      <c r="E8" s="41"/>
      <c r="F8" s="18"/>
      <c r="G8" s="41"/>
      <c r="H8" s="62"/>
      <c r="I8" s="17"/>
      <c r="J8" s="34"/>
      <c r="K8" s="46"/>
      <c r="L8" s="82" t="s">
        <v>17</v>
      </c>
      <c r="M8" s="14" t="s">
        <v>18</v>
      </c>
      <c r="N8" s="14" t="s">
        <v>19</v>
      </c>
      <c r="O8" s="29" t="s">
        <v>20</v>
      </c>
      <c r="P8" s="14" t="s">
        <v>17</v>
      </c>
      <c r="Q8" s="29" t="s">
        <v>29</v>
      </c>
      <c r="R8" s="29" t="s">
        <v>30</v>
      </c>
      <c r="S8" s="29" t="s">
        <v>17</v>
      </c>
      <c r="T8" s="29" t="s">
        <v>29</v>
      </c>
      <c r="U8" s="29" t="s">
        <v>30</v>
      </c>
      <c r="V8" s="29" t="s">
        <v>17</v>
      </c>
      <c r="W8" s="29" t="s">
        <v>29</v>
      </c>
      <c r="X8" s="29" t="s">
        <v>17</v>
      </c>
      <c r="Y8" s="29" t="s">
        <v>17</v>
      </c>
      <c r="Z8" s="29" t="s">
        <v>17</v>
      </c>
      <c r="AA8" s="29" t="s">
        <v>30</v>
      </c>
      <c r="AB8" s="29" t="s">
        <v>17</v>
      </c>
      <c r="AC8" s="29" t="s">
        <v>17</v>
      </c>
      <c r="AD8" s="83">
        <f t="shared" ref="AD8:AD12" si="1">SUM(L8:AC8)</f>
        <v>0</v>
      </c>
      <c r="AE8" s="52" t="s">
        <v>17</v>
      </c>
      <c r="AF8" s="64" t="s">
        <v>18</v>
      </c>
      <c r="AG8" s="64" t="s">
        <v>19</v>
      </c>
      <c r="AH8" s="65" t="s">
        <v>20</v>
      </c>
      <c r="AI8" s="64" t="s">
        <v>17</v>
      </c>
      <c r="AJ8" s="65" t="s">
        <v>29</v>
      </c>
      <c r="AK8" s="65" t="s">
        <v>30</v>
      </c>
      <c r="AL8" s="65" t="s">
        <v>17</v>
      </c>
      <c r="AM8" s="65" t="s">
        <v>29</v>
      </c>
      <c r="AN8" s="65" t="s">
        <v>30</v>
      </c>
      <c r="AO8" s="65" t="s">
        <v>17</v>
      </c>
      <c r="AP8" s="65" t="s">
        <v>29</v>
      </c>
      <c r="AQ8" s="65" t="s">
        <v>17</v>
      </c>
      <c r="AR8" s="65" t="s">
        <v>17</v>
      </c>
      <c r="AS8" s="65" t="s">
        <v>17</v>
      </c>
      <c r="AT8" s="65" t="s">
        <v>30</v>
      </c>
      <c r="AU8" s="65" t="s">
        <v>17</v>
      </c>
      <c r="AV8" s="65" t="s">
        <v>17</v>
      </c>
      <c r="AW8" s="63"/>
    </row>
    <row r="9" spans="1:50" ht="15" customHeight="1">
      <c r="A9" s="77"/>
      <c r="B9" s="78"/>
      <c r="C9" s="31"/>
      <c r="D9" s="32"/>
      <c r="E9" s="31"/>
      <c r="F9" s="36"/>
      <c r="G9" s="31"/>
      <c r="H9" s="73"/>
      <c r="I9" s="87">
        <f t="shared" ref="I9" si="2">H9/1.2</f>
        <v>0</v>
      </c>
      <c r="J9" s="87">
        <f t="shared" ref="J9" si="3">H9-I9</f>
        <v>0</v>
      </c>
      <c r="K9" s="74"/>
      <c r="L9" s="79"/>
      <c r="M9" s="80"/>
      <c r="N9" s="80"/>
      <c r="O9" s="81"/>
      <c r="P9" s="80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53">
        <f t="shared" ref="AD9" si="4">SUM(L9:AC9)</f>
        <v>0</v>
      </c>
      <c r="AE9" s="79"/>
      <c r="AF9" s="80"/>
      <c r="AG9" s="80"/>
      <c r="AH9" s="81"/>
      <c r="AI9" s="80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6">
        <f t="shared" ref="AW9" si="5">SUM(AE9:AV9)</f>
        <v>0</v>
      </c>
    </row>
    <row r="10" spans="1:50" ht="15" customHeight="1">
      <c r="A10" s="77" t="s">
        <v>38</v>
      </c>
      <c r="B10" s="78" t="s">
        <v>51</v>
      </c>
      <c r="C10" s="31" t="s">
        <v>51</v>
      </c>
      <c r="D10" s="32" t="s">
        <v>51</v>
      </c>
      <c r="E10" s="31" t="s">
        <v>51</v>
      </c>
      <c r="F10" s="36" t="s">
        <v>51</v>
      </c>
      <c r="G10" s="31" t="s">
        <v>51</v>
      </c>
      <c r="H10" s="73">
        <v>100</v>
      </c>
      <c r="I10" s="87">
        <f t="shared" ref="I10" si="6">H10/1.2</f>
        <v>83.333333333333343</v>
      </c>
      <c r="J10" s="87">
        <f t="shared" ref="J10" si="7">H10-I10</f>
        <v>16.666666666666657</v>
      </c>
      <c r="K10" s="74" t="s">
        <v>43</v>
      </c>
      <c r="L10" s="79">
        <v>2</v>
      </c>
      <c r="M10" s="80">
        <v>2</v>
      </c>
      <c r="N10" s="80">
        <v>2</v>
      </c>
      <c r="O10" s="81">
        <v>2</v>
      </c>
      <c r="P10" s="80">
        <v>2</v>
      </c>
      <c r="Q10" s="81">
        <v>2</v>
      </c>
      <c r="R10" s="81">
        <v>2</v>
      </c>
      <c r="S10" s="81">
        <v>2</v>
      </c>
      <c r="T10" s="81">
        <v>2</v>
      </c>
      <c r="U10" s="81">
        <v>2</v>
      </c>
      <c r="V10" s="81">
        <v>2</v>
      </c>
      <c r="W10" s="81">
        <v>2</v>
      </c>
      <c r="X10" s="81">
        <v>2</v>
      </c>
      <c r="Y10" s="81">
        <v>2</v>
      </c>
      <c r="Z10" s="81">
        <v>2</v>
      </c>
      <c r="AA10" s="81">
        <v>2</v>
      </c>
      <c r="AB10" s="81">
        <v>2</v>
      </c>
      <c r="AC10" s="81">
        <v>2</v>
      </c>
      <c r="AD10" s="53">
        <f t="shared" ref="AD10" si="8">SUM(L10:AC10)</f>
        <v>36</v>
      </c>
      <c r="AE10" s="79">
        <v>2</v>
      </c>
      <c r="AF10" s="80">
        <v>2</v>
      </c>
      <c r="AG10" s="80">
        <v>2</v>
      </c>
      <c r="AH10" s="81">
        <v>2</v>
      </c>
      <c r="AI10" s="80">
        <v>2</v>
      </c>
      <c r="AJ10" s="81">
        <v>2</v>
      </c>
      <c r="AK10" s="81">
        <v>2</v>
      </c>
      <c r="AL10" s="81">
        <v>2</v>
      </c>
      <c r="AM10" s="81">
        <v>2</v>
      </c>
      <c r="AN10" s="81">
        <v>2</v>
      </c>
      <c r="AO10" s="81">
        <v>2</v>
      </c>
      <c r="AP10" s="81">
        <v>2</v>
      </c>
      <c r="AQ10" s="81">
        <v>2</v>
      </c>
      <c r="AR10" s="81">
        <v>2</v>
      </c>
      <c r="AS10" s="81">
        <v>2</v>
      </c>
      <c r="AT10" s="81">
        <v>2</v>
      </c>
      <c r="AU10" s="81">
        <v>2</v>
      </c>
      <c r="AV10" s="81">
        <v>2</v>
      </c>
      <c r="AW10" s="86">
        <f t="shared" ref="AW10" si="9">SUM(AE10:AV10)</f>
        <v>36</v>
      </c>
    </row>
    <row r="11" spans="1:50" ht="15" customHeight="1">
      <c r="A11" s="77"/>
      <c r="B11" s="78"/>
      <c r="C11" s="31"/>
      <c r="D11" s="32"/>
      <c r="E11" s="31"/>
      <c r="F11" s="36"/>
      <c r="G11" s="31"/>
      <c r="H11" s="73"/>
      <c r="I11" s="87">
        <f t="shared" ref="I11:I13" si="10">H11/1.2</f>
        <v>0</v>
      </c>
      <c r="J11" s="87">
        <f t="shared" ref="J11:J13" si="11">H11-I11</f>
        <v>0</v>
      </c>
      <c r="K11" s="74"/>
      <c r="L11" s="79"/>
      <c r="M11" s="80"/>
      <c r="N11" s="80"/>
      <c r="O11" s="81"/>
      <c r="P11" s="80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53">
        <f t="shared" ref="AD11" si="12">SUM(L11:AC11)</f>
        <v>0</v>
      </c>
      <c r="AE11" s="79"/>
      <c r="AF11" s="80"/>
      <c r="AG11" s="80"/>
      <c r="AH11" s="81"/>
      <c r="AI11" s="80"/>
      <c r="AJ11" s="81"/>
      <c r="AK11" s="81"/>
      <c r="AL11" s="81"/>
      <c r="AM11" s="81"/>
      <c r="AN11" s="81"/>
      <c r="AO11" s="81"/>
      <c r="AP11" s="81"/>
      <c r="AQ11" s="81"/>
      <c r="AR11" s="81"/>
      <c r="AS11" s="81"/>
      <c r="AT11" s="81"/>
      <c r="AU11" s="81"/>
      <c r="AV11" s="81"/>
      <c r="AW11" s="86">
        <f t="shared" ref="AW11" si="13">SUM(AE11:AV11)</f>
        <v>0</v>
      </c>
    </row>
    <row r="12" spans="1:50" ht="15" customHeight="1">
      <c r="A12" s="77"/>
      <c r="B12" s="78"/>
      <c r="C12" s="31"/>
      <c r="D12" s="32"/>
      <c r="E12" s="31"/>
      <c r="F12" s="36"/>
      <c r="G12" s="31"/>
      <c r="H12" s="73"/>
      <c r="I12" s="87">
        <f t="shared" si="10"/>
        <v>0</v>
      </c>
      <c r="J12" s="87">
        <f t="shared" si="11"/>
        <v>0</v>
      </c>
      <c r="K12" s="74"/>
      <c r="L12" s="79"/>
      <c r="M12" s="80"/>
      <c r="N12" s="80"/>
      <c r="O12" s="81"/>
      <c r="P12" s="80"/>
      <c r="Q12" s="81"/>
      <c r="R12" s="81"/>
      <c r="S12" s="81"/>
      <c r="T12" s="81"/>
      <c r="U12" s="81"/>
      <c r="V12" s="81"/>
      <c r="W12" s="81"/>
      <c r="X12" s="81"/>
      <c r="Y12" s="81"/>
      <c r="Z12" s="81"/>
      <c r="AA12" s="81"/>
      <c r="AB12" s="81"/>
      <c r="AC12" s="81"/>
      <c r="AD12" s="53">
        <f t="shared" si="1"/>
        <v>0</v>
      </c>
      <c r="AE12" s="79"/>
      <c r="AF12" s="80"/>
      <c r="AG12" s="80"/>
      <c r="AH12" s="81"/>
      <c r="AI12" s="80"/>
      <c r="AJ12" s="81"/>
      <c r="AK12" s="81"/>
      <c r="AL12" s="81"/>
      <c r="AM12" s="81"/>
      <c r="AN12" s="81"/>
      <c r="AO12" s="81"/>
      <c r="AP12" s="81"/>
      <c r="AQ12" s="81"/>
      <c r="AR12" s="81"/>
      <c r="AS12" s="81"/>
      <c r="AT12" s="81"/>
      <c r="AU12" s="81"/>
      <c r="AV12" s="81"/>
      <c r="AW12" s="86">
        <f t="shared" ref="AW12" si="14">SUM(AE12:AV12)</f>
        <v>0</v>
      </c>
    </row>
    <row r="13" spans="1:50" ht="15" customHeight="1">
      <c r="A13" s="37"/>
      <c r="B13" s="78"/>
      <c r="C13" s="31"/>
      <c r="D13" s="32"/>
      <c r="E13" s="31"/>
      <c r="F13" s="36"/>
      <c r="G13" s="31"/>
      <c r="H13" s="73"/>
      <c r="I13" s="87">
        <f t="shared" si="10"/>
        <v>0</v>
      </c>
      <c r="J13" s="87">
        <f t="shared" si="11"/>
        <v>0</v>
      </c>
      <c r="K13" s="74"/>
      <c r="L13" s="79"/>
      <c r="M13" s="80"/>
      <c r="N13" s="80"/>
      <c r="O13" s="81"/>
      <c r="P13" s="80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53">
        <f t="shared" ref="AD13" si="15">SUM(L13:AC13)</f>
        <v>0</v>
      </c>
      <c r="AE13" s="79"/>
      <c r="AF13" s="80"/>
      <c r="AG13" s="80"/>
      <c r="AH13" s="81"/>
      <c r="AI13" s="80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6">
        <f t="shared" ref="AW13" si="16">SUM(AE13:AV13)</f>
        <v>0</v>
      </c>
    </row>
  </sheetData>
  <sheetProtection selectLockedCells="1"/>
  <mergeCells count="12">
    <mergeCell ref="A7:B7"/>
    <mergeCell ref="AA5:AD5"/>
    <mergeCell ref="L6:O6"/>
    <mergeCell ref="P6:R6"/>
    <mergeCell ref="S6:U6"/>
    <mergeCell ref="V6:W6"/>
    <mergeCell ref="Z6:AA6"/>
    <mergeCell ref="AE6:AH6"/>
    <mergeCell ref="AI6:AK6"/>
    <mergeCell ref="AL6:AN6"/>
    <mergeCell ref="AO6:AP6"/>
    <mergeCell ref="AS6:AT6"/>
  </mergeCells>
  <printOptions horizontalCentered="1"/>
  <pageMargins left="3.937007874015748E-2" right="3.937007874015748E-2" top="0.15748031496062992" bottom="0.74803149606299213" header="0.31496062992125984" footer="0.31496062992125984"/>
  <pageSetup paperSize="9" scale="65" orientation="landscape" blackAndWhite="1" copies="2" r:id="rId1"/>
  <headerFooter>
    <oddFooter>Page &amp;P de &amp;N</oddFooter>
  </headerFooter>
  <colBreaks count="2" manualBreakCount="2">
    <brk id="11" max="81" man="1"/>
    <brk id="30" max="13" man="1"/>
  </colBreaks>
  <ignoredErrors>
    <ignoredError sqref="AD11 AD13" formula="1"/>
  </ignoredError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5">
    <tabColor theme="1"/>
    <pageSetUpPr autoPageBreaks="0"/>
  </sheetPr>
  <dimension ref="A1:AX13"/>
  <sheetViews>
    <sheetView showZeros="0" topLeftCell="J1" zoomScale="85" zoomScaleNormal="85" workbookViewId="0">
      <pane ySplit="8" topLeftCell="A9" activePane="bottomLeft" state="frozen"/>
      <selection activeCell="E18" sqref="E18"/>
      <selection pane="bottomLeft" activeCell="E18" sqref="E18"/>
    </sheetView>
  </sheetViews>
  <sheetFormatPr baseColWidth="10" defaultRowHeight="15"/>
  <cols>
    <col min="1" max="1" width="5.42578125" style="10" customWidth="1"/>
    <col min="2" max="2" width="11" style="10" customWidth="1"/>
    <col min="3" max="3" width="28.85546875" style="57" customWidth="1"/>
    <col min="4" max="4" width="11.42578125" style="30"/>
    <col min="5" max="5" width="29" style="30" customWidth="1"/>
    <col min="6" max="6" width="7.7109375" style="15" bestFit="1" customWidth="1"/>
    <col min="7" max="7" width="32.28515625" style="30" customWidth="1"/>
    <col min="8" max="8" width="10.7109375" style="60" customWidth="1"/>
    <col min="9" max="10" width="10.7109375" style="1" customWidth="1"/>
    <col min="11" max="11" width="5.7109375" style="1" bestFit="1" customWidth="1"/>
    <col min="12" max="22" width="6.7109375" style="1" customWidth="1"/>
    <col min="23" max="23" width="7.42578125" style="1" customWidth="1"/>
    <col min="24" max="28" width="6.7109375" style="1" customWidth="1"/>
    <col min="29" max="31" width="6.7109375" style="11" customWidth="1"/>
    <col min="32" max="49" width="6.7109375" style="1" customWidth="1"/>
    <col min="50" max="16384" width="11.42578125" style="1"/>
  </cols>
  <sheetData>
    <row r="1" spans="1:50">
      <c r="A1" s="25"/>
      <c r="B1" s="42" t="s">
        <v>35</v>
      </c>
      <c r="C1" s="13"/>
      <c r="L1" s="9"/>
      <c r="M1" s="9"/>
      <c r="N1" s="7"/>
      <c r="O1" s="3"/>
      <c r="P1" s="71"/>
      <c r="Q1" s="3"/>
      <c r="R1" s="3"/>
      <c r="S1" s="3"/>
      <c r="T1" s="3"/>
      <c r="U1" s="3"/>
      <c r="V1" s="3"/>
      <c r="W1" s="3"/>
      <c r="X1" s="4"/>
      <c r="Y1" s="4"/>
      <c r="Z1" s="3"/>
      <c r="AA1" s="3"/>
      <c r="AB1" s="6"/>
      <c r="AC1" s="4"/>
      <c r="AD1" s="4"/>
    </row>
    <row r="2" spans="1:50">
      <c r="A2" s="25"/>
      <c r="B2" s="22"/>
      <c r="C2" s="13"/>
      <c r="L2" s="9"/>
      <c r="M2" s="9"/>
      <c r="N2" s="7"/>
      <c r="O2" s="3"/>
      <c r="P2" s="3"/>
      <c r="Q2" s="3"/>
      <c r="R2" s="3"/>
      <c r="S2" s="3"/>
      <c r="T2" s="3"/>
      <c r="U2" s="3"/>
      <c r="V2" s="3"/>
      <c r="W2" s="3"/>
      <c r="X2" s="4"/>
      <c r="Y2" s="4"/>
      <c r="Z2" s="3"/>
      <c r="AA2" s="3"/>
      <c r="AB2" s="6"/>
      <c r="AC2" s="4"/>
      <c r="AD2" s="4"/>
    </row>
    <row r="3" spans="1:50">
      <c r="A3" s="25"/>
      <c r="B3" s="22"/>
      <c r="C3" s="13"/>
      <c r="G3" s="22"/>
      <c r="H3" s="61"/>
      <c r="L3" s="9"/>
      <c r="M3" s="9"/>
      <c r="N3" s="7"/>
      <c r="O3" s="3"/>
      <c r="P3" s="3"/>
      <c r="Q3" s="3"/>
      <c r="R3" s="3"/>
      <c r="S3" s="3"/>
      <c r="T3" s="3"/>
      <c r="U3" s="3"/>
      <c r="V3" s="3"/>
      <c r="W3" s="3"/>
      <c r="X3" s="4"/>
      <c r="Y3" s="4"/>
      <c r="Z3" s="3"/>
      <c r="AA3" s="3"/>
      <c r="AB3" s="6"/>
      <c r="AC3" s="4"/>
      <c r="AD3" s="4"/>
    </row>
    <row r="4" spans="1:50">
      <c r="A4" s="25"/>
      <c r="B4" s="12" t="s">
        <v>12</v>
      </c>
      <c r="C4" s="27">
        <f>SUMIF(K:K,"ESP",H:H)</f>
        <v>0</v>
      </c>
      <c r="D4" s="58" t="s">
        <v>14</v>
      </c>
      <c r="E4" s="27">
        <f>SUMIF(K:K,"CB",H:H)</f>
        <v>0</v>
      </c>
      <c r="G4" s="22"/>
      <c r="H4" s="61"/>
      <c r="L4" s="9"/>
      <c r="M4" s="9"/>
      <c r="N4" s="7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4"/>
      <c r="AD4" s="4"/>
    </row>
    <row r="5" spans="1:50">
      <c r="B5" s="12" t="s">
        <v>13</v>
      </c>
      <c r="C5" s="27">
        <f>SUMIF(K:K,"VIR",H:H)</f>
        <v>100</v>
      </c>
      <c r="D5" s="59" t="s">
        <v>15</v>
      </c>
      <c r="E5" s="28">
        <f>SUMIF(K:K,"CH",H:H)</f>
        <v>0</v>
      </c>
      <c r="G5" s="22"/>
      <c r="H5" s="44"/>
      <c r="I5" s="44"/>
      <c r="J5" s="44"/>
      <c r="L5" s="9"/>
      <c r="M5" s="9"/>
      <c r="N5" s="8"/>
      <c r="O5" s="5"/>
      <c r="P5" s="5"/>
      <c r="Q5" s="5"/>
      <c r="R5" s="5"/>
      <c r="S5" s="5"/>
      <c r="T5" s="5"/>
      <c r="U5" s="5"/>
      <c r="V5" s="5"/>
      <c r="W5" s="5"/>
      <c r="X5" s="2"/>
      <c r="Y5" s="2"/>
      <c r="AA5" s="96"/>
      <c r="AB5" s="96"/>
      <c r="AC5" s="96"/>
      <c r="AD5" s="96"/>
    </row>
    <row r="6" spans="1:50">
      <c r="A6" s="19"/>
      <c r="B6" s="26"/>
      <c r="C6" s="55"/>
      <c r="D6" s="33"/>
      <c r="E6" s="33"/>
      <c r="F6" s="16"/>
      <c r="G6" s="33"/>
      <c r="H6" s="35">
        <f ca="1">SUBTOTAL(9,H:H)</f>
        <v>100</v>
      </c>
      <c r="I6" s="35">
        <f ca="1">SUBTOTAL(9,I:I)</f>
        <v>83.333333333333343</v>
      </c>
      <c r="J6" s="69">
        <f ca="1">SUBTOTAL(9,J:J)</f>
        <v>16.666666666666657</v>
      </c>
      <c r="K6" s="45"/>
      <c r="L6" s="97" t="s">
        <v>16</v>
      </c>
      <c r="M6" s="97"/>
      <c r="N6" s="97"/>
      <c r="O6" s="98"/>
      <c r="P6" s="99" t="s">
        <v>21</v>
      </c>
      <c r="Q6" s="100"/>
      <c r="R6" s="101"/>
      <c r="S6" s="99" t="s">
        <v>22</v>
      </c>
      <c r="T6" s="100"/>
      <c r="U6" s="101"/>
      <c r="V6" s="99" t="s">
        <v>23</v>
      </c>
      <c r="W6" s="101"/>
      <c r="X6" s="47" t="s">
        <v>24</v>
      </c>
      <c r="Y6" s="70" t="s">
        <v>25</v>
      </c>
      <c r="Z6" s="99" t="s">
        <v>26</v>
      </c>
      <c r="AA6" s="101"/>
      <c r="AB6" s="48" t="s">
        <v>27</v>
      </c>
      <c r="AC6" s="48" t="s">
        <v>28</v>
      </c>
      <c r="AD6" s="43" t="s">
        <v>3</v>
      </c>
      <c r="AE6" s="89" t="s">
        <v>16</v>
      </c>
      <c r="AF6" s="89"/>
      <c r="AG6" s="89"/>
      <c r="AH6" s="90"/>
      <c r="AI6" s="91" t="s">
        <v>21</v>
      </c>
      <c r="AJ6" s="92"/>
      <c r="AK6" s="93"/>
      <c r="AL6" s="91" t="s">
        <v>22</v>
      </c>
      <c r="AM6" s="92"/>
      <c r="AN6" s="93"/>
      <c r="AO6" s="91" t="s">
        <v>23</v>
      </c>
      <c r="AP6" s="93"/>
      <c r="AQ6" s="49" t="s">
        <v>24</v>
      </c>
      <c r="AR6" s="50" t="s">
        <v>25</v>
      </c>
      <c r="AS6" s="91" t="s">
        <v>26</v>
      </c>
      <c r="AT6" s="93"/>
      <c r="AU6" s="50" t="s">
        <v>27</v>
      </c>
      <c r="AV6" s="50" t="s">
        <v>28</v>
      </c>
      <c r="AW6" s="51" t="s">
        <v>3</v>
      </c>
      <c r="AX6" s="11"/>
    </row>
    <row r="7" spans="1:50">
      <c r="A7" s="94" t="s">
        <v>6</v>
      </c>
      <c r="B7" s="95"/>
      <c r="C7" s="17" t="s">
        <v>8</v>
      </c>
      <c r="D7" s="17" t="s">
        <v>9</v>
      </c>
      <c r="E7" s="17" t="s">
        <v>10</v>
      </c>
      <c r="F7" s="18" t="s">
        <v>7</v>
      </c>
      <c r="G7" s="17" t="s">
        <v>31</v>
      </c>
      <c r="H7" s="23" t="s">
        <v>1</v>
      </c>
      <c r="I7" s="17" t="s">
        <v>4</v>
      </c>
      <c r="J7" s="34" t="s">
        <v>0</v>
      </c>
      <c r="K7" s="46" t="s">
        <v>2</v>
      </c>
      <c r="L7" s="39">
        <f t="shared" ref="L7:AW7" ca="1" si="0">SUBTOTAL(9,L:L)</f>
        <v>2</v>
      </c>
      <c r="M7" s="38">
        <f t="shared" ca="1" si="0"/>
        <v>2</v>
      </c>
      <c r="N7" s="38">
        <f t="shared" ca="1" si="0"/>
        <v>2</v>
      </c>
      <c r="O7" s="38">
        <f t="shared" ca="1" si="0"/>
        <v>2</v>
      </c>
      <c r="P7" s="38">
        <f t="shared" ca="1" si="0"/>
        <v>2</v>
      </c>
      <c r="Q7" s="38">
        <f t="shared" ca="1" si="0"/>
        <v>2</v>
      </c>
      <c r="R7" s="38">
        <f t="shared" ca="1" si="0"/>
        <v>2</v>
      </c>
      <c r="S7" s="38">
        <f t="shared" ca="1" si="0"/>
        <v>2</v>
      </c>
      <c r="T7" s="38">
        <f t="shared" ca="1" si="0"/>
        <v>2</v>
      </c>
      <c r="U7" s="38">
        <f t="shared" ca="1" si="0"/>
        <v>2</v>
      </c>
      <c r="V7" s="38">
        <f t="shared" ca="1" si="0"/>
        <v>2</v>
      </c>
      <c r="W7" s="38">
        <f t="shared" ca="1" si="0"/>
        <v>2</v>
      </c>
      <c r="X7" s="38">
        <f t="shared" ca="1" si="0"/>
        <v>2</v>
      </c>
      <c r="Y7" s="38">
        <f t="shared" ca="1" si="0"/>
        <v>2</v>
      </c>
      <c r="Z7" s="38">
        <f t="shared" ca="1" si="0"/>
        <v>2</v>
      </c>
      <c r="AA7" s="38">
        <f t="shared" ca="1" si="0"/>
        <v>2</v>
      </c>
      <c r="AB7" s="38">
        <f t="shared" ca="1" si="0"/>
        <v>2</v>
      </c>
      <c r="AC7" s="38">
        <f t="shared" ca="1" si="0"/>
        <v>2</v>
      </c>
      <c r="AD7" s="40">
        <f t="shared" ca="1" si="0"/>
        <v>36</v>
      </c>
      <c r="AE7" s="54">
        <f t="shared" ca="1" si="0"/>
        <v>2</v>
      </c>
      <c r="AF7" s="84">
        <f t="shared" ca="1" si="0"/>
        <v>2</v>
      </c>
      <c r="AG7" s="84">
        <f t="shared" ca="1" si="0"/>
        <v>2</v>
      </c>
      <c r="AH7" s="84">
        <f t="shared" ca="1" si="0"/>
        <v>2</v>
      </c>
      <c r="AI7" s="84">
        <f t="shared" ca="1" si="0"/>
        <v>2</v>
      </c>
      <c r="AJ7" s="84">
        <f t="shared" ca="1" si="0"/>
        <v>2</v>
      </c>
      <c r="AK7" s="84">
        <f t="shared" ca="1" si="0"/>
        <v>2</v>
      </c>
      <c r="AL7" s="84">
        <f t="shared" ca="1" si="0"/>
        <v>2</v>
      </c>
      <c r="AM7" s="84">
        <f t="shared" ca="1" si="0"/>
        <v>2</v>
      </c>
      <c r="AN7" s="84">
        <f t="shared" ca="1" si="0"/>
        <v>2</v>
      </c>
      <c r="AO7" s="84">
        <f t="shared" ca="1" si="0"/>
        <v>2</v>
      </c>
      <c r="AP7" s="84">
        <f t="shared" ca="1" si="0"/>
        <v>2</v>
      </c>
      <c r="AQ7" s="84">
        <f t="shared" ca="1" si="0"/>
        <v>2</v>
      </c>
      <c r="AR7" s="84">
        <f t="shared" ca="1" si="0"/>
        <v>2</v>
      </c>
      <c r="AS7" s="84">
        <f t="shared" ca="1" si="0"/>
        <v>2</v>
      </c>
      <c r="AT7" s="84">
        <f t="shared" ca="1" si="0"/>
        <v>2</v>
      </c>
      <c r="AU7" s="84">
        <f t="shared" ca="1" si="0"/>
        <v>2</v>
      </c>
      <c r="AV7" s="84">
        <f t="shared" ca="1" si="0"/>
        <v>2</v>
      </c>
      <c r="AW7" s="85">
        <f t="shared" ca="1" si="0"/>
        <v>36</v>
      </c>
      <c r="AX7" s="11"/>
    </row>
    <row r="8" spans="1:50" ht="15" customHeight="1">
      <c r="A8" s="17" t="s">
        <v>11</v>
      </c>
      <c r="B8" s="34" t="s">
        <v>5</v>
      </c>
      <c r="C8" s="56"/>
      <c r="D8" s="41"/>
      <c r="E8" s="41"/>
      <c r="F8" s="18"/>
      <c r="G8" s="41"/>
      <c r="H8" s="62"/>
      <c r="I8" s="17"/>
      <c r="J8" s="34"/>
      <c r="K8" s="46"/>
      <c r="L8" s="82" t="s">
        <v>17</v>
      </c>
      <c r="M8" s="14" t="s">
        <v>18</v>
      </c>
      <c r="N8" s="14" t="s">
        <v>19</v>
      </c>
      <c r="O8" s="29" t="s">
        <v>20</v>
      </c>
      <c r="P8" s="14" t="s">
        <v>17</v>
      </c>
      <c r="Q8" s="29" t="s">
        <v>29</v>
      </c>
      <c r="R8" s="29" t="s">
        <v>30</v>
      </c>
      <c r="S8" s="29" t="s">
        <v>17</v>
      </c>
      <c r="T8" s="29" t="s">
        <v>29</v>
      </c>
      <c r="U8" s="29" t="s">
        <v>30</v>
      </c>
      <c r="V8" s="29" t="s">
        <v>17</v>
      </c>
      <c r="W8" s="29" t="s">
        <v>29</v>
      </c>
      <c r="X8" s="29" t="s">
        <v>17</v>
      </c>
      <c r="Y8" s="29" t="s">
        <v>17</v>
      </c>
      <c r="Z8" s="29" t="s">
        <v>17</v>
      </c>
      <c r="AA8" s="29" t="s">
        <v>30</v>
      </c>
      <c r="AB8" s="29" t="s">
        <v>17</v>
      </c>
      <c r="AC8" s="29" t="s">
        <v>17</v>
      </c>
      <c r="AD8" s="83">
        <f t="shared" ref="AD8:AD12" si="1">SUM(L8:AC8)</f>
        <v>0</v>
      </c>
      <c r="AE8" s="52" t="s">
        <v>17</v>
      </c>
      <c r="AF8" s="64" t="s">
        <v>18</v>
      </c>
      <c r="AG8" s="64" t="s">
        <v>19</v>
      </c>
      <c r="AH8" s="65" t="s">
        <v>20</v>
      </c>
      <c r="AI8" s="64" t="s">
        <v>17</v>
      </c>
      <c r="AJ8" s="65" t="s">
        <v>29</v>
      </c>
      <c r="AK8" s="65" t="s">
        <v>30</v>
      </c>
      <c r="AL8" s="65" t="s">
        <v>17</v>
      </c>
      <c r="AM8" s="65" t="s">
        <v>29</v>
      </c>
      <c r="AN8" s="65" t="s">
        <v>30</v>
      </c>
      <c r="AO8" s="65" t="s">
        <v>17</v>
      </c>
      <c r="AP8" s="65" t="s">
        <v>29</v>
      </c>
      <c r="AQ8" s="65" t="s">
        <v>17</v>
      </c>
      <c r="AR8" s="65" t="s">
        <v>17</v>
      </c>
      <c r="AS8" s="65" t="s">
        <v>17</v>
      </c>
      <c r="AT8" s="65" t="s">
        <v>30</v>
      </c>
      <c r="AU8" s="65" t="s">
        <v>17</v>
      </c>
      <c r="AV8" s="65" t="s">
        <v>17</v>
      </c>
      <c r="AW8" s="63"/>
    </row>
    <row r="9" spans="1:50" ht="15" customHeight="1">
      <c r="A9" s="77"/>
      <c r="B9" s="78"/>
      <c r="C9" s="31"/>
      <c r="D9" s="32"/>
      <c r="E9" s="31"/>
      <c r="F9" s="36"/>
      <c r="G9" s="31"/>
      <c r="H9" s="73"/>
      <c r="I9" s="87">
        <f t="shared" ref="I9" si="2">H9/1.2</f>
        <v>0</v>
      </c>
      <c r="J9" s="87">
        <f t="shared" ref="J9" si="3">H9-I9</f>
        <v>0</v>
      </c>
      <c r="K9" s="74"/>
      <c r="L9" s="79"/>
      <c r="M9" s="80"/>
      <c r="N9" s="80"/>
      <c r="O9" s="81"/>
      <c r="P9" s="80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53">
        <f t="shared" ref="AD9" si="4">SUM(L9:AC9)</f>
        <v>0</v>
      </c>
      <c r="AE9" s="79"/>
      <c r="AF9" s="80"/>
      <c r="AG9" s="80"/>
      <c r="AH9" s="81"/>
      <c r="AI9" s="80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6">
        <f t="shared" ref="AW9" si="5">SUM(AE9:AV9)</f>
        <v>0</v>
      </c>
    </row>
    <row r="10" spans="1:50" ht="15" customHeight="1">
      <c r="A10" s="77" t="s">
        <v>40</v>
      </c>
      <c r="B10" s="78" t="s">
        <v>52</v>
      </c>
      <c r="C10" s="31" t="s">
        <v>51</v>
      </c>
      <c r="D10" s="32" t="s">
        <v>51</v>
      </c>
      <c r="E10" s="31" t="s">
        <v>51</v>
      </c>
      <c r="F10" s="36" t="s">
        <v>51</v>
      </c>
      <c r="G10" s="31" t="s">
        <v>51</v>
      </c>
      <c r="H10" s="73">
        <v>100</v>
      </c>
      <c r="I10" s="87">
        <f t="shared" ref="I10" si="6">H10/1.2</f>
        <v>83.333333333333343</v>
      </c>
      <c r="J10" s="87">
        <f t="shared" ref="J10" si="7">H10-I10</f>
        <v>16.666666666666657</v>
      </c>
      <c r="K10" s="74" t="s">
        <v>41</v>
      </c>
      <c r="L10" s="79">
        <v>2</v>
      </c>
      <c r="M10" s="80">
        <v>2</v>
      </c>
      <c r="N10" s="80">
        <v>2</v>
      </c>
      <c r="O10" s="81">
        <v>2</v>
      </c>
      <c r="P10" s="80">
        <v>2</v>
      </c>
      <c r="Q10" s="81">
        <v>2</v>
      </c>
      <c r="R10" s="81">
        <v>2</v>
      </c>
      <c r="S10" s="81">
        <v>2</v>
      </c>
      <c r="T10" s="81">
        <v>2</v>
      </c>
      <c r="U10" s="81">
        <v>2</v>
      </c>
      <c r="V10" s="81">
        <v>2</v>
      </c>
      <c r="W10" s="81">
        <v>2</v>
      </c>
      <c r="X10" s="81">
        <v>2</v>
      </c>
      <c r="Y10" s="81">
        <v>2</v>
      </c>
      <c r="Z10" s="81">
        <v>2</v>
      </c>
      <c r="AA10" s="81">
        <v>2</v>
      </c>
      <c r="AB10" s="81">
        <v>2</v>
      </c>
      <c r="AC10" s="81">
        <v>2</v>
      </c>
      <c r="AD10" s="53">
        <f t="shared" ref="AD10" si="8">SUM(L10:AC10)</f>
        <v>36</v>
      </c>
      <c r="AE10" s="79">
        <v>2</v>
      </c>
      <c r="AF10" s="80">
        <v>2</v>
      </c>
      <c r="AG10" s="80">
        <v>2</v>
      </c>
      <c r="AH10" s="81">
        <v>2</v>
      </c>
      <c r="AI10" s="80">
        <v>2</v>
      </c>
      <c r="AJ10" s="81">
        <v>2</v>
      </c>
      <c r="AK10" s="81">
        <v>2</v>
      </c>
      <c r="AL10" s="81">
        <v>2</v>
      </c>
      <c r="AM10" s="81">
        <v>2</v>
      </c>
      <c r="AN10" s="81">
        <v>2</v>
      </c>
      <c r="AO10" s="81">
        <v>2</v>
      </c>
      <c r="AP10" s="81">
        <v>2</v>
      </c>
      <c r="AQ10" s="81">
        <v>2</v>
      </c>
      <c r="AR10" s="81">
        <v>2</v>
      </c>
      <c r="AS10" s="81">
        <v>2</v>
      </c>
      <c r="AT10" s="81">
        <v>2</v>
      </c>
      <c r="AU10" s="81">
        <v>2</v>
      </c>
      <c r="AV10" s="81">
        <v>2</v>
      </c>
      <c r="AW10" s="86">
        <f t="shared" ref="AW10" si="9">SUM(AE10:AV10)</f>
        <v>36</v>
      </c>
    </row>
    <row r="11" spans="1:50" ht="15" customHeight="1">
      <c r="A11" s="77"/>
      <c r="B11" s="78"/>
      <c r="C11" s="31"/>
      <c r="D11" s="32"/>
      <c r="E11" s="31"/>
      <c r="F11" s="36"/>
      <c r="G11" s="31"/>
      <c r="H11" s="73"/>
      <c r="I11" s="87">
        <f t="shared" ref="I11:I13" si="10">H11/1.2</f>
        <v>0</v>
      </c>
      <c r="J11" s="87">
        <f t="shared" ref="J11:J13" si="11">H11-I11</f>
        <v>0</v>
      </c>
      <c r="K11" s="74"/>
      <c r="L11" s="79"/>
      <c r="M11" s="80"/>
      <c r="N11" s="80"/>
      <c r="O11" s="81"/>
      <c r="P11" s="80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53">
        <f t="shared" ref="AD11" si="12">SUM(L11:AC11)</f>
        <v>0</v>
      </c>
      <c r="AE11" s="79"/>
      <c r="AF11" s="80"/>
      <c r="AG11" s="80"/>
      <c r="AH11" s="81"/>
      <c r="AI11" s="80"/>
      <c r="AJ11" s="81"/>
      <c r="AK11" s="81"/>
      <c r="AL11" s="81"/>
      <c r="AM11" s="81"/>
      <c r="AN11" s="81"/>
      <c r="AO11" s="81"/>
      <c r="AP11" s="81"/>
      <c r="AQ11" s="81"/>
      <c r="AR11" s="81"/>
      <c r="AS11" s="81"/>
      <c r="AT11" s="81"/>
      <c r="AU11" s="81"/>
      <c r="AV11" s="81"/>
      <c r="AW11" s="86">
        <f t="shared" ref="AW11" si="13">SUM(AE11:AV11)</f>
        <v>0</v>
      </c>
    </row>
    <row r="12" spans="1:50" ht="15" customHeight="1">
      <c r="A12" s="77"/>
      <c r="B12" s="78"/>
      <c r="C12" s="31"/>
      <c r="D12" s="32"/>
      <c r="E12" s="31"/>
      <c r="F12" s="36"/>
      <c r="G12" s="31"/>
      <c r="H12" s="73"/>
      <c r="I12" s="87">
        <f t="shared" si="10"/>
        <v>0</v>
      </c>
      <c r="J12" s="87">
        <f t="shared" si="11"/>
        <v>0</v>
      </c>
      <c r="K12" s="74"/>
      <c r="L12" s="79"/>
      <c r="M12" s="80"/>
      <c r="N12" s="80"/>
      <c r="O12" s="81"/>
      <c r="P12" s="80"/>
      <c r="Q12" s="81"/>
      <c r="R12" s="81"/>
      <c r="S12" s="81"/>
      <c r="T12" s="81"/>
      <c r="U12" s="81"/>
      <c r="V12" s="81"/>
      <c r="W12" s="81"/>
      <c r="X12" s="81"/>
      <c r="Y12" s="81"/>
      <c r="Z12" s="81"/>
      <c r="AA12" s="81"/>
      <c r="AB12" s="81"/>
      <c r="AC12" s="81"/>
      <c r="AD12" s="53">
        <f t="shared" si="1"/>
        <v>0</v>
      </c>
      <c r="AE12" s="79"/>
      <c r="AF12" s="80"/>
      <c r="AG12" s="80"/>
      <c r="AH12" s="81"/>
      <c r="AI12" s="80"/>
      <c r="AJ12" s="81"/>
      <c r="AK12" s="81"/>
      <c r="AL12" s="81"/>
      <c r="AM12" s="81"/>
      <c r="AN12" s="81"/>
      <c r="AO12" s="81"/>
      <c r="AP12" s="81"/>
      <c r="AQ12" s="81"/>
      <c r="AR12" s="81"/>
      <c r="AS12" s="81"/>
      <c r="AT12" s="81"/>
      <c r="AU12" s="81"/>
      <c r="AV12" s="81"/>
      <c r="AW12" s="86">
        <f t="shared" ref="AW12" si="14">SUM(AE12:AV12)</f>
        <v>0</v>
      </c>
    </row>
    <row r="13" spans="1:50" ht="15" customHeight="1">
      <c r="A13" s="37"/>
      <c r="B13" s="78"/>
      <c r="C13" s="31"/>
      <c r="D13" s="32"/>
      <c r="E13" s="31"/>
      <c r="F13" s="36"/>
      <c r="G13" s="31"/>
      <c r="H13" s="73"/>
      <c r="I13" s="87">
        <f t="shared" si="10"/>
        <v>0</v>
      </c>
      <c r="J13" s="87">
        <f t="shared" si="11"/>
        <v>0</v>
      </c>
      <c r="K13" s="74"/>
      <c r="L13" s="79"/>
      <c r="M13" s="80"/>
      <c r="N13" s="80"/>
      <c r="O13" s="81"/>
      <c r="P13" s="80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53">
        <f t="shared" ref="AD13" si="15">SUM(L13:AC13)</f>
        <v>0</v>
      </c>
      <c r="AE13" s="79"/>
      <c r="AF13" s="80"/>
      <c r="AG13" s="80"/>
      <c r="AH13" s="81"/>
      <c r="AI13" s="80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6">
        <f t="shared" ref="AW13" si="16">SUM(AE13:AV13)</f>
        <v>0</v>
      </c>
    </row>
  </sheetData>
  <sheetProtection selectLockedCells="1"/>
  <mergeCells count="12">
    <mergeCell ref="A7:B7"/>
    <mergeCell ref="AA5:AD5"/>
    <mergeCell ref="L6:O6"/>
    <mergeCell ref="P6:R6"/>
    <mergeCell ref="S6:U6"/>
    <mergeCell ref="V6:W6"/>
    <mergeCell ref="Z6:AA6"/>
    <mergeCell ref="AE6:AH6"/>
    <mergeCell ref="AI6:AK6"/>
    <mergeCell ref="AL6:AN6"/>
    <mergeCell ref="AO6:AP6"/>
    <mergeCell ref="AS6:AT6"/>
  </mergeCells>
  <printOptions horizontalCentered="1"/>
  <pageMargins left="3.937007874015748E-2" right="3.937007874015748E-2" top="0.15748031496062992" bottom="0.74803149606299213" header="0.31496062992125984" footer="0.31496062992125984"/>
  <pageSetup paperSize="9" scale="65" orientation="landscape" blackAndWhite="1" copies="2" r:id="rId1"/>
  <headerFooter>
    <oddFooter>Page &amp;P de &amp;N</oddFooter>
  </headerFooter>
  <colBreaks count="2" manualBreakCount="2">
    <brk id="11" max="81" man="1"/>
    <brk id="30" max="13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4">
    <tabColor theme="1"/>
    <pageSetUpPr autoPageBreaks="0"/>
  </sheetPr>
  <dimension ref="A1:AX13"/>
  <sheetViews>
    <sheetView showZeros="0" topLeftCell="J1" zoomScale="85" zoomScaleNormal="85" workbookViewId="0">
      <pane ySplit="8" topLeftCell="A9" activePane="bottomLeft" state="frozen"/>
      <selection activeCell="E18" sqref="E18"/>
      <selection pane="bottomLeft" activeCell="E18" sqref="E18"/>
    </sheetView>
  </sheetViews>
  <sheetFormatPr baseColWidth="10" defaultRowHeight="15"/>
  <cols>
    <col min="1" max="1" width="5.42578125" style="10" customWidth="1"/>
    <col min="2" max="2" width="11" style="10" customWidth="1"/>
    <col min="3" max="3" width="28.85546875" style="57" customWidth="1"/>
    <col min="4" max="4" width="11.42578125" style="30"/>
    <col min="5" max="5" width="29" style="30" customWidth="1"/>
    <col min="6" max="6" width="7.7109375" style="15" bestFit="1" customWidth="1"/>
    <col min="7" max="7" width="32.28515625" style="30" customWidth="1"/>
    <col min="8" max="8" width="10.7109375" style="60" customWidth="1"/>
    <col min="9" max="10" width="10.7109375" style="1" customWidth="1"/>
    <col min="11" max="11" width="5.7109375" style="1" bestFit="1" customWidth="1"/>
    <col min="12" max="22" width="6.7109375" style="1" customWidth="1"/>
    <col min="23" max="23" width="7.42578125" style="1" customWidth="1"/>
    <col min="24" max="28" width="6.7109375" style="1" customWidth="1"/>
    <col min="29" max="31" width="6.7109375" style="11" customWidth="1"/>
    <col min="32" max="49" width="6.7109375" style="1" customWidth="1"/>
    <col min="50" max="16384" width="11.42578125" style="1"/>
  </cols>
  <sheetData>
    <row r="1" spans="1:50">
      <c r="A1" s="25"/>
      <c r="B1" s="42" t="s">
        <v>35</v>
      </c>
      <c r="C1" s="13"/>
      <c r="L1" s="9"/>
      <c r="M1" s="9"/>
      <c r="N1" s="7"/>
      <c r="O1" s="3"/>
      <c r="P1" s="71"/>
      <c r="Q1" s="3"/>
      <c r="R1" s="3"/>
      <c r="S1" s="3"/>
      <c r="T1" s="3"/>
      <c r="U1" s="3"/>
      <c r="V1" s="3"/>
      <c r="W1" s="3"/>
      <c r="X1" s="4"/>
      <c r="Y1" s="4"/>
      <c r="Z1" s="3"/>
      <c r="AA1" s="3"/>
      <c r="AB1" s="6"/>
      <c r="AC1" s="4"/>
      <c r="AD1" s="4"/>
    </row>
    <row r="2" spans="1:50">
      <c r="A2" s="25"/>
      <c r="B2" s="22"/>
      <c r="C2" s="13"/>
      <c r="L2" s="9"/>
      <c r="M2" s="9"/>
      <c r="N2" s="7"/>
      <c r="O2" s="3"/>
      <c r="P2" s="3"/>
      <c r="Q2" s="3"/>
      <c r="R2" s="3"/>
      <c r="S2" s="3"/>
      <c r="T2" s="3"/>
      <c r="U2" s="3"/>
      <c r="V2" s="3"/>
      <c r="W2" s="3"/>
      <c r="X2" s="4"/>
      <c r="Y2" s="4"/>
      <c r="Z2" s="3"/>
      <c r="AA2" s="3"/>
      <c r="AB2" s="6"/>
      <c r="AC2" s="4"/>
      <c r="AD2" s="4"/>
    </row>
    <row r="3" spans="1:50">
      <c r="A3" s="25"/>
      <c r="B3" s="22"/>
      <c r="C3" s="13"/>
      <c r="G3" s="22"/>
      <c r="H3" s="61"/>
      <c r="L3" s="9"/>
      <c r="M3" s="9"/>
      <c r="N3" s="7"/>
      <c r="O3" s="3"/>
      <c r="P3" s="3"/>
      <c r="Q3" s="3"/>
      <c r="R3" s="3"/>
      <c r="S3" s="3"/>
      <c r="T3" s="3"/>
      <c r="U3" s="3"/>
      <c r="V3" s="3"/>
      <c r="W3" s="3"/>
      <c r="X3" s="4"/>
      <c r="Y3" s="4"/>
      <c r="Z3" s="3"/>
      <c r="AA3" s="3"/>
      <c r="AB3" s="6"/>
      <c r="AC3" s="4"/>
      <c r="AD3" s="4"/>
    </row>
    <row r="4" spans="1:50">
      <c r="A4" s="25"/>
      <c r="B4" s="12" t="s">
        <v>12</v>
      </c>
      <c r="C4" s="27">
        <f>SUMIF(K:K,"ESP",H:H)</f>
        <v>0</v>
      </c>
      <c r="D4" s="58" t="s">
        <v>14</v>
      </c>
      <c r="E4" s="27">
        <f>SUMIF(K:K,"CB",H:H)</f>
        <v>100</v>
      </c>
      <c r="G4" s="22"/>
      <c r="H4" s="61"/>
      <c r="L4" s="9"/>
      <c r="M4" s="9"/>
      <c r="N4" s="7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4"/>
      <c r="AD4" s="4"/>
    </row>
    <row r="5" spans="1:50">
      <c r="B5" s="12" t="s">
        <v>13</v>
      </c>
      <c r="C5" s="27">
        <f>SUMIF(K:K,"VIR",H:H)</f>
        <v>0</v>
      </c>
      <c r="D5" s="59" t="s">
        <v>15</v>
      </c>
      <c r="E5" s="28">
        <f>SUMIF(K:K,"CH",H:H)</f>
        <v>0</v>
      </c>
      <c r="G5" s="22"/>
      <c r="H5" s="44"/>
      <c r="I5" s="44"/>
      <c r="J5" s="44"/>
      <c r="L5" s="9"/>
      <c r="M5" s="9"/>
      <c r="N5" s="8"/>
      <c r="O5" s="5"/>
      <c r="P5" s="5"/>
      <c r="Q5" s="5"/>
      <c r="R5" s="5"/>
      <c r="S5" s="5"/>
      <c r="T5" s="5"/>
      <c r="U5" s="5"/>
      <c r="V5" s="5"/>
      <c r="W5" s="5"/>
      <c r="X5" s="2"/>
      <c r="Y5" s="2"/>
      <c r="AA5" s="96"/>
      <c r="AB5" s="96"/>
      <c r="AC5" s="96"/>
      <c r="AD5" s="96"/>
    </row>
    <row r="6" spans="1:50">
      <c r="A6" s="19"/>
      <c r="B6" s="26"/>
      <c r="C6" s="55"/>
      <c r="D6" s="33"/>
      <c r="E6" s="33"/>
      <c r="F6" s="16"/>
      <c r="G6" s="33"/>
      <c r="H6" s="35">
        <f ca="1">SUBTOTAL(9,H:H)</f>
        <v>100</v>
      </c>
      <c r="I6" s="35">
        <f ca="1">SUBTOTAL(9,I:I)</f>
        <v>83.333333333333343</v>
      </c>
      <c r="J6" s="69">
        <f ca="1">SUBTOTAL(9,J:J)</f>
        <v>16.666666666666657</v>
      </c>
      <c r="K6" s="45"/>
      <c r="L6" s="97" t="s">
        <v>16</v>
      </c>
      <c r="M6" s="97"/>
      <c r="N6" s="97"/>
      <c r="O6" s="98"/>
      <c r="P6" s="99" t="s">
        <v>21</v>
      </c>
      <c r="Q6" s="100"/>
      <c r="R6" s="101"/>
      <c r="S6" s="99" t="s">
        <v>22</v>
      </c>
      <c r="T6" s="100"/>
      <c r="U6" s="101"/>
      <c r="V6" s="99" t="s">
        <v>23</v>
      </c>
      <c r="W6" s="101"/>
      <c r="X6" s="47" t="s">
        <v>24</v>
      </c>
      <c r="Y6" s="70" t="s">
        <v>25</v>
      </c>
      <c r="Z6" s="99" t="s">
        <v>26</v>
      </c>
      <c r="AA6" s="101"/>
      <c r="AB6" s="48" t="s">
        <v>27</v>
      </c>
      <c r="AC6" s="48" t="s">
        <v>28</v>
      </c>
      <c r="AD6" s="43" t="s">
        <v>3</v>
      </c>
      <c r="AE6" s="89" t="s">
        <v>16</v>
      </c>
      <c r="AF6" s="89"/>
      <c r="AG6" s="89"/>
      <c r="AH6" s="90"/>
      <c r="AI6" s="91" t="s">
        <v>21</v>
      </c>
      <c r="AJ6" s="92"/>
      <c r="AK6" s="93"/>
      <c r="AL6" s="91" t="s">
        <v>22</v>
      </c>
      <c r="AM6" s="92"/>
      <c r="AN6" s="93"/>
      <c r="AO6" s="91" t="s">
        <v>23</v>
      </c>
      <c r="AP6" s="93"/>
      <c r="AQ6" s="49" t="s">
        <v>24</v>
      </c>
      <c r="AR6" s="50" t="s">
        <v>25</v>
      </c>
      <c r="AS6" s="91" t="s">
        <v>26</v>
      </c>
      <c r="AT6" s="93"/>
      <c r="AU6" s="50" t="s">
        <v>27</v>
      </c>
      <c r="AV6" s="50" t="s">
        <v>28</v>
      </c>
      <c r="AW6" s="51" t="s">
        <v>3</v>
      </c>
      <c r="AX6" s="11"/>
    </row>
    <row r="7" spans="1:50">
      <c r="A7" s="94" t="s">
        <v>6</v>
      </c>
      <c r="B7" s="95"/>
      <c r="C7" s="17" t="s">
        <v>8</v>
      </c>
      <c r="D7" s="17" t="s">
        <v>9</v>
      </c>
      <c r="E7" s="17" t="s">
        <v>10</v>
      </c>
      <c r="F7" s="18" t="s">
        <v>7</v>
      </c>
      <c r="G7" s="17" t="s">
        <v>31</v>
      </c>
      <c r="H7" s="23" t="s">
        <v>1</v>
      </c>
      <c r="I7" s="17" t="s">
        <v>4</v>
      </c>
      <c r="J7" s="34" t="s">
        <v>0</v>
      </c>
      <c r="K7" s="46" t="s">
        <v>2</v>
      </c>
      <c r="L7" s="39">
        <f t="shared" ref="L7:AW7" ca="1" si="0">SUBTOTAL(9,L:L)</f>
        <v>2</v>
      </c>
      <c r="M7" s="38">
        <f t="shared" ca="1" si="0"/>
        <v>2</v>
      </c>
      <c r="N7" s="38">
        <f t="shared" ca="1" si="0"/>
        <v>2</v>
      </c>
      <c r="O7" s="38">
        <f t="shared" ca="1" si="0"/>
        <v>2</v>
      </c>
      <c r="P7" s="38">
        <f t="shared" ca="1" si="0"/>
        <v>2</v>
      </c>
      <c r="Q7" s="38">
        <f t="shared" ca="1" si="0"/>
        <v>2</v>
      </c>
      <c r="R7" s="38">
        <f t="shared" ca="1" si="0"/>
        <v>2</v>
      </c>
      <c r="S7" s="38">
        <f t="shared" ca="1" si="0"/>
        <v>2</v>
      </c>
      <c r="T7" s="38">
        <f t="shared" ca="1" si="0"/>
        <v>2</v>
      </c>
      <c r="U7" s="38">
        <f t="shared" ca="1" si="0"/>
        <v>2</v>
      </c>
      <c r="V7" s="38">
        <f t="shared" ca="1" si="0"/>
        <v>2</v>
      </c>
      <c r="W7" s="38">
        <f t="shared" ca="1" si="0"/>
        <v>2</v>
      </c>
      <c r="X7" s="38">
        <f t="shared" ca="1" si="0"/>
        <v>2</v>
      </c>
      <c r="Y7" s="38">
        <f t="shared" ca="1" si="0"/>
        <v>2</v>
      </c>
      <c r="Z7" s="38">
        <f t="shared" ca="1" si="0"/>
        <v>2</v>
      </c>
      <c r="AA7" s="38">
        <f t="shared" ca="1" si="0"/>
        <v>2</v>
      </c>
      <c r="AB7" s="38">
        <f t="shared" ca="1" si="0"/>
        <v>2</v>
      </c>
      <c r="AC7" s="38">
        <f t="shared" ca="1" si="0"/>
        <v>2</v>
      </c>
      <c r="AD7" s="40">
        <f t="shared" ca="1" si="0"/>
        <v>36</v>
      </c>
      <c r="AE7" s="54">
        <f t="shared" ca="1" si="0"/>
        <v>2</v>
      </c>
      <c r="AF7" s="84">
        <f t="shared" ca="1" si="0"/>
        <v>2</v>
      </c>
      <c r="AG7" s="84">
        <f t="shared" ca="1" si="0"/>
        <v>2</v>
      </c>
      <c r="AH7" s="84">
        <f t="shared" ca="1" si="0"/>
        <v>2</v>
      </c>
      <c r="AI7" s="84">
        <f t="shared" ca="1" si="0"/>
        <v>2</v>
      </c>
      <c r="AJ7" s="84">
        <f t="shared" ca="1" si="0"/>
        <v>2</v>
      </c>
      <c r="AK7" s="84">
        <f t="shared" ca="1" si="0"/>
        <v>2</v>
      </c>
      <c r="AL7" s="84">
        <f t="shared" ca="1" si="0"/>
        <v>2</v>
      </c>
      <c r="AM7" s="84">
        <f t="shared" ca="1" si="0"/>
        <v>2</v>
      </c>
      <c r="AN7" s="84">
        <f t="shared" ca="1" si="0"/>
        <v>2</v>
      </c>
      <c r="AO7" s="84">
        <f t="shared" ca="1" si="0"/>
        <v>2</v>
      </c>
      <c r="AP7" s="84">
        <f t="shared" ca="1" si="0"/>
        <v>2</v>
      </c>
      <c r="AQ7" s="84">
        <f t="shared" ca="1" si="0"/>
        <v>2</v>
      </c>
      <c r="AR7" s="84">
        <f t="shared" ca="1" si="0"/>
        <v>2</v>
      </c>
      <c r="AS7" s="84">
        <f t="shared" ca="1" si="0"/>
        <v>2</v>
      </c>
      <c r="AT7" s="84">
        <f t="shared" ca="1" si="0"/>
        <v>2</v>
      </c>
      <c r="AU7" s="84">
        <f t="shared" ca="1" si="0"/>
        <v>2</v>
      </c>
      <c r="AV7" s="84">
        <f t="shared" ca="1" si="0"/>
        <v>2</v>
      </c>
      <c r="AW7" s="85">
        <f t="shared" ca="1" si="0"/>
        <v>36</v>
      </c>
      <c r="AX7" s="11"/>
    </row>
    <row r="8" spans="1:50" ht="15" customHeight="1">
      <c r="A8" s="17" t="s">
        <v>11</v>
      </c>
      <c r="B8" s="34" t="s">
        <v>5</v>
      </c>
      <c r="C8" s="56"/>
      <c r="D8" s="41"/>
      <c r="E8" s="41"/>
      <c r="F8" s="18"/>
      <c r="G8" s="41"/>
      <c r="H8" s="62"/>
      <c r="I8" s="17"/>
      <c r="J8" s="34"/>
      <c r="K8" s="46"/>
      <c r="L8" s="82" t="s">
        <v>17</v>
      </c>
      <c r="M8" s="14" t="s">
        <v>18</v>
      </c>
      <c r="N8" s="14" t="s">
        <v>19</v>
      </c>
      <c r="O8" s="29" t="s">
        <v>20</v>
      </c>
      <c r="P8" s="14" t="s">
        <v>17</v>
      </c>
      <c r="Q8" s="29" t="s">
        <v>29</v>
      </c>
      <c r="R8" s="29" t="s">
        <v>30</v>
      </c>
      <c r="S8" s="29" t="s">
        <v>17</v>
      </c>
      <c r="T8" s="29" t="s">
        <v>29</v>
      </c>
      <c r="U8" s="29" t="s">
        <v>30</v>
      </c>
      <c r="V8" s="29" t="s">
        <v>17</v>
      </c>
      <c r="W8" s="29" t="s">
        <v>29</v>
      </c>
      <c r="X8" s="29" t="s">
        <v>17</v>
      </c>
      <c r="Y8" s="29" t="s">
        <v>17</v>
      </c>
      <c r="Z8" s="29" t="s">
        <v>17</v>
      </c>
      <c r="AA8" s="29" t="s">
        <v>30</v>
      </c>
      <c r="AB8" s="29" t="s">
        <v>17</v>
      </c>
      <c r="AC8" s="29" t="s">
        <v>17</v>
      </c>
      <c r="AD8" s="83">
        <f t="shared" ref="AD8:AD13" si="1">SUM(L8:AC8)</f>
        <v>0</v>
      </c>
      <c r="AE8" s="52" t="s">
        <v>17</v>
      </c>
      <c r="AF8" s="64" t="s">
        <v>18</v>
      </c>
      <c r="AG8" s="64" t="s">
        <v>19</v>
      </c>
      <c r="AH8" s="65" t="s">
        <v>20</v>
      </c>
      <c r="AI8" s="64" t="s">
        <v>17</v>
      </c>
      <c r="AJ8" s="65" t="s">
        <v>29</v>
      </c>
      <c r="AK8" s="65" t="s">
        <v>30</v>
      </c>
      <c r="AL8" s="65" t="s">
        <v>17</v>
      </c>
      <c r="AM8" s="65" t="s">
        <v>29</v>
      </c>
      <c r="AN8" s="65" t="s">
        <v>30</v>
      </c>
      <c r="AO8" s="65" t="s">
        <v>17</v>
      </c>
      <c r="AP8" s="65" t="s">
        <v>29</v>
      </c>
      <c r="AQ8" s="65" t="s">
        <v>17</v>
      </c>
      <c r="AR8" s="65" t="s">
        <v>17</v>
      </c>
      <c r="AS8" s="65" t="s">
        <v>17</v>
      </c>
      <c r="AT8" s="65" t="s">
        <v>30</v>
      </c>
      <c r="AU8" s="65" t="s">
        <v>17</v>
      </c>
      <c r="AV8" s="65" t="s">
        <v>17</v>
      </c>
      <c r="AW8" s="63"/>
    </row>
    <row r="9" spans="1:50" ht="15" customHeight="1">
      <c r="A9" s="77"/>
      <c r="B9" s="78"/>
      <c r="C9" s="31"/>
      <c r="D9" s="32"/>
      <c r="E9" s="31"/>
      <c r="F9" s="36"/>
      <c r="G9" s="31"/>
      <c r="H9" s="73"/>
      <c r="I9" s="87">
        <f t="shared" ref="I9" si="2">H9/1.2</f>
        <v>0</v>
      </c>
      <c r="J9" s="87">
        <f t="shared" ref="J9" si="3">H9-I9</f>
        <v>0</v>
      </c>
      <c r="K9" s="74"/>
      <c r="L9" s="79"/>
      <c r="M9" s="80"/>
      <c r="N9" s="80"/>
      <c r="O9" s="81"/>
      <c r="P9" s="80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53">
        <f t="shared" ref="AD9" si="4">SUM(L9:AC9)</f>
        <v>0</v>
      </c>
      <c r="AE9" s="79"/>
      <c r="AF9" s="80"/>
      <c r="AG9" s="80"/>
      <c r="AH9" s="81"/>
      <c r="AI9" s="80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6">
        <f t="shared" ref="AW9" si="5">SUM(AE9:AV9)</f>
        <v>0</v>
      </c>
    </row>
    <row r="10" spans="1:50" ht="15" customHeight="1">
      <c r="A10" s="77" t="s">
        <v>42</v>
      </c>
      <c r="B10" s="78" t="s">
        <v>52</v>
      </c>
      <c r="C10" s="31" t="s">
        <v>51</v>
      </c>
      <c r="D10" s="32" t="s">
        <v>51</v>
      </c>
      <c r="E10" s="31" t="s">
        <v>51</v>
      </c>
      <c r="F10" s="36" t="s">
        <v>51</v>
      </c>
      <c r="G10" s="31" t="s">
        <v>51</v>
      </c>
      <c r="H10" s="73">
        <v>100</v>
      </c>
      <c r="I10" s="87">
        <f t="shared" ref="I10" si="6">H10/1.2</f>
        <v>83.333333333333343</v>
      </c>
      <c r="J10" s="87">
        <f t="shared" ref="J10" si="7">H10-I10</f>
        <v>16.666666666666657</v>
      </c>
      <c r="K10" s="74" t="s">
        <v>33</v>
      </c>
      <c r="L10" s="79">
        <v>2</v>
      </c>
      <c r="M10" s="80">
        <v>2</v>
      </c>
      <c r="N10" s="80">
        <v>2</v>
      </c>
      <c r="O10" s="81">
        <v>2</v>
      </c>
      <c r="P10" s="80">
        <v>2</v>
      </c>
      <c r="Q10" s="81">
        <v>2</v>
      </c>
      <c r="R10" s="81">
        <v>2</v>
      </c>
      <c r="S10" s="81">
        <v>2</v>
      </c>
      <c r="T10" s="81">
        <v>2</v>
      </c>
      <c r="U10" s="81">
        <v>2</v>
      </c>
      <c r="V10" s="81">
        <v>2</v>
      </c>
      <c r="W10" s="81">
        <v>2</v>
      </c>
      <c r="X10" s="81">
        <v>2</v>
      </c>
      <c r="Y10" s="81">
        <v>2</v>
      </c>
      <c r="Z10" s="81">
        <v>2</v>
      </c>
      <c r="AA10" s="81">
        <v>2</v>
      </c>
      <c r="AB10" s="81">
        <v>2</v>
      </c>
      <c r="AC10" s="81">
        <v>2</v>
      </c>
      <c r="AD10" s="53">
        <f t="shared" ref="AD10" si="8">SUM(L10:AC10)</f>
        <v>36</v>
      </c>
      <c r="AE10" s="79">
        <v>2</v>
      </c>
      <c r="AF10" s="80">
        <v>2</v>
      </c>
      <c r="AG10" s="80">
        <v>2</v>
      </c>
      <c r="AH10" s="81">
        <v>2</v>
      </c>
      <c r="AI10" s="80">
        <v>2</v>
      </c>
      <c r="AJ10" s="81">
        <v>2</v>
      </c>
      <c r="AK10" s="81">
        <v>2</v>
      </c>
      <c r="AL10" s="81">
        <v>2</v>
      </c>
      <c r="AM10" s="81">
        <v>2</v>
      </c>
      <c r="AN10" s="81">
        <v>2</v>
      </c>
      <c r="AO10" s="81">
        <v>2</v>
      </c>
      <c r="AP10" s="81">
        <v>2</v>
      </c>
      <c r="AQ10" s="81">
        <v>2</v>
      </c>
      <c r="AR10" s="81">
        <v>2</v>
      </c>
      <c r="AS10" s="81">
        <v>2</v>
      </c>
      <c r="AT10" s="81">
        <v>2</v>
      </c>
      <c r="AU10" s="81">
        <v>2</v>
      </c>
      <c r="AV10" s="81">
        <v>2</v>
      </c>
      <c r="AW10" s="86">
        <f t="shared" ref="AW10" si="9">SUM(AE10:AV10)</f>
        <v>36</v>
      </c>
    </row>
    <row r="11" spans="1:50" ht="15" customHeight="1">
      <c r="A11" s="77"/>
      <c r="B11" s="78"/>
      <c r="C11" s="31"/>
      <c r="D11" s="32"/>
      <c r="E11" s="31"/>
      <c r="F11" s="36"/>
      <c r="G11" s="31"/>
      <c r="H11" s="73"/>
      <c r="I11" s="87">
        <f t="shared" ref="I11:I13" si="10">H11/1.2</f>
        <v>0</v>
      </c>
      <c r="J11" s="87">
        <f t="shared" ref="J11:J13" si="11">H11-I11</f>
        <v>0</v>
      </c>
      <c r="K11" s="74"/>
      <c r="L11" s="79"/>
      <c r="M11" s="80"/>
      <c r="N11" s="80"/>
      <c r="O11" s="81"/>
      <c r="P11" s="80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53">
        <f t="shared" ref="AD11" si="12">SUM(L11:AC11)</f>
        <v>0</v>
      </c>
      <c r="AE11" s="79"/>
      <c r="AF11" s="80"/>
      <c r="AG11" s="80"/>
      <c r="AH11" s="81"/>
      <c r="AI11" s="80"/>
      <c r="AJ11" s="81"/>
      <c r="AK11" s="81"/>
      <c r="AL11" s="81"/>
      <c r="AM11" s="81"/>
      <c r="AN11" s="81"/>
      <c r="AO11" s="81"/>
      <c r="AP11" s="81"/>
      <c r="AQ11" s="81"/>
      <c r="AR11" s="81"/>
      <c r="AS11" s="81"/>
      <c r="AT11" s="81"/>
      <c r="AU11" s="81"/>
      <c r="AV11" s="81"/>
      <c r="AW11" s="86">
        <f t="shared" ref="AW11" si="13">SUM(AE11:AV11)</f>
        <v>0</v>
      </c>
    </row>
    <row r="12" spans="1:50" ht="15" customHeight="1">
      <c r="A12" s="77"/>
      <c r="B12" s="78"/>
      <c r="C12" s="31"/>
      <c r="D12" s="32"/>
      <c r="E12" s="31"/>
      <c r="F12" s="36"/>
      <c r="G12" s="31"/>
      <c r="H12" s="73"/>
      <c r="I12" s="87">
        <f t="shared" si="10"/>
        <v>0</v>
      </c>
      <c r="J12" s="87">
        <f t="shared" si="11"/>
        <v>0</v>
      </c>
      <c r="K12" s="74"/>
      <c r="L12" s="79"/>
      <c r="M12" s="80"/>
      <c r="N12" s="80"/>
      <c r="O12" s="81"/>
      <c r="P12" s="80"/>
      <c r="Q12" s="81"/>
      <c r="R12" s="81"/>
      <c r="S12" s="81"/>
      <c r="T12" s="81"/>
      <c r="U12" s="81"/>
      <c r="V12" s="81"/>
      <c r="W12" s="81"/>
      <c r="X12" s="81"/>
      <c r="Y12" s="81"/>
      <c r="Z12" s="81"/>
      <c r="AA12" s="81"/>
      <c r="AB12" s="81"/>
      <c r="AC12" s="81"/>
      <c r="AD12" s="53">
        <f t="shared" si="1"/>
        <v>0</v>
      </c>
      <c r="AE12" s="79"/>
      <c r="AF12" s="80"/>
      <c r="AG12" s="80"/>
      <c r="AH12" s="81"/>
      <c r="AI12" s="80"/>
      <c r="AJ12" s="81"/>
      <c r="AK12" s="81"/>
      <c r="AL12" s="81"/>
      <c r="AM12" s="81"/>
      <c r="AN12" s="81"/>
      <c r="AO12" s="81"/>
      <c r="AP12" s="81"/>
      <c r="AQ12" s="81"/>
      <c r="AR12" s="81"/>
      <c r="AS12" s="81"/>
      <c r="AT12" s="81"/>
      <c r="AU12" s="81"/>
      <c r="AV12" s="81"/>
      <c r="AW12" s="86">
        <f t="shared" ref="AW12" si="14">SUM(AE12:AV12)</f>
        <v>0</v>
      </c>
    </row>
    <row r="13" spans="1:50" ht="15" customHeight="1">
      <c r="A13" s="37"/>
      <c r="B13" s="78"/>
      <c r="C13" s="31"/>
      <c r="D13" s="32"/>
      <c r="E13" s="31"/>
      <c r="F13" s="36"/>
      <c r="G13" s="31"/>
      <c r="H13" s="73"/>
      <c r="I13" s="87">
        <f t="shared" si="10"/>
        <v>0</v>
      </c>
      <c r="J13" s="87">
        <f t="shared" si="11"/>
        <v>0</v>
      </c>
      <c r="K13" s="74"/>
      <c r="L13" s="79"/>
      <c r="M13" s="80"/>
      <c r="N13" s="80"/>
      <c r="O13" s="81"/>
      <c r="P13" s="80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53">
        <f t="shared" si="1"/>
        <v>0</v>
      </c>
      <c r="AE13" s="79"/>
      <c r="AF13" s="80"/>
      <c r="AG13" s="80"/>
      <c r="AH13" s="81"/>
      <c r="AI13" s="80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6">
        <f t="shared" ref="AW13" si="15">SUM(AE13:AV13)</f>
        <v>0</v>
      </c>
    </row>
  </sheetData>
  <sheetProtection selectLockedCells="1"/>
  <mergeCells count="12">
    <mergeCell ref="A7:B7"/>
    <mergeCell ref="AA5:AD5"/>
    <mergeCell ref="L6:O6"/>
    <mergeCell ref="P6:R6"/>
    <mergeCell ref="S6:U6"/>
    <mergeCell ref="V6:W6"/>
    <mergeCell ref="Z6:AA6"/>
    <mergeCell ref="AE6:AH6"/>
    <mergeCell ref="AI6:AK6"/>
    <mergeCell ref="AL6:AN6"/>
    <mergeCell ref="AO6:AP6"/>
    <mergeCell ref="AS6:AT6"/>
  </mergeCells>
  <printOptions horizontalCentered="1"/>
  <pageMargins left="3.937007874015748E-2" right="3.937007874015748E-2" top="0.15748031496062992" bottom="0.74803149606299213" header="0.31496062992125984" footer="0.31496062992125984"/>
  <pageSetup paperSize="9" scale="65" orientation="landscape" blackAndWhite="1" copies="2" r:id="rId1"/>
  <headerFooter>
    <oddFooter>Page &amp;P de &amp;N</oddFooter>
  </headerFooter>
  <colBreaks count="2" manualBreakCount="2">
    <brk id="11" max="81" man="1"/>
    <brk id="30" max="13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43">
    <tabColor theme="1"/>
    <pageSetUpPr autoPageBreaks="0"/>
  </sheetPr>
  <dimension ref="A1:AX13"/>
  <sheetViews>
    <sheetView showZeros="0" zoomScale="85" zoomScaleNormal="85" workbookViewId="0">
      <pane ySplit="8" topLeftCell="A13" activePane="bottomLeft" state="frozen"/>
      <selection activeCell="E18" sqref="E18"/>
      <selection pane="bottomLeft" activeCell="E18" sqref="E18"/>
    </sheetView>
  </sheetViews>
  <sheetFormatPr baseColWidth="10" defaultRowHeight="15"/>
  <cols>
    <col min="1" max="1" width="5.42578125" style="10" customWidth="1"/>
    <col min="2" max="2" width="11" style="10" customWidth="1"/>
    <col min="3" max="3" width="28.85546875" style="57" customWidth="1"/>
    <col min="4" max="4" width="11.42578125" style="30"/>
    <col min="5" max="5" width="29" style="30" customWidth="1"/>
    <col min="6" max="6" width="7.7109375" style="15" bestFit="1" customWidth="1"/>
    <col min="7" max="7" width="32.28515625" style="30" customWidth="1"/>
    <col min="8" max="8" width="10.7109375" style="60" customWidth="1"/>
    <col min="9" max="10" width="10.7109375" style="1" customWidth="1"/>
    <col min="11" max="11" width="5.7109375" style="1" bestFit="1" customWidth="1"/>
    <col min="12" max="22" width="6.7109375" style="1" customWidth="1"/>
    <col min="23" max="23" width="7.42578125" style="1" customWidth="1"/>
    <col min="24" max="28" width="6.7109375" style="1" customWidth="1"/>
    <col min="29" max="31" width="6.7109375" style="11" customWidth="1"/>
    <col min="32" max="49" width="6.7109375" style="1" customWidth="1"/>
    <col min="50" max="16384" width="11.42578125" style="1"/>
  </cols>
  <sheetData>
    <row r="1" spans="1:50">
      <c r="A1" s="25"/>
      <c r="B1" s="42" t="s">
        <v>35</v>
      </c>
      <c r="C1" s="13"/>
      <c r="L1" s="9"/>
      <c r="M1" s="9"/>
      <c r="N1" s="7"/>
      <c r="O1" s="3"/>
      <c r="P1" s="71"/>
      <c r="Q1" s="3"/>
      <c r="R1" s="3"/>
      <c r="S1" s="3"/>
      <c r="T1" s="3"/>
      <c r="U1" s="3"/>
      <c r="V1" s="3"/>
      <c r="W1" s="3"/>
      <c r="X1" s="4"/>
      <c r="Y1" s="4"/>
      <c r="Z1" s="3"/>
      <c r="AA1" s="3"/>
      <c r="AB1" s="6"/>
      <c r="AC1" s="4"/>
      <c r="AD1" s="4"/>
    </row>
    <row r="2" spans="1:50">
      <c r="A2" s="25"/>
      <c r="B2" s="22"/>
      <c r="C2" s="13"/>
      <c r="L2" s="9"/>
      <c r="M2" s="9"/>
      <c r="N2" s="7"/>
      <c r="O2" s="3"/>
      <c r="P2" s="3"/>
      <c r="Q2" s="3"/>
      <c r="R2" s="3"/>
      <c r="S2" s="3"/>
      <c r="T2" s="3"/>
      <c r="U2" s="3"/>
      <c r="V2" s="3"/>
      <c r="W2" s="3"/>
      <c r="X2" s="4"/>
      <c r="Y2" s="4"/>
      <c r="Z2" s="3"/>
      <c r="AA2" s="3"/>
      <c r="AB2" s="6"/>
      <c r="AC2" s="4"/>
      <c r="AD2" s="4"/>
    </row>
    <row r="3" spans="1:50">
      <c r="A3" s="25"/>
      <c r="B3" s="22"/>
      <c r="C3" s="13"/>
      <c r="G3" s="22"/>
      <c r="H3" s="61"/>
      <c r="L3" s="9"/>
      <c r="M3" s="9"/>
      <c r="N3" s="7"/>
      <c r="O3" s="3"/>
      <c r="P3" s="3"/>
      <c r="Q3" s="3"/>
      <c r="R3" s="3"/>
      <c r="S3" s="3"/>
      <c r="T3" s="3"/>
      <c r="U3" s="3"/>
      <c r="V3" s="3"/>
      <c r="W3" s="3"/>
      <c r="X3" s="4"/>
      <c r="Y3" s="4"/>
      <c r="Z3" s="3"/>
      <c r="AA3" s="3"/>
      <c r="AB3" s="6"/>
      <c r="AC3" s="4"/>
      <c r="AD3" s="4"/>
    </row>
    <row r="4" spans="1:50">
      <c r="A4" s="25"/>
      <c r="B4" s="12" t="s">
        <v>12</v>
      </c>
      <c r="C4" s="27">
        <f>SUMIF(K:K,"ESP",H:H)</f>
        <v>0</v>
      </c>
      <c r="D4" s="58" t="s">
        <v>14</v>
      </c>
      <c r="E4" s="27">
        <f>SUMIF(K:K,"CB",H:H)</f>
        <v>0</v>
      </c>
      <c r="G4" s="22"/>
      <c r="H4" s="61"/>
      <c r="L4" s="9"/>
      <c r="M4" s="9"/>
      <c r="N4" s="7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4"/>
      <c r="AD4" s="4"/>
    </row>
    <row r="5" spans="1:50">
      <c r="B5" s="12" t="s">
        <v>13</v>
      </c>
      <c r="C5" s="27">
        <f>SUMIF(K:K,"VIR",H:H)</f>
        <v>0</v>
      </c>
      <c r="D5" s="59" t="s">
        <v>15</v>
      </c>
      <c r="E5" s="28">
        <f>SUMIF(K:K,"CH",H:H)</f>
        <v>100</v>
      </c>
      <c r="G5" s="22"/>
      <c r="H5" s="44"/>
      <c r="I5" s="44"/>
      <c r="J5" s="44"/>
      <c r="L5" s="9"/>
      <c r="M5" s="9"/>
      <c r="N5" s="8"/>
      <c r="O5" s="5"/>
      <c r="P5" s="5"/>
      <c r="Q5" s="5"/>
      <c r="R5" s="5"/>
      <c r="S5" s="5"/>
      <c r="T5" s="5"/>
      <c r="U5" s="5"/>
      <c r="V5" s="5"/>
      <c r="W5" s="5"/>
      <c r="X5" s="2"/>
      <c r="Y5" s="2"/>
      <c r="AA5" s="96"/>
      <c r="AB5" s="96"/>
      <c r="AC5" s="96"/>
      <c r="AD5" s="96"/>
    </row>
    <row r="6" spans="1:50">
      <c r="A6" s="19"/>
      <c r="B6" s="26"/>
      <c r="C6" s="55"/>
      <c r="D6" s="33"/>
      <c r="E6" s="33"/>
      <c r="F6" s="16"/>
      <c r="G6" s="33"/>
      <c r="H6" s="35">
        <f ca="1">SUBTOTAL(9,H:H)</f>
        <v>100</v>
      </c>
      <c r="I6" s="35">
        <f ca="1">SUBTOTAL(9,I:I)</f>
        <v>83.333333333333343</v>
      </c>
      <c r="J6" s="69">
        <f ca="1">SUBTOTAL(9,J:J)</f>
        <v>16.666666666666657</v>
      </c>
      <c r="K6" s="45"/>
      <c r="L6" s="97" t="s">
        <v>16</v>
      </c>
      <c r="M6" s="97"/>
      <c r="N6" s="97"/>
      <c r="O6" s="98"/>
      <c r="P6" s="99" t="s">
        <v>21</v>
      </c>
      <c r="Q6" s="100"/>
      <c r="R6" s="101"/>
      <c r="S6" s="99" t="s">
        <v>22</v>
      </c>
      <c r="T6" s="100"/>
      <c r="U6" s="101"/>
      <c r="V6" s="99" t="s">
        <v>23</v>
      </c>
      <c r="W6" s="101"/>
      <c r="X6" s="47" t="s">
        <v>24</v>
      </c>
      <c r="Y6" s="70" t="s">
        <v>25</v>
      </c>
      <c r="Z6" s="99" t="s">
        <v>26</v>
      </c>
      <c r="AA6" s="101"/>
      <c r="AB6" s="48" t="s">
        <v>27</v>
      </c>
      <c r="AC6" s="48" t="s">
        <v>28</v>
      </c>
      <c r="AD6" s="43" t="s">
        <v>3</v>
      </c>
      <c r="AE6" s="89" t="s">
        <v>16</v>
      </c>
      <c r="AF6" s="89"/>
      <c r="AG6" s="89"/>
      <c r="AH6" s="90"/>
      <c r="AI6" s="91" t="s">
        <v>21</v>
      </c>
      <c r="AJ6" s="92"/>
      <c r="AK6" s="93"/>
      <c r="AL6" s="91" t="s">
        <v>22</v>
      </c>
      <c r="AM6" s="92"/>
      <c r="AN6" s="93"/>
      <c r="AO6" s="91" t="s">
        <v>23</v>
      </c>
      <c r="AP6" s="93"/>
      <c r="AQ6" s="49" t="s">
        <v>24</v>
      </c>
      <c r="AR6" s="50" t="s">
        <v>25</v>
      </c>
      <c r="AS6" s="91" t="s">
        <v>26</v>
      </c>
      <c r="AT6" s="93"/>
      <c r="AU6" s="50" t="s">
        <v>27</v>
      </c>
      <c r="AV6" s="50" t="s">
        <v>28</v>
      </c>
      <c r="AW6" s="51" t="s">
        <v>3</v>
      </c>
      <c r="AX6" s="11"/>
    </row>
    <row r="7" spans="1:50">
      <c r="A7" s="94" t="s">
        <v>6</v>
      </c>
      <c r="B7" s="95"/>
      <c r="C7" s="17" t="s">
        <v>8</v>
      </c>
      <c r="D7" s="17" t="s">
        <v>9</v>
      </c>
      <c r="E7" s="17" t="s">
        <v>10</v>
      </c>
      <c r="F7" s="18" t="s">
        <v>7</v>
      </c>
      <c r="G7" s="17" t="s">
        <v>31</v>
      </c>
      <c r="H7" s="23" t="s">
        <v>1</v>
      </c>
      <c r="I7" s="17" t="s">
        <v>4</v>
      </c>
      <c r="J7" s="34" t="s">
        <v>0</v>
      </c>
      <c r="K7" s="46" t="s">
        <v>2</v>
      </c>
      <c r="L7" s="39">
        <f t="shared" ref="L7:AW7" ca="1" si="0">SUBTOTAL(9,L:L)</f>
        <v>2</v>
      </c>
      <c r="M7" s="38">
        <f t="shared" ca="1" si="0"/>
        <v>2</v>
      </c>
      <c r="N7" s="38">
        <f t="shared" ca="1" si="0"/>
        <v>2</v>
      </c>
      <c r="O7" s="38">
        <f t="shared" ca="1" si="0"/>
        <v>2</v>
      </c>
      <c r="P7" s="38">
        <f t="shared" ca="1" si="0"/>
        <v>2</v>
      </c>
      <c r="Q7" s="38">
        <f t="shared" ca="1" si="0"/>
        <v>2</v>
      </c>
      <c r="R7" s="38">
        <f t="shared" ca="1" si="0"/>
        <v>2</v>
      </c>
      <c r="S7" s="38">
        <f t="shared" ca="1" si="0"/>
        <v>2</v>
      </c>
      <c r="T7" s="38">
        <f t="shared" ca="1" si="0"/>
        <v>2</v>
      </c>
      <c r="U7" s="38">
        <f t="shared" ca="1" si="0"/>
        <v>2</v>
      </c>
      <c r="V7" s="38">
        <f t="shared" ca="1" si="0"/>
        <v>2</v>
      </c>
      <c r="W7" s="38">
        <f t="shared" ca="1" si="0"/>
        <v>2</v>
      </c>
      <c r="X7" s="38">
        <f t="shared" ca="1" si="0"/>
        <v>2</v>
      </c>
      <c r="Y7" s="38">
        <f t="shared" ca="1" si="0"/>
        <v>2</v>
      </c>
      <c r="Z7" s="38">
        <f t="shared" ca="1" si="0"/>
        <v>2</v>
      </c>
      <c r="AA7" s="38">
        <f t="shared" ca="1" si="0"/>
        <v>2</v>
      </c>
      <c r="AB7" s="38">
        <f t="shared" ca="1" si="0"/>
        <v>2</v>
      </c>
      <c r="AC7" s="38">
        <f t="shared" ca="1" si="0"/>
        <v>2</v>
      </c>
      <c r="AD7" s="40">
        <f t="shared" ca="1" si="0"/>
        <v>36</v>
      </c>
      <c r="AE7" s="54">
        <f t="shared" ca="1" si="0"/>
        <v>2</v>
      </c>
      <c r="AF7" s="84">
        <f t="shared" ca="1" si="0"/>
        <v>2</v>
      </c>
      <c r="AG7" s="84">
        <f t="shared" ca="1" si="0"/>
        <v>2</v>
      </c>
      <c r="AH7" s="84">
        <f t="shared" ca="1" si="0"/>
        <v>2</v>
      </c>
      <c r="AI7" s="84">
        <f t="shared" ca="1" si="0"/>
        <v>2</v>
      </c>
      <c r="AJ7" s="84">
        <f t="shared" ca="1" si="0"/>
        <v>2</v>
      </c>
      <c r="AK7" s="84">
        <f t="shared" ca="1" si="0"/>
        <v>2</v>
      </c>
      <c r="AL7" s="84">
        <f t="shared" ca="1" si="0"/>
        <v>2</v>
      </c>
      <c r="AM7" s="84">
        <f t="shared" ca="1" si="0"/>
        <v>2</v>
      </c>
      <c r="AN7" s="84">
        <f t="shared" ca="1" si="0"/>
        <v>2</v>
      </c>
      <c r="AO7" s="84">
        <f t="shared" ca="1" si="0"/>
        <v>2</v>
      </c>
      <c r="AP7" s="84">
        <f t="shared" ca="1" si="0"/>
        <v>2</v>
      </c>
      <c r="AQ7" s="84">
        <f t="shared" ca="1" si="0"/>
        <v>2</v>
      </c>
      <c r="AR7" s="84">
        <f t="shared" ca="1" si="0"/>
        <v>2</v>
      </c>
      <c r="AS7" s="84">
        <f t="shared" ca="1" si="0"/>
        <v>2</v>
      </c>
      <c r="AT7" s="84">
        <f t="shared" ca="1" si="0"/>
        <v>2</v>
      </c>
      <c r="AU7" s="84">
        <f t="shared" ca="1" si="0"/>
        <v>2</v>
      </c>
      <c r="AV7" s="84">
        <f t="shared" ca="1" si="0"/>
        <v>2</v>
      </c>
      <c r="AW7" s="85">
        <f t="shared" ca="1" si="0"/>
        <v>36</v>
      </c>
      <c r="AX7" s="11"/>
    </row>
    <row r="8" spans="1:50" ht="15" customHeight="1">
      <c r="A8" s="17" t="s">
        <v>11</v>
      </c>
      <c r="B8" s="34" t="s">
        <v>5</v>
      </c>
      <c r="C8" s="56"/>
      <c r="D8" s="41"/>
      <c r="E8" s="41"/>
      <c r="F8" s="18"/>
      <c r="G8" s="41"/>
      <c r="H8" s="62"/>
      <c r="I8" s="17"/>
      <c r="J8" s="34"/>
      <c r="K8" s="46"/>
      <c r="L8" s="82" t="s">
        <v>17</v>
      </c>
      <c r="M8" s="14" t="s">
        <v>18</v>
      </c>
      <c r="N8" s="14" t="s">
        <v>19</v>
      </c>
      <c r="O8" s="29" t="s">
        <v>20</v>
      </c>
      <c r="P8" s="14" t="s">
        <v>17</v>
      </c>
      <c r="Q8" s="29" t="s">
        <v>29</v>
      </c>
      <c r="R8" s="29" t="s">
        <v>30</v>
      </c>
      <c r="S8" s="29" t="s">
        <v>17</v>
      </c>
      <c r="T8" s="29" t="s">
        <v>29</v>
      </c>
      <c r="U8" s="29" t="s">
        <v>30</v>
      </c>
      <c r="V8" s="29" t="s">
        <v>17</v>
      </c>
      <c r="W8" s="29" t="s">
        <v>29</v>
      </c>
      <c r="X8" s="29" t="s">
        <v>17</v>
      </c>
      <c r="Y8" s="29" t="s">
        <v>17</v>
      </c>
      <c r="Z8" s="29" t="s">
        <v>17</v>
      </c>
      <c r="AA8" s="29" t="s">
        <v>30</v>
      </c>
      <c r="AB8" s="29" t="s">
        <v>17</v>
      </c>
      <c r="AC8" s="29" t="s">
        <v>17</v>
      </c>
      <c r="AD8" s="83">
        <f t="shared" ref="AD8:AD12" si="1">SUM(L8:AC8)</f>
        <v>0</v>
      </c>
      <c r="AE8" s="52" t="s">
        <v>17</v>
      </c>
      <c r="AF8" s="64" t="s">
        <v>18</v>
      </c>
      <c r="AG8" s="64" t="s">
        <v>19</v>
      </c>
      <c r="AH8" s="65" t="s">
        <v>20</v>
      </c>
      <c r="AI8" s="64" t="s">
        <v>17</v>
      </c>
      <c r="AJ8" s="65" t="s">
        <v>29</v>
      </c>
      <c r="AK8" s="65" t="s">
        <v>30</v>
      </c>
      <c r="AL8" s="65" t="s">
        <v>17</v>
      </c>
      <c r="AM8" s="65" t="s">
        <v>29</v>
      </c>
      <c r="AN8" s="65" t="s">
        <v>30</v>
      </c>
      <c r="AO8" s="65" t="s">
        <v>17</v>
      </c>
      <c r="AP8" s="65" t="s">
        <v>29</v>
      </c>
      <c r="AQ8" s="65" t="s">
        <v>17</v>
      </c>
      <c r="AR8" s="65" t="s">
        <v>17</v>
      </c>
      <c r="AS8" s="65" t="s">
        <v>17</v>
      </c>
      <c r="AT8" s="65" t="s">
        <v>30</v>
      </c>
      <c r="AU8" s="65" t="s">
        <v>17</v>
      </c>
      <c r="AV8" s="65" t="s">
        <v>17</v>
      </c>
      <c r="AW8" s="63"/>
    </row>
    <row r="9" spans="1:50" ht="15" customHeight="1">
      <c r="A9" s="77"/>
      <c r="B9" s="78"/>
      <c r="C9" s="31"/>
      <c r="D9" s="32"/>
      <c r="E9" s="31"/>
      <c r="F9" s="36"/>
      <c r="G9" s="31"/>
      <c r="H9" s="73"/>
      <c r="I9" s="87">
        <f t="shared" ref="I9" si="2">H9/1.2</f>
        <v>0</v>
      </c>
      <c r="J9" s="87">
        <f t="shared" ref="J9" si="3">H9-I9</f>
        <v>0</v>
      </c>
      <c r="K9" s="74"/>
      <c r="L9" s="79"/>
      <c r="M9" s="80"/>
      <c r="N9" s="80"/>
      <c r="O9" s="81"/>
      <c r="P9" s="80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53">
        <f t="shared" ref="AD9" si="4">SUM(L9:AC9)</f>
        <v>0</v>
      </c>
      <c r="AE9" s="79"/>
      <c r="AF9" s="80"/>
      <c r="AG9" s="80"/>
      <c r="AH9" s="81"/>
      <c r="AI9" s="80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6">
        <f t="shared" ref="AW9" si="5">SUM(AE9:AV9)</f>
        <v>0</v>
      </c>
    </row>
    <row r="10" spans="1:50" ht="15" customHeight="1">
      <c r="A10" s="77" t="s">
        <v>44</v>
      </c>
      <c r="B10" s="78" t="s">
        <v>52</v>
      </c>
      <c r="C10" s="31" t="s">
        <v>51</v>
      </c>
      <c r="D10" s="32" t="s">
        <v>51</v>
      </c>
      <c r="E10" s="31" t="s">
        <v>51</v>
      </c>
      <c r="F10" s="36" t="s">
        <v>51</v>
      </c>
      <c r="G10" s="31" t="s">
        <v>51</v>
      </c>
      <c r="H10" s="73">
        <v>100</v>
      </c>
      <c r="I10" s="87">
        <f t="shared" ref="I10" si="6">H10/1.2</f>
        <v>83.333333333333343</v>
      </c>
      <c r="J10" s="87">
        <f t="shared" ref="J10" si="7">H10-I10</f>
        <v>16.666666666666657</v>
      </c>
      <c r="K10" s="74" t="s">
        <v>39</v>
      </c>
      <c r="L10" s="79">
        <v>2</v>
      </c>
      <c r="M10" s="80">
        <v>2</v>
      </c>
      <c r="N10" s="80">
        <v>2</v>
      </c>
      <c r="O10" s="81">
        <v>2</v>
      </c>
      <c r="P10" s="80">
        <v>2</v>
      </c>
      <c r="Q10" s="81">
        <v>2</v>
      </c>
      <c r="R10" s="81">
        <v>2</v>
      </c>
      <c r="S10" s="81">
        <v>2</v>
      </c>
      <c r="T10" s="81">
        <v>2</v>
      </c>
      <c r="U10" s="81">
        <v>2</v>
      </c>
      <c r="V10" s="81">
        <v>2</v>
      </c>
      <c r="W10" s="81">
        <v>2</v>
      </c>
      <c r="X10" s="81">
        <v>2</v>
      </c>
      <c r="Y10" s="81">
        <v>2</v>
      </c>
      <c r="Z10" s="81">
        <v>2</v>
      </c>
      <c r="AA10" s="81">
        <v>2</v>
      </c>
      <c r="AB10" s="81">
        <v>2</v>
      </c>
      <c r="AC10" s="81">
        <v>2</v>
      </c>
      <c r="AD10" s="53">
        <f t="shared" ref="AD10" si="8">SUM(L10:AC10)</f>
        <v>36</v>
      </c>
      <c r="AE10" s="79">
        <v>2</v>
      </c>
      <c r="AF10" s="80">
        <v>2</v>
      </c>
      <c r="AG10" s="80">
        <v>2</v>
      </c>
      <c r="AH10" s="81">
        <v>2</v>
      </c>
      <c r="AI10" s="80">
        <v>2</v>
      </c>
      <c r="AJ10" s="81">
        <v>2</v>
      </c>
      <c r="AK10" s="81">
        <v>2</v>
      </c>
      <c r="AL10" s="81">
        <v>2</v>
      </c>
      <c r="AM10" s="81">
        <v>2</v>
      </c>
      <c r="AN10" s="81">
        <v>2</v>
      </c>
      <c r="AO10" s="81">
        <v>2</v>
      </c>
      <c r="AP10" s="81">
        <v>2</v>
      </c>
      <c r="AQ10" s="81">
        <v>2</v>
      </c>
      <c r="AR10" s="81">
        <v>2</v>
      </c>
      <c r="AS10" s="81">
        <v>2</v>
      </c>
      <c r="AT10" s="81">
        <v>2</v>
      </c>
      <c r="AU10" s="81">
        <v>2</v>
      </c>
      <c r="AV10" s="81">
        <v>2</v>
      </c>
      <c r="AW10" s="86">
        <f t="shared" ref="AW10" si="9">SUM(AE10:AV10)</f>
        <v>36</v>
      </c>
    </row>
    <row r="11" spans="1:50" ht="15" customHeight="1">
      <c r="A11" s="77"/>
      <c r="B11" s="78"/>
      <c r="C11" s="31"/>
      <c r="D11" s="32"/>
      <c r="E11" s="31"/>
      <c r="F11" s="36"/>
      <c r="G11" s="31"/>
      <c r="H11" s="73"/>
      <c r="I11" s="87">
        <f t="shared" ref="I11:I13" si="10">H11/1.2</f>
        <v>0</v>
      </c>
      <c r="J11" s="87">
        <f t="shared" ref="J11:J13" si="11">H11-I11</f>
        <v>0</v>
      </c>
      <c r="K11" s="74"/>
      <c r="L11" s="79"/>
      <c r="M11" s="80"/>
      <c r="N11" s="80"/>
      <c r="O11" s="81"/>
      <c r="P11" s="80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53">
        <f t="shared" ref="AD11" si="12">SUM(L11:AC11)</f>
        <v>0</v>
      </c>
      <c r="AE11" s="79"/>
      <c r="AF11" s="80"/>
      <c r="AG11" s="80"/>
      <c r="AH11" s="81"/>
      <c r="AI11" s="80"/>
      <c r="AJ11" s="81"/>
      <c r="AK11" s="81"/>
      <c r="AL11" s="81"/>
      <c r="AM11" s="81"/>
      <c r="AN11" s="81"/>
      <c r="AO11" s="81"/>
      <c r="AP11" s="81"/>
      <c r="AQ11" s="81"/>
      <c r="AR11" s="81"/>
      <c r="AS11" s="81"/>
      <c r="AT11" s="81"/>
      <c r="AU11" s="81"/>
      <c r="AV11" s="81"/>
      <c r="AW11" s="86">
        <f t="shared" ref="AW11" si="13">SUM(AE11:AV11)</f>
        <v>0</v>
      </c>
    </row>
    <row r="12" spans="1:50" ht="15" customHeight="1">
      <c r="A12" s="77"/>
      <c r="B12" s="78"/>
      <c r="C12" s="31"/>
      <c r="D12" s="32"/>
      <c r="E12" s="31"/>
      <c r="F12" s="36"/>
      <c r="G12" s="31"/>
      <c r="H12" s="73"/>
      <c r="I12" s="87">
        <f t="shared" si="10"/>
        <v>0</v>
      </c>
      <c r="J12" s="87">
        <f t="shared" si="11"/>
        <v>0</v>
      </c>
      <c r="K12" s="74"/>
      <c r="L12" s="79"/>
      <c r="M12" s="80"/>
      <c r="N12" s="80"/>
      <c r="O12" s="81"/>
      <c r="P12" s="80"/>
      <c r="Q12" s="81"/>
      <c r="R12" s="81"/>
      <c r="S12" s="81"/>
      <c r="T12" s="81"/>
      <c r="U12" s="81"/>
      <c r="V12" s="81"/>
      <c r="W12" s="81"/>
      <c r="X12" s="81"/>
      <c r="Y12" s="81"/>
      <c r="Z12" s="81"/>
      <c r="AA12" s="81"/>
      <c r="AB12" s="81"/>
      <c r="AC12" s="81"/>
      <c r="AD12" s="53">
        <f t="shared" si="1"/>
        <v>0</v>
      </c>
      <c r="AE12" s="79"/>
      <c r="AF12" s="80"/>
      <c r="AG12" s="80"/>
      <c r="AH12" s="81"/>
      <c r="AI12" s="80"/>
      <c r="AJ12" s="81"/>
      <c r="AK12" s="81"/>
      <c r="AL12" s="81"/>
      <c r="AM12" s="81"/>
      <c r="AN12" s="81"/>
      <c r="AO12" s="81"/>
      <c r="AP12" s="81"/>
      <c r="AQ12" s="81"/>
      <c r="AR12" s="81"/>
      <c r="AS12" s="81"/>
      <c r="AT12" s="81"/>
      <c r="AU12" s="81"/>
      <c r="AV12" s="81"/>
      <c r="AW12" s="86">
        <f t="shared" ref="AW12" si="14">SUM(AE12:AV12)</f>
        <v>0</v>
      </c>
    </row>
    <row r="13" spans="1:50" ht="15" customHeight="1">
      <c r="A13" s="37"/>
      <c r="B13" s="78"/>
      <c r="C13" s="31"/>
      <c r="D13" s="32"/>
      <c r="E13" s="31"/>
      <c r="F13" s="36"/>
      <c r="G13" s="31"/>
      <c r="H13" s="73"/>
      <c r="I13" s="87">
        <f t="shared" si="10"/>
        <v>0</v>
      </c>
      <c r="J13" s="87">
        <f t="shared" si="11"/>
        <v>0</v>
      </c>
      <c r="K13" s="74"/>
      <c r="L13" s="79"/>
      <c r="M13" s="80"/>
      <c r="N13" s="80"/>
      <c r="O13" s="81"/>
      <c r="P13" s="80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53">
        <f t="shared" ref="AD13" si="15">SUM(L13:AC13)</f>
        <v>0</v>
      </c>
      <c r="AE13" s="79"/>
      <c r="AF13" s="80"/>
      <c r="AG13" s="80"/>
      <c r="AH13" s="81"/>
      <c r="AI13" s="80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6">
        <f t="shared" ref="AW13" si="16">SUM(AE13:AV13)</f>
        <v>0</v>
      </c>
    </row>
  </sheetData>
  <sheetProtection selectLockedCells="1"/>
  <mergeCells count="12">
    <mergeCell ref="A7:B7"/>
    <mergeCell ref="AA5:AD5"/>
    <mergeCell ref="L6:O6"/>
    <mergeCell ref="P6:R6"/>
    <mergeCell ref="S6:U6"/>
    <mergeCell ref="V6:W6"/>
    <mergeCell ref="Z6:AA6"/>
    <mergeCell ref="AE6:AH6"/>
    <mergeCell ref="AI6:AK6"/>
    <mergeCell ref="AL6:AN6"/>
    <mergeCell ref="AO6:AP6"/>
    <mergeCell ref="AS6:AT6"/>
  </mergeCells>
  <printOptions horizontalCentered="1"/>
  <pageMargins left="3.937007874015748E-2" right="3.937007874015748E-2" top="0.15748031496062992" bottom="0.74803149606299213" header="0.31496062992125984" footer="0.31496062992125984"/>
  <pageSetup paperSize="9" scale="65" orientation="landscape" blackAndWhite="1" copies="2" r:id="rId1"/>
  <headerFooter>
    <oddFooter>Page &amp;P de &amp;N</oddFooter>
  </headerFooter>
  <colBreaks count="2" manualBreakCount="2">
    <brk id="11" max="81" man="1"/>
    <brk id="30" max="13" man="1"/>
  </col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42">
    <tabColor theme="1"/>
    <pageSetUpPr autoPageBreaks="0"/>
  </sheetPr>
  <dimension ref="A1:AX13"/>
  <sheetViews>
    <sheetView showZeros="0" topLeftCell="J1" zoomScale="85" zoomScaleNormal="85" workbookViewId="0">
      <pane ySplit="8" topLeftCell="A9" activePane="bottomLeft" state="frozen"/>
      <selection activeCell="E18" sqref="E18"/>
      <selection pane="bottomLeft" activeCell="E18" sqref="E18"/>
    </sheetView>
  </sheetViews>
  <sheetFormatPr baseColWidth="10" defaultRowHeight="15"/>
  <cols>
    <col min="1" max="1" width="5.42578125" style="10" customWidth="1"/>
    <col min="2" max="2" width="11" style="10" customWidth="1"/>
    <col min="3" max="3" width="28.85546875" style="57" customWidth="1"/>
    <col min="4" max="4" width="11.42578125" style="30"/>
    <col min="5" max="5" width="29" style="30" customWidth="1"/>
    <col min="6" max="6" width="7.7109375" style="15" bestFit="1" customWidth="1"/>
    <col min="7" max="7" width="32.28515625" style="30" customWidth="1"/>
    <col min="8" max="8" width="10.7109375" style="60" customWidth="1"/>
    <col min="9" max="10" width="10.7109375" style="1" customWidth="1"/>
    <col min="11" max="11" width="5.7109375" style="1" bestFit="1" customWidth="1"/>
    <col min="12" max="22" width="6.7109375" style="1" customWidth="1"/>
    <col min="23" max="23" width="7.42578125" style="1" customWidth="1"/>
    <col min="24" max="28" width="6.7109375" style="1" customWidth="1"/>
    <col min="29" max="31" width="6.7109375" style="11" customWidth="1"/>
    <col min="32" max="49" width="6.7109375" style="1" customWidth="1"/>
    <col min="50" max="16384" width="11.42578125" style="1"/>
  </cols>
  <sheetData>
    <row r="1" spans="1:50">
      <c r="A1" s="25"/>
      <c r="B1" s="42" t="s">
        <v>35</v>
      </c>
      <c r="C1" s="13"/>
      <c r="L1" s="9"/>
      <c r="M1" s="9"/>
      <c r="N1" s="7"/>
      <c r="O1" s="3"/>
      <c r="P1" s="71"/>
      <c r="Q1" s="3"/>
      <c r="R1" s="3"/>
      <c r="S1" s="3"/>
      <c r="T1" s="3"/>
      <c r="U1" s="3"/>
      <c r="V1" s="3"/>
      <c r="W1" s="3"/>
      <c r="X1" s="4"/>
      <c r="Y1" s="4"/>
      <c r="Z1" s="3"/>
      <c r="AA1" s="3"/>
      <c r="AB1" s="6"/>
      <c r="AC1" s="4"/>
      <c r="AD1" s="4"/>
    </row>
    <row r="2" spans="1:50">
      <c r="A2" s="25"/>
      <c r="B2" s="22"/>
      <c r="C2" s="13"/>
      <c r="L2" s="9"/>
      <c r="M2" s="9"/>
      <c r="N2" s="7"/>
      <c r="O2" s="3"/>
      <c r="P2" s="3"/>
      <c r="Q2" s="3"/>
      <c r="R2" s="3"/>
      <c r="S2" s="3"/>
      <c r="T2" s="3"/>
      <c r="U2" s="3"/>
      <c r="V2" s="3"/>
      <c r="W2" s="3"/>
      <c r="X2" s="4"/>
      <c r="Y2" s="4"/>
      <c r="Z2" s="3"/>
      <c r="AA2" s="3"/>
      <c r="AB2" s="6"/>
      <c r="AC2" s="4"/>
      <c r="AD2" s="4"/>
    </row>
    <row r="3" spans="1:50">
      <c r="A3" s="25"/>
      <c r="B3" s="22"/>
      <c r="C3" s="13"/>
      <c r="G3" s="22"/>
      <c r="H3" s="61"/>
      <c r="L3" s="9"/>
      <c r="M3" s="9"/>
      <c r="N3" s="7"/>
      <c r="O3" s="3"/>
      <c r="P3" s="3"/>
      <c r="Q3" s="3"/>
      <c r="R3" s="3"/>
      <c r="S3" s="3"/>
      <c r="T3" s="3"/>
      <c r="U3" s="3"/>
      <c r="V3" s="3"/>
      <c r="W3" s="3"/>
      <c r="X3" s="4"/>
      <c r="Y3" s="4"/>
      <c r="Z3" s="3"/>
      <c r="AA3" s="3"/>
      <c r="AB3" s="6"/>
      <c r="AC3" s="4"/>
      <c r="AD3" s="4"/>
    </row>
    <row r="4" spans="1:50">
      <c r="A4" s="25"/>
      <c r="B4" s="12" t="s">
        <v>12</v>
      </c>
      <c r="C4" s="27">
        <f>SUMIF(K:K,"ESP",H:H)</f>
        <v>0</v>
      </c>
      <c r="D4" s="58" t="s">
        <v>14</v>
      </c>
      <c r="E4" s="27">
        <f>SUMIF(K:K,"CB",H:H)</f>
        <v>0</v>
      </c>
      <c r="G4" s="22"/>
      <c r="H4" s="61"/>
      <c r="L4" s="9"/>
      <c r="M4" s="9"/>
      <c r="N4" s="7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4"/>
      <c r="AD4" s="4"/>
    </row>
    <row r="5" spans="1:50">
      <c r="B5" s="12" t="s">
        <v>13</v>
      </c>
      <c r="C5" s="27">
        <f>SUMIF(K:K,"VIR",H:H)</f>
        <v>0</v>
      </c>
      <c r="D5" s="59" t="s">
        <v>15</v>
      </c>
      <c r="E5" s="28">
        <f>SUMIF(K:K,"CH",H:H)</f>
        <v>100</v>
      </c>
      <c r="G5" s="22"/>
      <c r="H5" s="44"/>
      <c r="I5" s="44"/>
      <c r="J5" s="44"/>
      <c r="L5" s="9"/>
      <c r="M5" s="9"/>
      <c r="N5" s="8"/>
      <c r="O5" s="5"/>
      <c r="P5" s="5"/>
      <c r="Q5" s="5"/>
      <c r="R5" s="5"/>
      <c r="S5" s="5"/>
      <c r="T5" s="5"/>
      <c r="U5" s="5"/>
      <c r="V5" s="5"/>
      <c r="W5" s="5"/>
      <c r="X5" s="2"/>
      <c r="Y5" s="2"/>
      <c r="AA5" s="96"/>
      <c r="AB5" s="96"/>
      <c r="AC5" s="96"/>
      <c r="AD5" s="96"/>
    </row>
    <row r="6" spans="1:50">
      <c r="A6" s="19"/>
      <c r="B6" s="26"/>
      <c r="C6" s="55"/>
      <c r="D6" s="33"/>
      <c r="E6" s="33"/>
      <c r="F6" s="16"/>
      <c r="G6" s="33"/>
      <c r="H6" s="35">
        <f ca="1">SUBTOTAL(9,H:H)</f>
        <v>100</v>
      </c>
      <c r="I6" s="35">
        <f ca="1">SUBTOTAL(9,I:I)</f>
        <v>83.333333333333343</v>
      </c>
      <c r="J6" s="69">
        <f ca="1">SUBTOTAL(9,J:J)</f>
        <v>16.666666666666657</v>
      </c>
      <c r="K6" s="45"/>
      <c r="L6" s="97" t="s">
        <v>16</v>
      </c>
      <c r="M6" s="97"/>
      <c r="N6" s="97"/>
      <c r="O6" s="98"/>
      <c r="P6" s="99" t="s">
        <v>21</v>
      </c>
      <c r="Q6" s="100"/>
      <c r="R6" s="101"/>
      <c r="S6" s="99" t="s">
        <v>22</v>
      </c>
      <c r="T6" s="100"/>
      <c r="U6" s="101"/>
      <c r="V6" s="99" t="s">
        <v>23</v>
      </c>
      <c r="W6" s="101"/>
      <c r="X6" s="47" t="s">
        <v>24</v>
      </c>
      <c r="Y6" s="70" t="s">
        <v>25</v>
      </c>
      <c r="Z6" s="99" t="s">
        <v>26</v>
      </c>
      <c r="AA6" s="101"/>
      <c r="AB6" s="48" t="s">
        <v>27</v>
      </c>
      <c r="AC6" s="48" t="s">
        <v>28</v>
      </c>
      <c r="AD6" s="43" t="s">
        <v>3</v>
      </c>
      <c r="AE6" s="89" t="s">
        <v>16</v>
      </c>
      <c r="AF6" s="89"/>
      <c r="AG6" s="89"/>
      <c r="AH6" s="90"/>
      <c r="AI6" s="91" t="s">
        <v>21</v>
      </c>
      <c r="AJ6" s="92"/>
      <c r="AK6" s="93"/>
      <c r="AL6" s="91" t="s">
        <v>22</v>
      </c>
      <c r="AM6" s="92"/>
      <c r="AN6" s="93"/>
      <c r="AO6" s="91" t="s">
        <v>23</v>
      </c>
      <c r="AP6" s="93"/>
      <c r="AQ6" s="49" t="s">
        <v>24</v>
      </c>
      <c r="AR6" s="50" t="s">
        <v>25</v>
      </c>
      <c r="AS6" s="91" t="s">
        <v>26</v>
      </c>
      <c r="AT6" s="93"/>
      <c r="AU6" s="50" t="s">
        <v>27</v>
      </c>
      <c r="AV6" s="50" t="s">
        <v>28</v>
      </c>
      <c r="AW6" s="51" t="s">
        <v>3</v>
      </c>
      <c r="AX6" s="11"/>
    </row>
    <row r="7" spans="1:50">
      <c r="A7" s="94" t="s">
        <v>6</v>
      </c>
      <c r="B7" s="95"/>
      <c r="C7" s="17" t="s">
        <v>8</v>
      </c>
      <c r="D7" s="17" t="s">
        <v>9</v>
      </c>
      <c r="E7" s="17" t="s">
        <v>10</v>
      </c>
      <c r="F7" s="18" t="s">
        <v>7</v>
      </c>
      <c r="G7" s="17" t="s">
        <v>31</v>
      </c>
      <c r="H7" s="23" t="s">
        <v>1</v>
      </c>
      <c r="I7" s="17" t="s">
        <v>4</v>
      </c>
      <c r="J7" s="34" t="s">
        <v>0</v>
      </c>
      <c r="K7" s="46" t="s">
        <v>2</v>
      </c>
      <c r="L7" s="39">
        <f t="shared" ref="L7:AW7" ca="1" si="0">SUBTOTAL(9,L:L)</f>
        <v>2</v>
      </c>
      <c r="M7" s="38">
        <f t="shared" ca="1" si="0"/>
        <v>2</v>
      </c>
      <c r="N7" s="38">
        <f t="shared" ca="1" si="0"/>
        <v>2</v>
      </c>
      <c r="O7" s="38">
        <f t="shared" ca="1" si="0"/>
        <v>2</v>
      </c>
      <c r="P7" s="38">
        <f t="shared" ca="1" si="0"/>
        <v>2</v>
      </c>
      <c r="Q7" s="38">
        <f t="shared" ca="1" si="0"/>
        <v>2</v>
      </c>
      <c r="R7" s="38">
        <f t="shared" ca="1" si="0"/>
        <v>2</v>
      </c>
      <c r="S7" s="38">
        <f t="shared" ca="1" si="0"/>
        <v>2</v>
      </c>
      <c r="T7" s="38">
        <f t="shared" ca="1" si="0"/>
        <v>2</v>
      </c>
      <c r="U7" s="38">
        <f t="shared" ca="1" si="0"/>
        <v>2</v>
      </c>
      <c r="V7" s="38">
        <f t="shared" ca="1" si="0"/>
        <v>2</v>
      </c>
      <c r="W7" s="38">
        <f t="shared" ca="1" si="0"/>
        <v>2</v>
      </c>
      <c r="X7" s="38">
        <f t="shared" ca="1" si="0"/>
        <v>2</v>
      </c>
      <c r="Y7" s="38">
        <f t="shared" ca="1" si="0"/>
        <v>2</v>
      </c>
      <c r="Z7" s="38">
        <f t="shared" ca="1" si="0"/>
        <v>2</v>
      </c>
      <c r="AA7" s="38">
        <f t="shared" ca="1" si="0"/>
        <v>2</v>
      </c>
      <c r="AB7" s="38">
        <f t="shared" ca="1" si="0"/>
        <v>2</v>
      </c>
      <c r="AC7" s="38">
        <f t="shared" ca="1" si="0"/>
        <v>2</v>
      </c>
      <c r="AD7" s="40">
        <f t="shared" ca="1" si="0"/>
        <v>36</v>
      </c>
      <c r="AE7" s="54">
        <f t="shared" ca="1" si="0"/>
        <v>2</v>
      </c>
      <c r="AF7" s="84">
        <f t="shared" ca="1" si="0"/>
        <v>2</v>
      </c>
      <c r="AG7" s="84">
        <f t="shared" ca="1" si="0"/>
        <v>2</v>
      </c>
      <c r="AH7" s="84">
        <f t="shared" ca="1" si="0"/>
        <v>2</v>
      </c>
      <c r="AI7" s="84">
        <f t="shared" ca="1" si="0"/>
        <v>2</v>
      </c>
      <c r="AJ7" s="84">
        <f t="shared" ca="1" si="0"/>
        <v>2</v>
      </c>
      <c r="AK7" s="84">
        <f t="shared" ca="1" si="0"/>
        <v>2</v>
      </c>
      <c r="AL7" s="84">
        <f t="shared" ca="1" si="0"/>
        <v>2</v>
      </c>
      <c r="AM7" s="84">
        <f t="shared" ca="1" si="0"/>
        <v>2</v>
      </c>
      <c r="AN7" s="84">
        <f t="shared" ca="1" si="0"/>
        <v>2</v>
      </c>
      <c r="AO7" s="84">
        <f t="shared" ca="1" si="0"/>
        <v>2</v>
      </c>
      <c r="AP7" s="84">
        <f t="shared" ca="1" si="0"/>
        <v>2</v>
      </c>
      <c r="AQ7" s="84">
        <f t="shared" ca="1" si="0"/>
        <v>2</v>
      </c>
      <c r="AR7" s="84">
        <f t="shared" ca="1" si="0"/>
        <v>2</v>
      </c>
      <c r="AS7" s="84">
        <f t="shared" ca="1" si="0"/>
        <v>2</v>
      </c>
      <c r="AT7" s="84">
        <f t="shared" ca="1" si="0"/>
        <v>2</v>
      </c>
      <c r="AU7" s="84">
        <f t="shared" ca="1" si="0"/>
        <v>2</v>
      </c>
      <c r="AV7" s="84">
        <f t="shared" ca="1" si="0"/>
        <v>2</v>
      </c>
      <c r="AW7" s="85">
        <f t="shared" ca="1" si="0"/>
        <v>36</v>
      </c>
      <c r="AX7" s="11"/>
    </row>
    <row r="8" spans="1:50" ht="15" customHeight="1">
      <c r="A8" s="17" t="s">
        <v>11</v>
      </c>
      <c r="B8" s="34" t="s">
        <v>5</v>
      </c>
      <c r="C8" s="56"/>
      <c r="D8" s="41"/>
      <c r="E8" s="41"/>
      <c r="F8" s="18"/>
      <c r="G8" s="41"/>
      <c r="H8" s="62"/>
      <c r="I8" s="17"/>
      <c r="J8" s="34"/>
      <c r="K8" s="46"/>
      <c r="L8" s="82" t="s">
        <v>17</v>
      </c>
      <c r="M8" s="14" t="s">
        <v>18</v>
      </c>
      <c r="N8" s="14" t="s">
        <v>19</v>
      </c>
      <c r="O8" s="29" t="s">
        <v>20</v>
      </c>
      <c r="P8" s="14" t="s">
        <v>17</v>
      </c>
      <c r="Q8" s="29" t="s">
        <v>29</v>
      </c>
      <c r="R8" s="29" t="s">
        <v>30</v>
      </c>
      <c r="S8" s="29" t="s">
        <v>17</v>
      </c>
      <c r="T8" s="29" t="s">
        <v>29</v>
      </c>
      <c r="U8" s="29" t="s">
        <v>30</v>
      </c>
      <c r="V8" s="29" t="s">
        <v>17</v>
      </c>
      <c r="W8" s="29" t="s">
        <v>29</v>
      </c>
      <c r="X8" s="29" t="s">
        <v>17</v>
      </c>
      <c r="Y8" s="29" t="s">
        <v>17</v>
      </c>
      <c r="Z8" s="29" t="s">
        <v>17</v>
      </c>
      <c r="AA8" s="29" t="s">
        <v>30</v>
      </c>
      <c r="AB8" s="29" t="s">
        <v>17</v>
      </c>
      <c r="AC8" s="29" t="s">
        <v>17</v>
      </c>
      <c r="AD8" s="83">
        <f t="shared" ref="AD8:AD12" si="1">SUM(L8:AC8)</f>
        <v>0</v>
      </c>
      <c r="AE8" s="52" t="s">
        <v>17</v>
      </c>
      <c r="AF8" s="64" t="s">
        <v>18</v>
      </c>
      <c r="AG8" s="64" t="s">
        <v>19</v>
      </c>
      <c r="AH8" s="65" t="s">
        <v>20</v>
      </c>
      <c r="AI8" s="64" t="s">
        <v>17</v>
      </c>
      <c r="AJ8" s="65" t="s">
        <v>29</v>
      </c>
      <c r="AK8" s="65" t="s">
        <v>30</v>
      </c>
      <c r="AL8" s="65" t="s">
        <v>17</v>
      </c>
      <c r="AM8" s="65" t="s">
        <v>29</v>
      </c>
      <c r="AN8" s="65" t="s">
        <v>30</v>
      </c>
      <c r="AO8" s="65" t="s">
        <v>17</v>
      </c>
      <c r="AP8" s="65" t="s">
        <v>29</v>
      </c>
      <c r="AQ8" s="65" t="s">
        <v>17</v>
      </c>
      <c r="AR8" s="65" t="s">
        <v>17</v>
      </c>
      <c r="AS8" s="65" t="s">
        <v>17</v>
      </c>
      <c r="AT8" s="65" t="s">
        <v>30</v>
      </c>
      <c r="AU8" s="65" t="s">
        <v>17</v>
      </c>
      <c r="AV8" s="65" t="s">
        <v>17</v>
      </c>
      <c r="AW8" s="63"/>
    </row>
    <row r="9" spans="1:50" ht="15" customHeight="1">
      <c r="A9" s="77"/>
      <c r="B9" s="78"/>
      <c r="C9" s="31"/>
      <c r="D9" s="32"/>
      <c r="E9" s="31"/>
      <c r="F9" s="36"/>
      <c r="G9" s="31"/>
      <c r="H9" s="73"/>
      <c r="I9" s="87">
        <f t="shared" ref="I9" si="2">H9/1.2</f>
        <v>0</v>
      </c>
      <c r="J9" s="87">
        <f t="shared" ref="J9" si="3">H9-I9</f>
        <v>0</v>
      </c>
      <c r="K9" s="74"/>
      <c r="L9" s="79"/>
      <c r="M9" s="80"/>
      <c r="N9" s="80"/>
      <c r="O9" s="81"/>
      <c r="P9" s="80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53">
        <f t="shared" ref="AD9" si="4">SUM(L9:AC9)</f>
        <v>0</v>
      </c>
      <c r="AE9" s="79"/>
      <c r="AF9" s="80"/>
      <c r="AG9" s="80"/>
      <c r="AH9" s="81"/>
      <c r="AI9" s="80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6">
        <f t="shared" ref="AW9" si="5">SUM(AE9:AV9)</f>
        <v>0</v>
      </c>
    </row>
    <row r="10" spans="1:50" ht="15" customHeight="1">
      <c r="A10" s="77" t="s">
        <v>45</v>
      </c>
      <c r="B10" s="78" t="s">
        <v>52</v>
      </c>
      <c r="C10" s="31" t="s">
        <v>51</v>
      </c>
      <c r="D10" s="32" t="s">
        <v>51</v>
      </c>
      <c r="E10" s="31" t="s">
        <v>51</v>
      </c>
      <c r="F10" s="36" t="s">
        <v>51</v>
      </c>
      <c r="G10" s="31" t="s">
        <v>51</v>
      </c>
      <c r="H10" s="73">
        <v>100</v>
      </c>
      <c r="I10" s="87">
        <f t="shared" ref="I10" si="6">H10/1.2</f>
        <v>83.333333333333343</v>
      </c>
      <c r="J10" s="87">
        <f t="shared" ref="J10" si="7">H10-I10</f>
        <v>16.666666666666657</v>
      </c>
      <c r="K10" s="74" t="s">
        <v>39</v>
      </c>
      <c r="L10" s="79">
        <v>2</v>
      </c>
      <c r="M10" s="80">
        <v>2</v>
      </c>
      <c r="N10" s="80">
        <v>2</v>
      </c>
      <c r="O10" s="81">
        <v>2</v>
      </c>
      <c r="P10" s="80">
        <v>2</v>
      </c>
      <c r="Q10" s="81">
        <v>2</v>
      </c>
      <c r="R10" s="81">
        <v>2</v>
      </c>
      <c r="S10" s="81">
        <v>2</v>
      </c>
      <c r="T10" s="81">
        <v>2</v>
      </c>
      <c r="U10" s="81">
        <v>2</v>
      </c>
      <c r="V10" s="81">
        <v>2</v>
      </c>
      <c r="W10" s="81">
        <v>2</v>
      </c>
      <c r="X10" s="81">
        <v>2</v>
      </c>
      <c r="Y10" s="81">
        <v>2</v>
      </c>
      <c r="Z10" s="81">
        <v>2</v>
      </c>
      <c r="AA10" s="81">
        <v>2</v>
      </c>
      <c r="AB10" s="81">
        <v>2</v>
      </c>
      <c r="AC10" s="81">
        <v>2</v>
      </c>
      <c r="AD10" s="53">
        <f t="shared" ref="AD10" si="8">SUM(L10:AC10)</f>
        <v>36</v>
      </c>
      <c r="AE10" s="79">
        <v>2</v>
      </c>
      <c r="AF10" s="80">
        <v>2</v>
      </c>
      <c r="AG10" s="80">
        <v>2</v>
      </c>
      <c r="AH10" s="81">
        <v>2</v>
      </c>
      <c r="AI10" s="80">
        <v>2</v>
      </c>
      <c r="AJ10" s="81">
        <v>2</v>
      </c>
      <c r="AK10" s="81">
        <v>2</v>
      </c>
      <c r="AL10" s="81">
        <v>2</v>
      </c>
      <c r="AM10" s="81">
        <v>2</v>
      </c>
      <c r="AN10" s="81">
        <v>2</v>
      </c>
      <c r="AO10" s="81">
        <v>2</v>
      </c>
      <c r="AP10" s="81">
        <v>2</v>
      </c>
      <c r="AQ10" s="81">
        <v>2</v>
      </c>
      <c r="AR10" s="81">
        <v>2</v>
      </c>
      <c r="AS10" s="81">
        <v>2</v>
      </c>
      <c r="AT10" s="81">
        <v>2</v>
      </c>
      <c r="AU10" s="81">
        <v>2</v>
      </c>
      <c r="AV10" s="81">
        <v>2</v>
      </c>
      <c r="AW10" s="86">
        <f t="shared" ref="AW10" si="9">SUM(AE10:AV10)</f>
        <v>36</v>
      </c>
    </row>
    <row r="11" spans="1:50" ht="15" customHeight="1">
      <c r="A11" s="77"/>
      <c r="B11" s="78"/>
      <c r="C11" s="31"/>
      <c r="D11" s="32"/>
      <c r="E11" s="31"/>
      <c r="F11" s="36"/>
      <c r="G11" s="31"/>
      <c r="H11" s="73"/>
      <c r="I11" s="87">
        <f t="shared" ref="I11:I13" si="10">H11/1.2</f>
        <v>0</v>
      </c>
      <c r="J11" s="87">
        <f t="shared" ref="J11:J13" si="11">H11-I11</f>
        <v>0</v>
      </c>
      <c r="K11" s="74"/>
      <c r="L11" s="79"/>
      <c r="M11" s="80"/>
      <c r="N11" s="80"/>
      <c r="O11" s="81"/>
      <c r="P11" s="80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53">
        <f t="shared" ref="AD11" si="12">SUM(L11:AC11)</f>
        <v>0</v>
      </c>
      <c r="AE11" s="79"/>
      <c r="AF11" s="80"/>
      <c r="AG11" s="80"/>
      <c r="AH11" s="81"/>
      <c r="AI11" s="80"/>
      <c r="AJ11" s="81"/>
      <c r="AK11" s="81"/>
      <c r="AL11" s="81"/>
      <c r="AM11" s="81"/>
      <c r="AN11" s="81"/>
      <c r="AO11" s="81"/>
      <c r="AP11" s="81"/>
      <c r="AQ11" s="81"/>
      <c r="AR11" s="81"/>
      <c r="AS11" s="81"/>
      <c r="AT11" s="81"/>
      <c r="AU11" s="81"/>
      <c r="AV11" s="81"/>
      <c r="AW11" s="86">
        <f t="shared" ref="AW11" si="13">SUM(AE11:AV11)</f>
        <v>0</v>
      </c>
    </row>
    <row r="12" spans="1:50" ht="15" customHeight="1">
      <c r="A12" s="77"/>
      <c r="B12" s="78"/>
      <c r="C12" s="31"/>
      <c r="D12" s="32"/>
      <c r="E12" s="31"/>
      <c r="F12" s="36"/>
      <c r="G12" s="31"/>
      <c r="H12" s="73"/>
      <c r="I12" s="87">
        <f t="shared" si="10"/>
        <v>0</v>
      </c>
      <c r="J12" s="87">
        <f t="shared" si="11"/>
        <v>0</v>
      </c>
      <c r="K12" s="74"/>
      <c r="L12" s="79"/>
      <c r="M12" s="80"/>
      <c r="N12" s="80"/>
      <c r="O12" s="81"/>
      <c r="P12" s="80"/>
      <c r="Q12" s="81"/>
      <c r="R12" s="81"/>
      <c r="S12" s="81"/>
      <c r="T12" s="81"/>
      <c r="U12" s="81"/>
      <c r="V12" s="81"/>
      <c r="W12" s="81"/>
      <c r="X12" s="81"/>
      <c r="Y12" s="81"/>
      <c r="Z12" s="81"/>
      <c r="AA12" s="81"/>
      <c r="AB12" s="81"/>
      <c r="AC12" s="81"/>
      <c r="AD12" s="53">
        <f t="shared" si="1"/>
        <v>0</v>
      </c>
      <c r="AE12" s="79"/>
      <c r="AF12" s="80"/>
      <c r="AG12" s="80"/>
      <c r="AH12" s="81"/>
      <c r="AI12" s="80"/>
      <c r="AJ12" s="81"/>
      <c r="AK12" s="81"/>
      <c r="AL12" s="81"/>
      <c r="AM12" s="81"/>
      <c r="AN12" s="81"/>
      <c r="AO12" s="81"/>
      <c r="AP12" s="81"/>
      <c r="AQ12" s="81"/>
      <c r="AR12" s="81"/>
      <c r="AS12" s="81"/>
      <c r="AT12" s="81"/>
      <c r="AU12" s="81"/>
      <c r="AV12" s="81"/>
      <c r="AW12" s="86">
        <f t="shared" ref="AW12" si="14">SUM(AE12:AV12)</f>
        <v>0</v>
      </c>
    </row>
    <row r="13" spans="1:50" ht="15" customHeight="1">
      <c r="A13" s="37"/>
      <c r="B13" s="78"/>
      <c r="C13" s="31"/>
      <c r="D13" s="32"/>
      <c r="E13" s="31"/>
      <c r="F13" s="36"/>
      <c r="G13" s="31"/>
      <c r="H13" s="73"/>
      <c r="I13" s="87">
        <f t="shared" si="10"/>
        <v>0</v>
      </c>
      <c r="J13" s="87">
        <f t="shared" si="11"/>
        <v>0</v>
      </c>
      <c r="K13" s="74"/>
      <c r="L13" s="79"/>
      <c r="M13" s="80"/>
      <c r="N13" s="80"/>
      <c r="O13" s="81"/>
      <c r="P13" s="80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53">
        <f t="shared" ref="AD13" si="15">SUM(L13:AC13)</f>
        <v>0</v>
      </c>
      <c r="AE13" s="79"/>
      <c r="AF13" s="80"/>
      <c r="AG13" s="80"/>
      <c r="AH13" s="81"/>
      <c r="AI13" s="80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6">
        <f t="shared" ref="AW13" si="16">SUM(AE13:AV13)</f>
        <v>0</v>
      </c>
    </row>
  </sheetData>
  <sheetProtection selectLockedCells="1"/>
  <mergeCells count="12">
    <mergeCell ref="A7:B7"/>
    <mergeCell ref="AA5:AD5"/>
    <mergeCell ref="L6:O6"/>
    <mergeCell ref="P6:R6"/>
    <mergeCell ref="S6:U6"/>
    <mergeCell ref="V6:W6"/>
    <mergeCell ref="Z6:AA6"/>
    <mergeCell ref="AE6:AH6"/>
    <mergeCell ref="AI6:AK6"/>
    <mergeCell ref="AL6:AN6"/>
    <mergeCell ref="AO6:AP6"/>
    <mergeCell ref="AS6:AT6"/>
  </mergeCells>
  <printOptions horizontalCentered="1"/>
  <pageMargins left="3.937007874015748E-2" right="3.937007874015748E-2" top="0.15748031496062992" bottom="0.74803149606299213" header="0.31496062992125984" footer="0.31496062992125984"/>
  <pageSetup paperSize="9" scale="65" orientation="landscape" blackAndWhite="1" copies="2" r:id="rId1"/>
  <headerFooter>
    <oddFooter>Page &amp;P de &amp;N</oddFooter>
  </headerFooter>
  <colBreaks count="2" manualBreakCount="2">
    <brk id="11" max="81" man="1"/>
    <brk id="30" max="13" man="1"/>
  </colBreaks>
  <ignoredErrors>
    <ignoredError sqref="AD11 AD13" formula="1"/>
  </ignoredError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41">
    <tabColor theme="1"/>
    <pageSetUpPr autoPageBreaks="0"/>
  </sheetPr>
  <dimension ref="A1:AX13"/>
  <sheetViews>
    <sheetView showZeros="0" topLeftCell="K1" zoomScale="85" zoomScaleNormal="85" workbookViewId="0">
      <pane ySplit="8" topLeftCell="A9" activePane="bottomLeft" state="frozen"/>
      <selection activeCell="E18" sqref="E18"/>
      <selection pane="bottomLeft" activeCell="E18" sqref="E18"/>
    </sheetView>
  </sheetViews>
  <sheetFormatPr baseColWidth="10" defaultRowHeight="15"/>
  <cols>
    <col min="1" max="1" width="5.42578125" style="10" customWidth="1"/>
    <col min="2" max="2" width="11" style="10" customWidth="1"/>
    <col min="3" max="3" width="28.85546875" style="57" customWidth="1"/>
    <col min="4" max="4" width="11.42578125" style="30"/>
    <col min="5" max="5" width="29" style="30" customWidth="1"/>
    <col min="6" max="6" width="7.7109375" style="15" bestFit="1" customWidth="1"/>
    <col min="7" max="7" width="32.28515625" style="30" customWidth="1"/>
    <col min="8" max="8" width="10.7109375" style="60" customWidth="1"/>
    <col min="9" max="10" width="10.7109375" style="1" customWidth="1"/>
    <col min="11" max="11" width="5.7109375" style="1" bestFit="1" customWidth="1"/>
    <col min="12" max="22" width="6.7109375" style="1" customWidth="1"/>
    <col min="23" max="23" width="7.42578125" style="1" customWidth="1"/>
    <col min="24" max="28" width="6.7109375" style="1" customWidth="1"/>
    <col min="29" max="31" width="6.7109375" style="11" customWidth="1"/>
    <col min="32" max="49" width="6.7109375" style="1" customWidth="1"/>
    <col min="50" max="16384" width="11.42578125" style="1"/>
  </cols>
  <sheetData>
    <row r="1" spans="1:50">
      <c r="A1" s="25"/>
      <c r="B1" s="42" t="s">
        <v>35</v>
      </c>
      <c r="C1" s="13"/>
      <c r="L1" s="9"/>
      <c r="M1" s="9"/>
      <c r="N1" s="7"/>
      <c r="O1" s="3"/>
      <c r="P1" s="71"/>
      <c r="Q1" s="3"/>
      <c r="R1" s="3"/>
      <c r="S1" s="3"/>
      <c r="T1" s="3"/>
      <c r="U1" s="3"/>
      <c r="V1" s="3"/>
      <c r="W1" s="3"/>
      <c r="X1" s="4"/>
      <c r="Y1" s="4"/>
      <c r="Z1" s="3"/>
      <c r="AA1" s="3"/>
      <c r="AB1" s="6"/>
      <c r="AC1" s="4"/>
      <c r="AD1" s="4"/>
    </row>
    <row r="2" spans="1:50">
      <c r="A2" s="25"/>
      <c r="B2" s="22"/>
      <c r="C2" s="13"/>
      <c r="L2" s="9"/>
      <c r="M2" s="9"/>
      <c r="N2" s="7"/>
      <c r="O2" s="3"/>
      <c r="P2" s="3"/>
      <c r="Q2" s="3"/>
      <c r="R2" s="3"/>
      <c r="S2" s="3"/>
      <c r="T2" s="3"/>
      <c r="U2" s="3"/>
      <c r="V2" s="3"/>
      <c r="W2" s="3"/>
      <c r="X2" s="4"/>
      <c r="Y2" s="4"/>
      <c r="Z2" s="3"/>
      <c r="AA2" s="3"/>
      <c r="AB2" s="6"/>
      <c r="AC2" s="4"/>
      <c r="AD2" s="4"/>
    </row>
    <row r="3" spans="1:50">
      <c r="A3" s="25"/>
      <c r="B3" s="22"/>
      <c r="C3" s="13"/>
      <c r="G3" s="22"/>
      <c r="H3" s="61"/>
      <c r="L3" s="9"/>
      <c r="M3" s="9"/>
      <c r="N3" s="7"/>
      <c r="O3" s="3"/>
      <c r="P3" s="3"/>
      <c r="Q3" s="3"/>
      <c r="R3" s="3"/>
      <c r="S3" s="3"/>
      <c r="T3" s="3"/>
      <c r="U3" s="3"/>
      <c r="V3" s="3"/>
      <c r="W3" s="3"/>
      <c r="X3" s="4"/>
      <c r="Y3" s="4"/>
      <c r="Z3" s="3"/>
      <c r="AA3" s="3"/>
      <c r="AB3" s="6"/>
      <c r="AC3" s="4"/>
      <c r="AD3" s="4"/>
    </row>
    <row r="4" spans="1:50">
      <c r="A4" s="25"/>
      <c r="B4" s="12" t="s">
        <v>12</v>
      </c>
      <c r="C4" s="27">
        <f>SUMIF(K:K,"ESP",H:H)</f>
        <v>100</v>
      </c>
      <c r="D4" s="58" t="s">
        <v>14</v>
      </c>
      <c r="E4" s="27">
        <f>SUMIF(K:K,"CB",H:H)</f>
        <v>0</v>
      </c>
      <c r="G4" s="22"/>
      <c r="H4" s="61"/>
      <c r="L4" s="9"/>
      <c r="M4" s="9"/>
      <c r="N4" s="7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4"/>
      <c r="AD4" s="4"/>
    </row>
    <row r="5" spans="1:50">
      <c r="B5" s="12" t="s">
        <v>13</v>
      </c>
      <c r="C5" s="27">
        <f>SUMIF(K:K,"VIR",H:H)</f>
        <v>0</v>
      </c>
      <c r="D5" s="59" t="s">
        <v>15</v>
      </c>
      <c r="E5" s="28">
        <f>SUMIF(K:K,"CH",H:H)</f>
        <v>0</v>
      </c>
      <c r="G5" s="22"/>
      <c r="H5" s="44"/>
      <c r="I5" s="44"/>
      <c r="J5" s="44"/>
      <c r="L5" s="9"/>
      <c r="M5" s="9"/>
      <c r="N5" s="8"/>
      <c r="O5" s="5"/>
      <c r="P5" s="5"/>
      <c r="Q5" s="5"/>
      <c r="R5" s="5"/>
      <c r="S5" s="5"/>
      <c r="T5" s="5"/>
      <c r="U5" s="5"/>
      <c r="V5" s="5"/>
      <c r="W5" s="5"/>
      <c r="X5" s="2"/>
      <c r="Y5" s="2"/>
      <c r="AA5" s="96"/>
      <c r="AB5" s="96"/>
      <c r="AC5" s="96"/>
      <c r="AD5" s="96"/>
    </row>
    <row r="6" spans="1:50">
      <c r="A6" s="19"/>
      <c r="B6" s="26"/>
      <c r="C6" s="55"/>
      <c r="D6" s="33"/>
      <c r="E6" s="33"/>
      <c r="F6" s="16"/>
      <c r="G6" s="33"/>
      <c r="H6" s="35">
        <f ca="1">SUBTOTAL(9,H:H)</f>
        <v>100</v>
      </c>
      <c r="I6" s="35">
        <f ca="1">SUBTOTAL(9,I:I)</f>
        <v>83.333333333333343</v>
      </c>
      <c r="J6" s="69">
        <f ca="1">SUBTOTAL(9,J:J)</f>
        <v>16.666666666666657</v>
      </c>
      <c r="K6" s="45"/>
      <c r="L6" s="97" t="s">
        <v>16</v>
      </c>
      <c r="M6" s="97"/>
      <c r="N6" s="97"/>
      <c r="O6" s="98"/>
      <c r="P6" s="99" t="s">
        <v>21</v>
      </c>
      <c r="Q6" s="100"/>
      <c r="R6" s="101"/>
      <c r="S6" s="99" t="s">
        <v>22</v>
      </c>
      <c r="T6" s="100"/>
      <c r="U6" s="101"/>
      <c r="V6" s="99" t="s">
        <v>23</v>
      </c>
      <c r="W6" s="101"/>
      <c r="X6" s="47" t="s">
        <v>24</v>
      </c>
      <c r="Y6" s="70" t="s">
        <v>25</v>
      </c>
      <c r="Z6" s="99" t="s">
        <v>26</v>
      </c>
      <c r="AA6" s="101"/>
      <c r="AB6" s="48" t="s">
        <v>27</v>
      </c>
      <c r="AC6" s="48" t="s">
        <v>28</v>
      </c>
      <c r="AD6" s="43" t="s">
        <v>3</v>
      </c>
      <c r="AE6" s="89" t="s">
        <v>16</v>
      </c>
      <c r="AF6" s="89"/>
      <c r="AG6" s="89"/>
      <c r="AH6" s="90"/>
      <c r="AI6" s="91" t="s">
        <v>21</v>
      </c>
      <c r="AJ6" s="92"/>
      <c r="AK6" s="93"/>
      <c r="AL6" s="91" t="s">
        <v>22</v>
      </c>
      <c r="AM6" s="92"/>
      <c r="AN6" s="93"/>
      <c r="AO6" s="91" t="s">
        <v>23</v>
      </c>
      <c r="AP6" s="93"/>
      <c r="AQ6" s="49" t="s">
        <v>24</v>
      </c>
      <c r="AR6" s="50" t="s">
        <v>25</v>
      </c>
      <c r="AS6" s="91" t="s">
        <v>26</v>
      </c>
      <c r="AT6" s="93"/>
      <c r="AU6" s="50" t="s">
        <v>27</v>
      </c>
      <c r="AV6" s="50" t="s">
        <v>28</v>
      </c>
      <c r="AW6" s="51" t="s">
        <v>3</v>
      </c>
      <c r="AX6" s="11"/>
    </row>
    <row r="7" spans="1:50">
      <c r="A7" s="94" t="s">
        <v>6</v>
      </c>
      <c r="B7" s="95"/>
      <c r="C7" s="17" t="s">
        <v>8</v>
      </c>
      <c r="D7" s="17" t="s">
        <v>9</v>
      </c>
      <c r="E7" s="17" t="s">
        <v>10</v>
      </c>
      <c r="F7" s="18" t="s">
        <v>7</v>
      </c>
      <c r="G7" s="17" t="s">
        <v>31</v>
      </c>
      <c r="H7" s="23" t="s">
        <v>1</v>
      </c>
      <c r="I7" s="17" t="s">
        <v>4</v>
      </c>
      <c r="J7" s="34" t="s">
        <v>0</v>
      </c>
      <c r="K7" s="46" t="s">
        <v>2</v>
      </c>
      <c r="L7" s="39">
        <f t="shared" ref="L7:AW7" ca="1" si="0">SUBTOTAL(9,L:L)</f>
        <v>2</v>
      </c>
      <c r="M7" s="38">
        <f t="shared" ca="1" si="0"/>
        <v>2</v>
      </c>
      <c r="N7" s="38">
        <f t="shared" ca="1" si="0"/>
        <v>2</v>
      </c>
      <c r="O7" s="38">
        <f t="shared" ca="1" si="0"/>
        <v>2</v>
      </c>
      <c r="P7" s="38">
        <f t="shared" ca="1" si="0"/>
        <v>2</v>
      </c>
      <c r="Q7" s="38">
        <f t="shared" ca="1" si="0"/>
        <v>2</v>
      </c>
      <c r="R7" s="38">
        <f t="shared" ca="1" si="0"/>
        <v>2</v>
      </c>
      <c r="S7" s="38">
        <f t="shared" ca="1" si="0"/>
        <v>2</v>
      </c>
      <c r="T7" s="38">
        <f t="shared" ca="1" si="0"/>
        <v>2</v>
      </c>
      <c r="U7" s="38">
        <f t="shared" ca="1" si="0"/>
        <v>2</v>
      </c>
      <c r="V7" s="38">
        <f t="shared" ca="1" si="0"/>
        <v>2</v>
      </c>
      <c r="W7" s="38">
        <f t="shared" ca="1" si="0"/>
        <v>2</v>
      </c>
      <c r="X7" s="38">
        <f t="shared" ca="1" si="0"/>
        <v>2</v>
      </c>
      <c r="Y7" s="38">
        <f t="shared" ca="1" si="0"/>
        <v>2</v>
      </c>
      <c r="Z7" s="38">
        <f t="shared" ca="1" si="0"/>
        <v>2</v>
      </c>
      <c r="AA7" s="38">
        <f t="shared" ca="1" si="0"/>
        <v>2</v>
      </c>
      <c r="AB7" s="38">
        <f t="shared" ca="1" si="0"/>
        <v>2</v>
      </c>
      <c r="AC7" s="38">
        <f t="shared" ca="1" si="0"/>
        <v>2</v>
      </c>
      <c r="AD7" s="40">
        <f t="shared" ca="1" si="0"/>
        <v>36</v>
      </c>
      <c r="AE7" s="54">
        <f t="shared" ca="1" si="0"/>
        <v>2</v>
      </c>
      <c r="AF7" s="84">
        <f t="shared" ca="1" si="0"/>
        <v>2</v>
      </c>
      <c r="AG7" s="84">
        <f t="shared" ca="1" si="0"/>
        <v>2</v>
      </c>
      <c r="AH7" s="84">
        <f t="shared" ca="1" si="0"/>
        <v>2</v>
      </c>
      <c r="AI7" s="84">
        <f t="shared" ca="1" si="0"/>
        <v>2</v>
      </c>
      <c r="AJ7" s="84">
        <f t="shared" ca="1" si="0"/>
        <v>2</v>
      </c>
      <c r="AK7" s="84">
        <f t="shared" ca="1" si="0"/>
        <v>2</v>
      </c>
      <c r="AL7" s="84">
        <f t="shared" ca="1" si="0"/>
        <v>2</v>
      </c>
      <c r="AM7" s="84">
        <f t="shared" ca="1" si="0"/>
        <v>2</v>
      </c>
      <c r="AN7" s="84">
        <f t="shared" ca="1" si="0"/>
        <v>2</v>
      </c>
      <c r="AO7" s="84">
        <f t="shared" ca="1" si="0"/>
        <v>2</v>
      </c>
      <c r="AP7" s="84">
        <f t="shared" ca="1" si="0"/>
        <v>2</v>
      </c>
      <c r="AQ7" s="84">
        <f t="shared" ca="1" si="0"/>
        <v>2</v>
      </c>
      <c r="AR7" s="84">
        <f t="shared" ca="1" si="0"/>
        <v>2</v>
      </c>
      <c r="AS7" s="84">
        <f t="shared" ca="1" si="0"/>
        <v>2</v>
      </c>
      <c r="AT7" s="84">
        <f t="shared" ca="1" si="0"/>
        <v>2</v>
      </c>
      <c r="AU7" s="84">
        <f t="shared" ca="1" si="0"/>
        <v>2</v>
      </c>
      <c r="AV7" s="84">
        <f t="shared" ca="1" si="0"/>
        <v>2</v>
      </c>
      <c r="AW7" s="85">
        <f t="shared" ca="1" si="0"/>
        <v>36</v>
      </c>
      <c r="AX7" s="11"/>
    </row>
    <row r="8" spans="1:50" ht="15" customHeight="1">
      <c r="A8" s="17" t="s">
        <v>11</v>
      </c>
      <c r="B8" s="34" t="s">
        <v>5</v>
      </c>
      <c r="C8" s="56"/>
      <c r="D8" s="41"/>
      <c r="E8" s="41"/>
      <c r="F8" s="18"/>
      <c r="G8" s="41"/>
      <c r="H8" s="62"/>
      <c r="I8" s="17"/>
      <c r="J8" s="34"/>
      <c r="K8" s="46"/>
      <c r="L8" s="82" t="s">
        <v>17</v>
      </c>
      <c r="M8" s="14" t="s">
        <v>18</v>
      </c>
      <c r="N8" s="14" t="s">
        <v>19</v>
      </c>
      <c r="O8" s="29" t="s">
        <v>20</v>
      </c>
      <c r="P8" s="14" t="s">
        <v>17</v>
      </c>
      <c r="Q8" s="29" t="s">
        <v>29</v>
      </c>
      <c r="R8" s="29" t="s">
        <v>30</v>
      </c>
      <c r="S8" s="29" t="s">
        <v>17</v>
      </c>
      <c r="T8" s="29" t="s">
        <v>29</v>
      </c>
      <c r="U8" s="29" t="s">
        <v>30</v>
      </c>
      <c r="V8" s="29" t="s">
        <v>17</v>
      </c>
      <c r="W8" s="29" t="s">
        <v>29</v>
      </c>
      <c r="X8" s="29" t="s">
        <v>17</v>
      </c>
      <c r="Y8" s="29" t="s">
        <v>17</v>
      </c>
      <c r="Z8" s="29" t="s">
        <v>17</v>
      </c>
      <c r="AA8" s="29" t="s">
        <v>30</v>
      </c>
      <c r="AB8" s="29" t="s">
        <v>17</v>
      </c>
      <c r="AC8" s="29" t="s">
        <v>17</v>
      </c>
      <c r="AD8" s="83">
        <f t="shared" ref="AD8:AD12" si="1">SUM(L8:AC8)</f>
        <v>0</v>
      </c>
      <c r="AE8" s="52" t="s">
        <v>17</v>
      </c>
      <c r="AF8" s="64" t="s">
        <v>18</v>
      </c>
      <c r="AG8" s="64" t="s">
        <v>19</v>
      </c>
      <c r="AH8" s="65" t="s">
        <v>20</v>
      </c>
      <c r="AI8" s="64" t="s">
        <v>17</v>
      </c>
      <c r="AJ8" s="65" t="s">
        <v>29</v>
      </c>
      <c r="AK8" s="65" t="s">
        <v>30</v>
      </c>
      <c r="AL8" s="65" t="s">
        <v>17</v>
      </c>
      <c r="AM8" s="65" t="s">
        <v>29</v>
      </c>
      <c r="AN8" s="65" t="s">
        <v>30</v>
      </c>
      <c r="AO8" s="65" t="s">
        <v>17</v>
      </c>
      <c r="AP8" s="65" t="s">
        <v>29</v>
      </c>
      <c r="AQ8" s="65" t="s">
        <v>17</v>
      </c>
      <c r="AR8" s="65" t="s">
        <v>17</v>
      </c>
      <c r="AS8" s="65" t="s">
        <v>17</v>
      </c>
      <c r="AT8" s="65" t="s">
        <v>30</v>
      </c>
      <c r="AU8" s="65" t="s">
        <v>17</v>
      </c>
      <c r="AV8" s="65" t="s">
        <v>17</v>
      </c>
      <c r="AW8" s="63"/>
    </row>
    <row r="9" spans="1:50" ht="15" customHeight="1">
      <c r="A9" s="77"/>
      <c r="B9" s="78"/>
      <c r="C9" s="31"/>
      <c r="D9" s="32"/>
      <c r="E9" s="31"/>
      <c r="F9" s="36"/>
      <c r="G9" s="31"/>
      <c r="H9" s="73"/>
      <c r="I9" s="87">
        <f t="shared" ref="I9" si="2">H9/1.2</f>
        <v>0</v>
      </c>
      <c r="J9" s="87">
        <f t="shared" ref="J9" si="3">H9-I9</f>
        <v>0</v>
      </c>
      <c r="K9" s="74"/>
      <c r="L9" s="79"/>
      <c r="M9" s="80"/>
      <c r="N9" s="80"/>
      <c r="O9" s="81"/>
      <c r="P9" s="80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53">
        <f t="shared" ref="AD9" si="4">SUM(L9:AC9)</f>
        <v>0</v>
      </c>
      <c r="AE9" s="79"/>
      <c r="AF9" s="80"/>
      <c r="AG9" s="80"/>
      <c r="AH9" s="81"/>
      <c r="AI9" s="80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6">
        <f t="shared" ref="AW9" si="5">SUM(AE9:AV9)</f>
        <v>0</v>
      </c>
    </row>
    <row r="10" spans="1:50" ht="15" customHeight="1">
      <c r="A10" s="77" t="s">
        <v>46</v>
      </c>
      <c r="B10" s="78" t="s">
        <v>52</v>
      </c>
      <c r="C10" s="31" t="s">
        <v>51</v>
      </c>
      <c r="D10" s="32" t="s">
        <v>51</v>
      </c>
      <c r="E10" s="31" t="s">
        <v>51</v>
      </c>
      <c r="F10" s="36" t="s">
        <v>51</v>
      </c>
      <c r="G10" s="31" t="s">
        <v>51</v>
      </c>
      <c r="H10" s="73">
        <v>100</v>
      </c>
      <c r="I10" s="87">
        <f t="shared" ref="I10" si="6">H10/1.2</f>
        <v>83.333333333333343</v>
      </c>
      <c r="J10" s="87">
        <f t="shared" ref="J10" si="7">H10-I10</f>
        <v>16.666666666666657</v>
      </c>
      <c r="K10" s="74" t="s">
        <v>43</v>
      </c>
      <c r="L10" s="79">
        <v>2</v>
      </c>
      <c r="M10" s="80">
        <v>2</v>
      </c>
      <c r="N10" s="80">
        <v>2</v>
      </c>
      <c r="O10" s="81">
        <v>2</v>
      </c>
      <c r="P10" s="80">
        <v>2</v>
      </c>
      <c r="Q10" s="81">
        <v>2</v>
      </c>
      <c r="R10" s="81">
        <v>2</v>
      </c>
      <c r="S10" s="81">
        <v>2</v>
      </c>
      <c r="T10" s="81">
        <v>2</v>
      </c>
      <c r="U10" s="81">
        <v>2</v>
      </c>
      <c r="V10" s="81">
        <v>2</v>
      </c>
      <c r="W10" s="81">
        <v>2</v>
      </c>
      <c r="X10" s="81">
        <v>2</v>
      </c>
      <c r="Y10" s="81">
        <v>2</v>
      </c>
      <c r="Z10" s="81">
        <v>2</v>
      </c>
      <c r="AA10" s="81">
        <v>2</v>
      </c>
      <c r="AB10" s="81">
        <v>2</v>
      </c>
      <c r="AC10" s="81">
        <v>2</v>
      </c>
      <c r="AD10" s="53">
        <f t="shared" ref="AD10" si="8">SUM(L10:AC10)</f>
        <v>36</v>
      </c>
      <c r="AE10" s="79">
        <v>2</v>
      </c>
      <c r="AF10" s="80">
        <v>2</v>
      </c>
      <c r="AG10" s="80">
        <v>2</v>
      </c>
      <c r="AH10" s="81">
        <v>2</v>
      </c>
      <c r="AI10" s="80">
        <v>2</v>
      </c>
      <c r="AJ10" s="81">
        <v>2</v>
      </c>
      <c r="AK10" s="81">
        <v>2</v>
      </c>
      <c r="AL10" s="81">
        <v>2</v>
      </c>
      <c r="AM10" s="81">
        <v>2</v>
      </c>
      <c r="AN10" s="81">
        <v>2</v>
      </c>
      <c r="AO10" s="81">
        <v>2</v>
      </c>
      <c r="AP10" s="81">
        <v>2</v>
      </c>
      <c r="AQ10" s="81">
        <v>2</v>
      </c>
      <c r="AR10" s="81">
        <v>2</v>
      </c>
      <c r="AS10" s="81">
        <v>2</v>
      </c>
      <c r="AT10" s="81">
        <v>2</v>
      </c>
      <c r="AU10" s="81">
        <v>2</v>
      </c>
      <c r="AV10" s="81">
        <v>2</v>
      </c>
      <c r="AW10" s="86">
        <f t="shared" ref="AW10" si="9">SUM(AE10:AV10)</f>
        <v>36</v>
      </c>
    </row>
    <row r="11" spans="1:50" ht="15" customHeight="1">
      <c r="A11" s="77"/>
      <c r="B11" s="78"/>
      <c r="C11" s="31"/>
      <c r="D11" s="32"/>
      <c r="E11" s="31"/>
      <c r="F11" s="36"/>
      <c r="G11" s="31"/>
      <c r="H11" s="73"/>
      <c r="I11" s="87">
        <f t="shared" ref="I11:I13" si="10">H11/1.2</f>
        <v>0</v>
      </c>
      <c r="J11" s="87">
        <f t="shared" ref="J11:J13" si="11">H11-I11</f>
        <v>0</v>
      </c>
      <c r="K11" s="74"/>
      <c r="L11" s="79"/>
      <c r="M11" s="80"/>
      <c r="N11" s="80"/>
      <c r="O11" s="81"/>
      <c r="P11" s="80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53">
        <f t="shared" ref="AD11" si="12">SUM(L11:AC11)</f>
        <v>0</v>
      </c>
      <c r="AE11" s="79"/>
      <c r="AF11" s="80"/>
      <c r="AG11" s="80"/>
      <c r="AH11" s="81"/>
      <c r="AI11" s="80"/>
      <c r="AJ11" s="81"/>
      <c r="AK11" s="81"/>
      <c r="AL11" s="81"/>
      <c r="AM11" s="81"/>
      <c r="AN11" s="81"/>
      <c r="AO11" s="81"/>
      <c r="AP11" s="81"/>
      <c r="AQ11" s="81"/>
      <c r="AR11" s="81"/>
      <c r="AS11" s="81"/>
      <c r="AT11" s="81"/>
      <c r="AU11" s="81"/>
      <c r="AV11" s="81"/>
      <c r="AW11" s="86">
        <f t="shared" ref="AW11" si="13">SUM(AE11:AV11)</f>
        <v>0</v>
      </c>
    </row>
    <row r="12" spans="1:50" ht="15" customHeight="1">
      <c r="A12" s="77"/>
      <c r="B12" s="78"/>
      <c r="C12" s="31"/>
      <c r="D12" s="32"/>
      <c r="E12" s="31"/>
      <c r="F12" s="36"/>
      <c r="G12" s="31"/>
      <c r="H12" s="73"/>
      <c r="I12" s="87">
        <f t="shared" si="10"/>
        <v>0</v>
      </c>
      <c r="J12" s="87">
        <f t="shared" si="11"/>
        <v>0</v>
      </c>
      <c r="K12" s="74"/>
      <c r="L12" s="79"/>
      <c r="M12" s="80"/>
      <c r="N12" s="80"/>
      <c r="O12" s="81"/>
      <c r="P12" s="80"/>
      <c r="Q12" s="81"/>
      <c r="R12" s="81"/>
      <c r="S12" s="81"/>
      <c r="T12" s="81"/>
      <c r="U12" s="81"/>
      <c r="V12" s="81"/>
      <c r="W12" s="81"/>
      <c r="X12" s="81"/>
      <c r="Y12" s="81"/>
      <c r="Z12" s="81"/>
      <c r="AA12" s="81"/>
      <c r="AB12" s="81"/>
      <c r="AC12" s="81"/>
      <c r="AD12" s="53">
        <f t="shared" si="1"/>
        <v>0</v>
      </c>
      <c r="AE12" s="79"/>
      <c r="AF12" s="80"/>
      <c r="AG12" s="80"/>
      <c r="AH12" s="81"/>
      <c r="AI12" s="80"/>
      <c r="AJ12" s="81"/>
      <c r="AK12" s="81"/>
      <c r="AL12" s="81"/>
      <c r="AM12" s="81"/>
      <c r="AN12" s="81"/>
      <c r="AO12" s="81"/>
      <c r="AP12" s="81"/>
      <c r="AQ12" s="81"/>
      <c r="AR12" s="81"/>
      <c r="AS12" s="81"/>
      <c r="AT12" s="81"/>
      <c r="AU12" s="81"/>
      <c r="AV12" s="81"/>
      <c r="AW12" s="86">
        <f t="shared" ref="AW12" si="14">SUM(AE12:AV12)</f>
        <v>0</v>
      </c>
    </row>
    <row r="13" spans="1:50" ht="15" customHeight="1">
      <c r="A13" s="37"/>
      <c r="B13" s="78"/>
      <c r="C13" s="31"/>
      <c r="D13" s="32"/>
      <c r="E13" s="31"/>
      <c r="F13" s="36"/>
      <c r="G13" s="31"/>
      <c r="H13" s="73"/>
      <c r="I13" s="87">
        <f t="shared" si="10"/>
        <v>0</v>
      </c>
      <c r="J13" s="87">
        <f t="shared" si="11"/>
        <v>0</v>
      </c>
      <c r="K13" s="74"/>
      <c r="L13" s="79"/>
      <c r="M13" s="80"/>
      <c r="N13" s="80"/>
      <c r="O13" s="81"/>
      <c r="P13" s="80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53">
        <f t="shared" ref="AD13" si="15">SUM(L13:AC13)</f>
        <v>0</v>
      </c>
      <c r="AE13" s="79"/>
      <c r="AF13" s="80"/>
      <c r="AG13" s="80"/>
      <c r="AH13" s="81"/>
      <c r="AI13" s="80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6">
        <f t="shared" ref="AW13" si="16">SUM(AE13:AV13)</f>
        <v>0</v>
      </c>
    </row>
  </sheetData>
  <sheetProtection selectLockedCells="1"/>
  <mergeCells count="12">
    <mergeCell ref="A7:B7"/>
    <mergeCell ref="AA5:AD5"/>
    <mergeCell ref="L6:O6"/>
    <mergeCell ref="P6:R6"/>
    <mergeCell ref="S6:U6"/>
    <mergeCell ref="V6:W6"/>
    <mergeCell ref="Z6:AA6"/>
    <mergeCell ref="AE6:AH6"/>
    <mergeCell ref="AI6:AK6"/>
    <mergeCell ref="AL6:AN6"/>
    <mergeCell ref="AO6:AP6"/>
    <mergeCell ref="AS6:AT6"/>
  </mergeCells>
  <printOptions horizontalCentered="1"/>
  <pageMargins left="3.937007874015748E-2" right="3.937007874015748E-2" top="0.15748031496062992" bottom="0.74803149606299213" header="0.31496062992125984" footer="0.31496062992125984"/>
  <pageSetup paperSize="9" scale="65" orientation="landscape" blackAndWhite="1" copies="2" r:id="rId1"/>
  <headerFooter>
    <oddFooter>Page &amp;P de &amp;N</oddFooter>
  </headerFooter>
  <colBreaks count="2" manualBreakCount="2">
    <brk id="11" max="81" man="1"/>
    <brk id="30" max="13" man="1"/>
  </colBreaks>
  <ignoredErrors>
    <ignoredError sqref="AD11 AD13" formula="1"/>
  </ignoredErrors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39">
    <tabColor theme="1"/>
    <pageSetUpPr autoPageBreaks="0"/>
  </sheetPr>
  <dimension ref="A1:AX13"/>
  <sheetViews>
    <sheetView showZeros="0" zoomScaleNormal="100" workbookViewId="0">
      <pane ySplit="8" topLeftCell="A9" activePane="bottomLeft" state="frozen"/>
      <selection activeCell="E18" sqref="E18"/>
      <selection pane="bottomLeft" activeCell="E18" sqref="E18"/>
    </sheetView>
  </sheetViews>
  <sheetFormatPr baseColWidth="10" defaultRowHeight="15"/>
  <cols>
    <col min="1" max="1" width="5.42578125" style="10" customWidth="1"/>
    <col min="2" max="2" width="11" style="10" customWidth="1"/>
    <col min="3" max="3" width="28.85546875" style="57" customWidth="1"/>
    <col min="4" max="4" width="11.42578125" style="30"/>
    <col min="5" max="5" width="29" style="30" customWidth="1"/>
    <col min="6" max="6" width="7.7109375" style="15" bestFit="1" customWidth="1"/>
    <col min="7" max="7" width="32.28515625" style="30" customWidth="1"/>
    <col min="8" max="8" width="10.7109375" style="60" customWidth="1"/>
    <col min="9" max="10" width="10.7109375" style="1" customWidth="1"/>
    <col min="11" max="11" width="5.7109375" style="1" bestFit="1" customWidth="1"/>
    <col min="12" max="22" width="6.7109375" style="1" customWidth="1"/>
    <col min="23" max="23" width="7.42578125" style="1" customWidth="1"/>
    <col min="24" max="28" width="6.7109375" style="1" customWidth="1"/>
    <col min="29" max="31" width="6.7109375" style="11" customWidth="1"/>
    <col min="32" max="49" width="6.7109375" style="1" customWidth="1"/>
    <col min="50" max="16384" width="11.42578125" style="1"/>
  </cols>
  <sheetData>
    <row r="1" spans="1:50">
      <c r="A1" s="25"/>
      <c r="B1" s="42" t="s">
        <v>35</v>
      </c>
      <c r="C1" s="13"/>
      <c r="L1" s="9"/>
      <c r="M1" s="9"/>
      <c r="N1" s="7"/>
      <c r="O1" s="3"/>
      <c r="P1" s="71"/>
      <c r="Q1" s="3"/>
      <c r="R1" s="3"/>
      <c r="S1" s="3"/>
      <c r="T1" s="3"/>
      <c r="U1" s="3"/>
      <c r="V1" s="3"/>
      <c r="W1" s="3"/>
      <c r="X1" s="4"/>
      <c r="Y1" s="4"/>
      <c r="Z1" s="3"/>
      <c r="AA1" s="3"/>
      <c r="AB1" s="6"/>
      <c r="AC1" s="4"/>
      <c r="AD1" s="4"/>
    </row>
    <row r="2" spans="1:50">
      <c r="A2" s="25"/>
      <c r="B2" s="22"/>
      <c r="C2" s="13"/>
      <c r="L2" s="9"/>
      <c r="M2" s="9"/>
      <c r="N2" s="7"/>
      <c r="O2" s="3"/>
      <c r="P2" s="3"/>
      <c r="Q2" s="3"/>
      <c r="R2" s="3"/>
      <c r="S2" s="3"/>
      <c r="T2" s="3"/>
      <c r="U2" s="3"/>
      <c r="V2" s="3"/>
      <c r="W2" s="3"/>
      <c r="X2" s="4"/>
      <c r="Y2" s="4"/>
      <c r="Z2" s="3"/>
      <c r="AA2" s="3"/>
      <c r="AB2" s="6"/>
      <c r="AC2" s="4"/>
      <c r="AD2" s="4"/>
    </row>
    <row r="3" spans="1:50">
      <c r="A3" s="25"/>
      <c r="B3" s="22"/>
      <c r="C3" s="13"/>
      <c r="G3" s="22"/>
      <c r="H3" s="61"/>
      <c r="L3" s="9"/>
      <c r="M3" s="9"/>
      <c r="N3" s="7"/>
      <c r="O3" s="3"/>
      <c r="P3" s="3"/>
      <c r="Q3" s="3"/>
      <c r="R3" s="3"/>
      <c r="S3" s="3"/>
      <c r="T3" s="3"/>
      <c r="U3" s="3"/>
      <c r="V3" s="3"/>
      <c r="W3" s="3"/>
      <c r="X3" s="4"/>
      <c r="Y3" s="4"/>
      <c r="Z3" s="3"/>
      <c r="AA3" s="3"/>
      <c r="AB3" s="6"/>
      <c r="AC3" s="4"/>
      <c r="AD3" s="4"/>
    </row>
    <row r="4" spans="1:50">
      <c r="A4" s="25"/>
      <c r="B4" s="12" t="s">
        <v>12</v>
      </c>
      <c r="C4" s="27">
        <f>SUMIF(K:K,"ESP",H:H)</f>
        <v>0</v>
      </c>
      <c r="D4" s="58" t="s">
        <v>14</v>
      </c>
      <c r="E4" s="27">
        <f>SUMIF(K:K,"CB",H:H)</f>
        <v>0</v>
      </c>
      <c r="G4" s="22"/>
      <c r="H4" s="61"/>
      <c r="L4" s="9"/>
      <c r="M4" s="9"/>
      <c r="N4" s="7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4"/>
      <c r="AD4" s="4"/>
    </row>
    <row r="5" spans="1:50">
      <c r="B5" s="12" t="s">
        <v>13</v>
      </c>
      <c r="C5" s="27">
        <f>SUMIF(K:K,"VIR",H:H)</f>
        <v>100</v>
      </c>
      <c r="D5" s="59" t="s">
        <v>15</v>
      </c>
      <c r="E5" s="28">
        <f>SUMIF(K:K,"CH",H:H)</f>
        <v>0</v>
      </c>
      <c r="G5" s="22"/>
      <c r="H5" s="44"/>
      <c r="I5" s="44"/>
      <c r="J5" s="44"/>
      <c r="L5" s="9"/>
      <c r="M5" s="9"/>
      <c r="N5" s="8"/>
      <c r="O5" s="5"/>
      <c r="P5" s="5"/>
      <c r="Q5" s="5"/>
      <c r="R5" s="5"/>
      <c r="S5" s="5"/>
      <c r="T5" s="5"/>
      <c r="U5" s="5"/>
      <c r="V5" s="5"/>
      <c r="W5" s="5"/>
      <c r="X5" s="2"/>
      <c r="Y5" s="2"/>
      <c r="AA5" s="96"/>
      <c r="AB5" s="96"/>
      <c r="AC5" s="96"/>
      <c r="AD5" s="96"/>
    </row>
    <row r="6" spans="1:50">
      <c r="A6" s="19"/>
      <c r="B6" s="26"/>
      <c r="C6" s="55"/>
      <c r="D6" s="33"/>
      <c r="E6" s="33"/>
      <c r="F6" s="16"/>
      <c r="G6" s="33"/>
      <c r="H6" s="35">
        <f ca="1">SUBTOTAL(9,H:H)</f>
        <v>100</v>
      </c>
      <c r="I6" s="35">
        <f ca="1">SUBTOTAL(9,I:I)</f>
        <v>83.333333333333343</v>
      </c>
      <c r="J6" s="69">
        <f ca="1">SUBTOTAL(9,J:J)</f>
        <v>16.666666666666657</v>
      </c>
      <c r="K6" s="45"/>
      <c r="L6" s="97" t="s">
        <v>16</v>
      </c>
      <c r="M6" s="97"/>
      <c r="N6" s="97"/>
      <c r="O6" s="98"/>
      <c r="P6" s="99" t="s">
        <v>21</v>
      </c>
      <c r="Q6" s="100"/>
      <c r="R6" s="101"/>
      <c r="S6" s="99" t="s">
        <v>22</v>
      </c>
      <c r="T6" s="100"/>
      <c r="U6" s="101"/>
      <c r="V6" s="99" t="s">
        <v>23</v>
      </c>
      <c r="W6" s="101"/>
      <c r="X6" s="47" t="s">
        <v>24</v>
      </c>
      <c r="Y6" s="70" t="s">
        <v>25</v>
      </c>
      <c r="Z6" s="99" t="s">
        <v>26</v>
      </c>
      <c r="AA6" s="101"/>
      <c r="AB6" s="48" t="s">
        <v>27</v>
      </c>
      <c r="AC6" s="48" t="s">
        <v>28</v>
      </c>
      <c r="AD6" s="43" t="s">
        <v>3</v>
      </c>
      <c r="AE6" s="89" t="s">
        <v>16</v>
      </c>
      <c r="AF6" s="89"/>
      <c r="AG6" s="89"/>
      <c r="AH6" s="90"/>
      <c r="AI6" s="91" t="s">
        <v>21</v>
      </c>
      <c r="AJ6" s="92"/>
      <c r="AK6" s="93"/>
      <c r="AL6" s="91" t="s">
        <v>22</v>
      </c>
      <c r="AM6" s="92"/>
      <c r="AN6" s="93"/>
      <c r="AO6" s="91" t="s">
        <v>23</v>
      </c>
      <c r="AP6" s="93"/>
      <c r="AQ6" s="49" t="s">
        <v>24</v>
      </c>
      <c r="AR6" s="50" t="s">
        <v>25</v>
      </c>
      <c r="AS6" s="91" t="s">
        <v>26</v>
      </c>
      <c r="AT6" s="93"/>
      <c r="AU6" s="50" t="s">
        <v>27</v>
      </c>
      <c r="AV6" s="50" t="s">
        <v>28</v>
      </c>
      <c r="AW6" s="51" t="s">
        <v>3</v>
      </c>
      <c r="AX6" s="11"/>
    </row>
    <row r="7" spans="1:50">
      <c r="A7" s="94" t="s">
        <v>6</v>
      </c>
      <c r="B7" s="95"/>
      <c r="C7" s="17" t="s">
        <v>8</v>
      </c>
      <c r="D7" s="17" t="s">
        <v>9</v>
      </c>
      <c r="E7" s="17" t="s">
        <v>10</v>
      </c>
      <c r="F7" s="18" t="s">
        <v>7</v>
      </c>
      <c r="G7" s="17" t="s">
        <v>31</v>
      </c>
      <c r="H7" s="23" t="s">
        <v>1</v>
      </c>
      <c r="I7" s="17" t="s">
        <v>4</v>
      </c>
      <c r="J7" s="34" t="s">
        <v>0</v>
      </c>
      <c r="K7" s="46" t="s">
        <v>2</v>
      </c>
      <c r="L7" s="39">
        <f t="shared" ref="L7:AW7" ca="1" si="0">SUBTOTAL(9,L:L)</f>
        <v>2</v>
      </c>
      <c r="M7" s="38">
        <f t="shared" ca="1" si="0"/>
        <v>2</v>
      </c>
      <c r="N7" s="38">
        <f t="shared" ca="1" si="0"/>
        <v>2</v>
      </c>
      <c r="O7" s="38">
        <f t="shared" ca="1" si="0"/>
        <v>2</v>
      </c>
      <c r="P7" s="38">
        <f t="shared" ca="1" si="0"/>
        <v>2</v>
      </c>
      <c r="Q7" s="38">
        <f t="shared" ca="1" si="0"/>
        <v>2</v>
      </c>
      <c r="R7" s="38">
        <f t="shared" ca="1" si="0"/>
        <v>2</v>
      </c>
      <c r="S7" s="38">
        <f t="shared" ca="1" si="0"/>
        <v>2</v>
      </c>
      <c r="T7" s="38">
        <f t="shared" ca="1" si="0"/>
        <v>2</v>
      </c>
      <c r="U7" s="38">
        <f t="shared" ca="1" si="0"/>
        <v>2</v>
      </c>
      <c r="V7" s="38">
        <f t="shared" ca="1" si="0"/>
        <v>2</v>
      </c>
      <c r="W7" s="38">
        <f t="shared" ca="1" si="0"/>
        <v>2</v>
      </c>
      <c r="X7" s="38">
        <f t="shared" ca="1" si="0"/>
        <v>2</v>
      </c>
      <c r="Y7" s="38">
        <f t="shared" ca="1" si="0"/>
        <v>2</v>
      </c>
      <c r="Z7" s="38">
        <f t="shared" ca="1" si="0"/>
        <v>2</v>
      </c>
      <c r="AA7" s="38">
        <f t="shared" ca="1" si="0"/>
        <v>2</v>
      </c>
      <c r="AB7" s="38">
        <f t="shared" ca="1" si="0"/>
        <v>2</v>
      </c>
      <c r="AC7" s="38">
        <f t="shared" ca="1" si="0"/>
        <v>2</v>
      </c>
      <c r="AD7" s="40">
        <f t="shared" ca="1" si="0"/>
        <v>36</v>
      </c>
      <c r="AE7" s="54">
        <f t="shared" ca="1" si="0"/>
        <v>2</v>
      </c>
      <c r="AF7" s="84">
        <f t="shared" ca="1" si="0"/>
        <v>2</v>
      </c>
      <c r="AG7" s="84">
        <f t="shared" ca="1" si="0"/>
        <v>2</v>
      </c>
      <c r="AH7" s="84">
        <f t="shared" ca="1" si="0"/>
        <v>2</v>
      </c>
      <c r="AI7" s="84">
        <f t="shared" ca="1" si="0"/>
        <v>2</v>
      </c>
      <c r="AJ7" s="84">
        <f t="shared" ca="1" si="0"/>
        <v>2</v>
      </c>
      <c r="AK7" s="84">
        <f t="shared" ca="1" si="0"/>
        <v>2</v>
      </c>
      <c r="AL7" s="84">
        <f t="shared" ca="1" si="0"/>
        <v>2</v>
      </c>
      <c r="AM7" s="84">
        <f t="shared" ca="1" si="0"/>
        <v>2</v>
      </c>
      <c r="AN7" s="84">
        <f t="shared" ca="1" si="0"/>
        <v>2</v>
      </c>
      <c r="AO7" s="84">
        <f t="shared" ca="1" si="0"/>
        <v>2</v>
      </c>
      <c r="AP7" s="84">
        <f t="shared" ca="1" si="0"/>
        <v>2</v>
      </c>
      <c r="AQ7" s="84">
        <f t="shared" ca="1" si="0"/>
        <v>2</v>
      </c>
      <c r="AR7" s="84">
        <f t="shared" ca="1" si="0"/>
        <v>2</v>
      </c>
      <c r="AS7" s="84">
        <f t="shared" ca="1" si="0"/>
        <v>2</v>
      </c>
      <c r="AT7" s="84">
        <f t="shared" ca="1" si="0"/>
        <v>2</v>
      </c>
      <c r="AU7" s="84">
        <f t="shared" ca="1" si="0"/>
        <v>2</v>
      </c>
      <c r="AV7" s="84">
        <f t="shared" ca="1" si="0"/>
        <v>2</v>
      </c>
      <c r="AW7" s="85">
        <f t="shared" ca="1" si="0"/>
        <v>36</v>
      </c>
      <c r="AX7" s="11"/>
    </row>
    <row r="8" spans="1:50" ht="15" customHeight="1">
      <c r="A8" s="17" t="s">
        <v>11</v>
      </c>
      <c r="B8" s="34" t="s">
        <v>5</v>
      </c>
      <c r="C8" s="56"/>
      <c r="D8" s="41"/>
      <c r="E8" s="41"/>
      <c r="F8" s="18"/>
      <c r="G8" s="41"/>
      <c r="H8" s="62"/>
      <c r="I8" s="17"/>
      <c r="J8" s="34"/>
      <c r="K8" s="46"/>
      <c r="L8" s="82" t="s">
        <v>17</v>
      </c>
      <c r="M8" s="14" t="s">
        <v>18</v>
      </c>
      <c r="N8" s="14" t="s">
        <v>19</v>
      </c>
      <c r="O8" s="29" t="s">
        <v>20</v>
      </c>
      <c r="P8" s="14" t="s">
        <v>17</v>
      </c>
      <c r="Q8" s="29" t="s">
        <v>29</v>
      </c>
      <c r="R8" s="29" t="s">
        <v>30</v>
      </c>
      <c r="S8" s="29" t="s">
        <v>17</v>
      </c>
      <c r="T8" s="29" t="s">
        <v>29</v>
      </c>
      <c r="U8" s="29" t="s">
        <v>30</v>
      </c>
      <c r="V8" s="29" t="s">
        <v>17</v>
      </c>
      <c r="W8" s="29" t="s">
        <v>29</v>
      </c>
      <c r="X8" s="29" t="s">
        <v>17</v>
      </c>
      <c r="Y8" s="29" t="s">
        <v>17</v>
      </c>
      <c r="Z8" s="29" t="s">
        <v>17</v>
      </c>
      <c r="AA8" s="29" t="s">
        <v>30</v>
      </c>
      <c r="AB8" s="29" t="s">
        <v>17</v>
      </c>
      <c r="AC8" s="29" t="s">
        <v>17</v>
      </c>
      <c r="AD8" s="83">
        <f t="shared" ref="AD8:AD12" si="1">SUM(L8:AC8)</f>
        <v>0</v>
      </c>
      <c r="AE8" s="52" t="s">
        <v>17</v>
      </c>
      <c r="AF8" s="64" t="s">
        <v>18</v>
      </c>
      <c r="AG8" s="64" t="s">
        <v>19</v>
      </c>
      <c r="AH8" s="65" t="s">
        <v>20</v>
      </c>
      <c r="AI8" s="64" t="s">
        <v>17</v>
      </c>
      <c r="AJ8" s="65" t="s">
        <v>29</v>
      </c>
      <c r="AK8" s="65" t="s">
        <v>30</v>
      </c>
      <c r="AL8" s="65" t="s">
        <v>17</v>
      </c>
      <c r="AM8" s="65" t="s">
        <v>29</v>
      </c>
      <c r="AN8" s="65" t="s">
        <v>30</v>
      </c>
      <c r="AO8" s="65" t="s">
        <v>17</v>
      </c>
      <c r="AP8" s="65" t="s">
        <v>29</v>
      </c>
      <c r="AQ8" s="65" t="s">
        <v>17</v>
      </c>
      <c r="AR8" s="65" t="s">
        <v>17</v>
      </c>
      <c r="AS8" s="65" t="s">
        <v>17</v>
      </c>
      <c r="AT8" s="65" t="s">
        <v>30</v>
      </c>
      <c r="AU8" s="65" t="s">
        <v>17</v>
      </c>
      <c r="AV8" s="65" t="s">
        <v>17</v>
      </c>
      <c r="AW8" s="63"/>
    </row>
    <row r="9" spans="1:50" ht="15" customHeight="1">
      <c r="A9" s="77"/>
      <c r="B9" s="78"/>
      <c r="C9" s="31"/>
      <c r="D9" s="32"/>
      <c r="E9" s="31"/>
      <c r="F9" s="36"/>
      <c r="G9" s="31"/>
      <c r="H9" s="73"/>
      <c r="I9" s="87">
        <f t="shared" ref="I9" si="2">H9/1.2</f>
        <v>0</v>
      </c>
      <c r="J9" s="87">
        <f t="shared" ref="J9" si="3">H9-I9</f>
        <v>0</v>
      </c>
      <c r="K9" s="74"/>
      <c r="L9" s="79"/>
      <c r="M9" s="80"/>
      <c r="N9" s="80"/>
      <c r="O9" s="81"/>
      <c r="P9" s="80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53">
        <f t="shared" ref="AD9" si="4">SUM(L9:AC9)</f>
        <v>0</v>
      </c>
      <c r="AE9" s="79"/>
      <c r="AF9" s="80"/>
      <c r="AG9" s="80"/>
      <c r="AH9" s="81"/>
      <c r="AI9" s="80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6">
        <f t="shared" ref="AW9" si="5">SUM(AE9:AV9)</f>
        <v>0</v>
      </c>
    </row>
    <row r="10" spans="1:50" ht="15" customHeight="1">
      <c r="A10" s="77" t="s">
        <v>47</v>
      </c>
      <c r="B10" s="78" t="s">
        <v>52</v>
      </c>
      <c r="C10" s="31" t="s">
        <v>51</v>
      </c>
      <c r="D10" s="32" t="s">
        <v>51</v>
      </c>
      <c r="E10" s="31" t="s">
        <v>51</v>
      </c>
      <c r="F10" s="36" t="s">
        <v>51</v>
      </c>
      <c r="G10" s="31" t="s">
        <v>51</v>
      </c>
      <c r="H10" s="73">
        <v>100</v>
      </c>
      <c r="I10" s="87">
        <f t="shared" ref="I10" si="6">H10/1.2</f>
        <v>83.333333333333343</v>
      </c>
      <c r="J10" s="87">
        <f t="shared" ref="J10" si="7">H10-I10</f>
        <v>16.666666666666657</v>
      </c>
      <c r="K10" s="74" t="s">
        <v>41</v>
      </c>
      <c r="L10" s="79">
        <v>2</v>
      </c>
      <c r="M10" s="80">
        <v>2</v>
      </c>
      <c r="N10" s="80">
        <v>2</v>
      </c>
      <c r="O10" s="81">
        <v>2</v>
      </c>
      <c r="P10" s="80">
        <v>2</v>
      </c>
      <c r="Q10" s="81">
        <v>2</v>
      </c>
      <c r="R10" s="81">
        <v>2</v>
      </c>
      <c r="S10" s="81">
        <v>2</v>
      </c>
      <c r="T10" s="81">
        <v>2</v>
      </c>
      <c r="U10" s="81">
        <v>2</v>
      </c>
      <c r="V10" s="81">
        <v>2</v>
      </c>
      <c r="W10" s="81">
        <v>2</v>
      </c>
      <c r="X10" s="81">
        <v>2</v>
      </c>
      <c r="Y10" s="81">
        <v>2</v>
      </c>
      <c r="Z10" s="81">
        <v>2</v>
      </c>
      <c r="AA10" s="81">
        <v>2</v>
      </c>
      <c r="AB10" s="81">
        <v>2</v>
      </c>
      <c r="AC10" s="81">
        <v>2</v>
      </c>
      <c r="AD10" s="53">
        <f t="shared" ref="AD10" si="8">SUM(L10:AC10)</f>
        <v>36</v>
      </c>
      <c r="AE10" s="79">
        <v>2</v>
      </c>
      <c r="AF10" s="80">
        <v>2</v>
      </c>
      <c r="AG10" s="80">
        <v>2</v>
      </c>
      <c r="AH10" s="81">
        <v>2</v>
      </c>
      <c r="AI10" s="80">
        <v>2</v>
      </c>
      <c r="AJ10" s="81">
        <v>2</v>
      </c>
      <c r="AK10" s="81">
        <v>2</v>
      </c>
      <c r="AL10" s="81">
        <v>2</v>
      </c>
      <c r="AM10" s="81">
        <v>2</v>
      </c>
      <c r="AN10" s="81">
        <v>2</v>
      </c>
      <c r="AO10" s="81">
        <v>2</v>
      </c>
      <c r="AP10" s="81">
        <v>2</v>
      </c>
      <c r="AQ10" s="81">
        <v>2</v>
      </c>
      <c r="AR10" s="81">
        <v>2</v>
      </c>
      <c r="AS10" s="81">
        <v>2</v>
      </c>
      <c r="AT10" s="81">
        <v>2</v>
      </c>
      <c r="AU10" s="81">
        <v>2</v>
      </c>
      <c r="AV10" s="81">
        <v>2</v>
      </c>
      <c r="AW10" s="86">
        <f t="shared" ref="AW10" si="9">SUM(AE10:AV10)</f>
        <v>36</v>
      </c>
    </row>
    <row r="11" spans="1:50" ht="15" customHeight="1">
      <c r="A11" s="77"/>
      <c r="B11" s="78"/>
      <c r="C11" s="31"/>
      <c r="D11" s="32"/>
      <c r="E11" s="31"/>
      <c r="F11" s="36"/>
      <c r="G11" s="31"/>
      <c r="H11" s="73"/>
      <c r="I11" s="87">
        <f t="shared" ref="I11:I13" si="10">H11/1.2</f>
        <v>0</v>
      </c>
      <c r="J11" s="87">
        <f t="shared" ref="J11:J13" si="11">H11-I11</f>
        <v>0</v>
      </c>
      <c r="K11" s="74"/>
      <c r="L11" s="79"/>
      <c r="M11" s="80"/>
      <c r="N11" s="80"/>
      <c r="O11" s="81"/>
      <c r="P11" s="80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53">
        <f t="shared" ref="AD11" si="12">SUM(L11:AC11)</f>
        <v>0</v>
      </c>
      <c r="AE11" s="79"/>
      <c r="AF11" s="80"/>
      <c r="AG11" s="80"/>
      <c r="AH11" s="81"/>
      <c r="AI11" s="80"/>
      <c r="AJ11" s="81"/>
      <c r="AK11" s="81"/>
      <c r="AL11" s="81"/>
      <c r="AM11" s="81"/>
      <c r="AN11" s="81"/>
      <c r="AO11" s="81"/>
      <c r="AP11" s="81"/>
      <c r="AQ11" s="81"/>
      <c r="AR11" s="81"/>
      <c r="AS11" s="81"/>
      <c r="AT11" s="81"/>
      <c r="AU11" s="81"/>
      <c r="AV11" s="81"/>
      <c r="AW11" s="86">
        <f t="shared" ref="AW11" si="13">SUM(AE11:AV11)</f>
        <v>0</v>
      </c>
    </row>
    <row r="12" spans="1:50" ht="15" customHeight="1">
      <c r="A12" s="77"/>
      <c r="B12" s="78"/>
      <c r="C12" s="31"/>
      <c r="D12" s="32"/>
      <c r="E12" s="31"/>
      <c r="F12" s="36"/>
      <c r="G12" s="31"/>
      <c r="H12" s="73"/>
      <c r="I12" s="87">
        <f t="shared" si="10"/>
        <v>0</v>
      </c>
      <c r="J12" s="87">
        <f t="shared" si="11"/>
        <v>0</v>
      </c>
      <c r="K12" s="74"/>
      <c r="L12" s="79"/>
      <c r="M12" s="80"/>
      <c r="N12" s="80"/>
      <c r="O12" s="81"/>
      <c r="P12" s="80"/>
      <c r="Q12" s="81"/>
      <c r="R12" s="81"/>
      <c r="S12" s="81"/>
      <c r="T12" s="81"/>
      <c r="U12" s="81"/>
      <c r="V12" s="81"/>
      <c r="W12" s="81"/>
      <c r="X12" s="81"/>
      <c r="Y12" s="81"/>
      <c r="Z12" s="81"/>
      <c r="AA12" s="81"/>
      <c r="AB12" s="81"/>
      <c r="AC12" s="81"/>
      <c r="AD12" s="53">
        <f t="shared" si="1"/>
        <v>0</v>
      </c>
      <c r="AE12" s="79"/>
      <c r="AF12" s="80"/>
      <c r="AG12" s="80"/>
      <c r="AH12" s="81"/>
      <c r="AI12" s="80"/>
      <c r="AJ12" s="81"/>
      <c r="AK12" s="81"/>
      <c r="AL12" s="81"/>
      <c r="AM12" s="81"/>
      <c r="AN12" s="81"/>
      <c r="AO12" s="81"/>
      <c r="AP12" s="81"/>
      <c r="AQ12" s="81"/>
      <c r="AR12" s="81"/>
      <c r="AS12" s="81"/>
      <c r="AT12" s="81"/>
      <c r="AU12" s="81"/>
      <c r="AV12" s="81"/>
      <c r="AW12" s="86">
        <f t="shared" ref="AW12" si="14">SUM(AE12:AV12)</f>
        <v>0</v>
      </c>
    </row>
    <row r="13" spans="1:50" ht="15" customHeight="1">
      <c r="A13" s="37"/>
      <c r="B13" s="78"/>
      <c r="C13" s="31"/>
      <c r="D13" s="32"/>
      <c r="E13" s="31"/>
      <c r="F13" s="36"/>
      <c r="G13" s="31"/>
      <c r="H13" s="73"/>
      <c r="I13" s="87">
        <f t="shared" si="10"/>
        <v>0</v>
      </c>
      <c r="J13" s="87">
        <f t="shared" si="11"/>
        <v>0</v>
      </c>
      <c r="K13" s="74"/>
      <c r="L13" s="79"/>
      <c r="M13" s="80"/>
      <c r="N13" s="80"/>
      <c r="O13" s="81"/>
      <c r="P13" s="80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53">
        <f t="shared" ref="AD13" si="15">SUM(L13:AC13)</f>
        <v>0</v>
      </c>
      <c r="AE13" s="79"/>
      <c r="AF13" s="80"/>
      <c r="AG13" s="80"/>
      <c r="AH13" s="81"/>
      <c r="AI13" s="80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6">
        <f t="shared" ref="AW13" si="16">SUM(AE13:AV13)</f>
        <v>0</v>
      </c>
    </row>
  </sheetData>
  <sheetProtection selectLockedCells="1"/>
  <mergeCells count="12">
    <mergeCell ref="A7:B7"/>
    <mergeCell ref="AA5:AD5"/>
    <mergeCell ref="L6:O6"/>
    <mergeCell ref="P6:R6"/>
    <mergeCell ref="S6:U6"/>
    <mergeCell ref="V6:W6"/>
    <mergeCell ref="Z6:AA6"/>
    <mergeCell ref="AE6:AH6"/>
    <mergeCell ref="AI6:AK6"/>
    <mergeCell ref="AL6:AN6"/>
    <mergeCell ref="AO6:AP6"/>
    <mergeCell ref="AS6:AT6"/>
  </mergeCells>
  <printOptions horizontalCentered="1"/>
  <pageMargins left="3.937007874015748E-2" right="3.937007874015748E-2" top="0.15748031496062992" bottom="0.74803149606299213" header="0.31496062992125984" footer="0.31496062992125984"/>
  <pageSetup paperSize="9" scale="65" orientation="landscape" blackAndWhite="1" copies="2" r:id="rId1"/>
  <headerFooter>
    <oddFooter>Page &amp;P de &amp;N</oddFooter>
  </headerFooter>
  <colBreaks count="2" manualBreakCount="2">
    <brk id="11" max="81" man="1"/>
    <brk id="30" max="13" man="1"/>
  </col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50">
    <tabColor theme="1"/>
    <pageSetUpPr autoPageBreaks="0"/>
  </sheetPr>
  <dimension ref="A1:AX13"/>
  <sheetViews>
    <sheetView showZeros="0" zoomScaleNormal="100" workbookViewId="0">
      <pane ySplit="8" topLeftCell="A9" activePane="bottomLeft" state="frozen"/>
      <selection activeCell="E18" sqref="E18"/>
      <selection pane="bottomLeft" activeCell="E18" sqref="E18"/>
    </sheetView>
  </sheetViews>
  <sheetFormatPr baseColWidth="10" defaultRowHeight="15"/>
  <cols>
    <col min="1" max="1" width="5.42578125" style="10" customWidth="1"/>
    <col min="2" max="2" width="11" style="10" customWidth="1"/>
    <col min="3" max="3" width="28.85546875" style="57" customWidth="1"/>
    <col min="4" max="4" width="11.42578125" style="30"/>
    <col min="5" max="5" width="29" style="30" customWidth="1"/>
    <col min="6" max="6" width="7.7109375" style="15" bestFit="1" customWidth="1"/>
    <col min="7" max="7" width="32.28515625" style="30" customWidth="1"/>
    <col min="8" max="8" width="10.7109375" style="60" customWidth="1"/>
    <col min="9" max="10" width="10.7109375" style="1" customWidth="1"/>
    <col min="11" max="11" width="5.7109375" style="1" bestFit="1" customWidth="1"/>
    <col min="12" max="22" width="6.7109375" style="1" customWidth="1"/>
    <col min="23" max="23" width="7.42578125" style="1" customWidth="1"/>
    <col min="24" max="28" width="6.7109375" style="1" customWidth="1"/>
    <col min="29" max="31" width="6.7109375" style="11" customWidth="1"/>
    <col min="32" max="49" width="6.7109375" style="1" customWidth="1"/>
    <col min="50" max="16384" width="11.42578125" style="1"/>
  </cols>
  <sheetData>
    <row r="1" spans="1:50">
      <c r="A1" s="25"/>
      <c r="B1" s="42" t="s">
        <v>35</v>
      </c>
      <c r="C1" s="13"/>
      <c r="L1" s="9"/>
      <c r="M1" s="9"/>
      <c r="N1" s="7"/>
      <c r="O1" s="3"/>
      <c r="P1" s="71"/>
      <c r="Q1" s="3"/>
      <c r="R1" s="3"/>
      <c r="S1" s="3"/>
      <c r="T1" s="3"/>
      <c r="U1" s="3"/>
      <c r="V1" s="3"/>
      <c r="W1" s="3"/>
      <c r="X1" s="4"/>
      <c r="Y1" s="4"/>
      <c r="Z1" s="3"/>
      <c r="AA1" s="3"/>
      <c r="AB1" s="6"/>
      <c r="AC1" s="4"/>
      <c r="AD1" s="4"/>
    </row>
    <row r="2" spans="1:50">
      <c r="A2" s="25"/>
      <c r="B2" s="22"/>
      <c r="C2" s="13"/>
      <c r="L2" s="9"/>
      <c r="M2" s="9"/>
      <c r="N2" s="7"/>
      <c r="O2" s="3"/>
      <c r="P2" s="3"/>
      <c r="Q2" s="3"/>
      <c r="R2" s="3"/>
      <c r="S2" s="3"/>
      <c r="T2" s="3"/>
      <c r="U2" s="3"/>
      <c r="V2" s="3"/>
      <c r="W2" s="3"/>
      <c r="X2" s="4"/>
      <c r="Y2" s="4"/>
      <c r="Z2" s="3"/>
      <c r="AA2" s="3"/>
      <c r="AB2" s="6"/>
      <c r="AC2" s="4"/>
      <c r="AD2" s="4"/>
    </row>
    <row r="3" spans="1:50">
      <c r="A3" s="25"/>
      <c r="B3" s="22"/>
      <c r="C3" s="13"/>
      <c r="G3" s="22"/>
      <c r="H3" s="61"/>
      <c r="L3" s="9"/>
      <c r="M3" s="9"/>
      <c r="N3" s="7"/>
      <c r="O3" s="3"/>
      <c r="P3" s="3"/>
      <c r="Q3" s="3"/>
      <c r="R3" s="3"/>
      <c r="S3" s="3"/>
      <c r="T3" s="3"/>
      <c r="U3" s="3"/>
      <c r="V3" s="3"/>
      <c r="W3" s="3"/>
      <c r="X3" s="4"/>
      <c r="Y3" s="4"/>
      <c r="Z3" s="3"/>
      <c r="AA3" s="3"/>
      <c r="AB3" s="6"/>
      <c r="AC3" s="4"/>
      <c r="AD3" s="4"/>
    </row>
    <row r="4" spans="1:50">
      <c r="A4" s="25"/>
      <c r="B4" s="12" t="s">
        <v>12</v>
      </c>
      <c r="C4" s="27">
        <f>SUMIF(K:K,"ESP",H:H)</f>
        <v>0</v>
      </c>
      <c r="D4" s="58" t="s">
        <v>14</v>
      </c>
      <c r="E4" s="27">
        <f>SUMIF(K:K,"CB",H:H)</f>
        <v>100</v>
      </c>
      <c r="G4" s="22"/>
      <c r="H4" s="61"/>
      <c r="L4" s="9"/>
      <c r="M4" s="9"/>
      <c r="N4" s="7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4"/>
      <c r="AD4" s="4"/>
    </row>
    <row r="5" spans="1:50">
      <c r="B5" s="12" t="s">
        <v>13</v>
      </c>
      <c r="C5" s="27">
        <f>SUMIF(K:K,"VIR",H:H)</f>
        <v>0</v>
      </c>
      <c r="D5" s="59" t="s">
        <v>15</v>
      </c>
      <c r="E5" s="28">
        <f>SUMIF(K:K,"CH",H:H)</f>
        <v>0</v>
      </c>
      <c r="G5" s="22"/>
      <c r="H5" s="44"/>
      <c r="I5" s="44"/>
      <c r="J5" s="44"/>
      <c r="L5" s="9"/>
      <c r="M5" s="9"/>
      <c r="N5" s="8"/>
      <c r="O5" s="5"/>
      <c r="P5" s="5"/>
      <c r="Q5" s="5"/>
      <c r="R5" s="5"/>
      <c r="S5" s="5"/>
      <c r="T5" s="5"/>
      <c r="U5" s="5"/>
      <c r="V5" s="5"/>
      <c r="W5" s="5"/>
      <c r="X5" s="2"/>
      <c r="Y5" s="2"/>
      <c r="AA5" s="96"/>
      <c r="AB5" s="96"/>
      <c r="AC5" s="96"/>
      <c r="AD5" s="96"/>
    </row>
    <row r="6" spans="1:50">
      <c r="A6" s="19"/>
      <c r="B6" s="26"/>
      <c r="C6" s="55"/>
      <c r="D6" s="33"/>
      <c r="E6" s="33"/>
      <c r="F6" s="16"/>
      <c r="G6" s="33"/>
      <c r="H6" s="35">
        <f ca="1">SUBTOTAL(9,H:H)</f>
        <v>100</v>
      </c>
      <c r="I6" s="35">
        <f ca="1">SUBTOTAL(9,I:I)</f>
        <v>83.333333333333343</v>
      </c>
      <c r="J6" s="69">
        <f ca="1">SUBTOTAL(9,J:J)</f>
        <v>16.666666666666657</v>
      </c>
      <c r="K6" s="45"/>
      <c r="L6" s="97" t="s">
        <v>16</v>
      </c>
      <c r="M6" s="97"/>
      <c r="N6" s="97"/>
      <c r="O6" s="98"/>
      <c r="P6" s="99" t="s">
        <v>21</v>
      </c>
      <c r="Q6" s="100"/>
      <c r="R6" s="101"/>
      <c r="S6" s="99" t="s">
        <v>22</v>
      </c>
      <c r="T6" s="100"/>
      <c r="U6" s="101"/>
      <c r="V6" s="99" t="s">
        <v>23</v>
      </c>
      <c r="W6" s="101"/>
      <c r="X6" s="47" t="s">
        <v>24</v>
      </c>
      <c r="Y6" s="70" t="s">
        <v>25</v>
      </c>
      <c r="Z6" s="99" t="s">
        <v>26</v>
      </c>
      <c r="AA6" s="101"/>
      <c r="AB6" s="48" t="s">
        <v>27</v>
      </c>
      <c r="AC6" s="48" t="s">
        <v>28</v>
      </c>
      <c r="AD6" s="43" t="s">
        <v>3</v>
      </c>
      <c r="AE6" s="89" t="s">
        <v>16</v>
      </c>
      <c r="AF6" s="89"/>
      <c r="AG6" s="89"/>
      <c r="AH6" s="90"/>
      <c r="AI6" s="91" t="s">
        <v>21</v>
      </c>
      <c r="AJ6" s="92"/>
      <c r="AK6" s="93"/>
      <c r="AL6" s="91" t="s">
        <v>22</v>
      </c>
      <c r="AM6" s="92"/>
      <c r="AN6" s="93"/>
      <c r="AO6" s="91" t="s">
        <v>23</v>
      </c>
      <c r="AP6" s="93"/>
      <c r="AQ6" s="49" t="s">
        <v>24</v>
      </c>
      <c r="AR6" s="50" t="s">
        <v>25</v>
      </c>
      <c r="AS6" s="91" t="s">
        <v>26</v>
      </c>
      <c r="AT6" s="93"/>
      <c r="AU6" s="50" t="s">
        <v>27</v>
      </c>
      <c r="AV6" s="50" t="s">
        <v>28</v>
      </c>
      <c r="AW6" s="51" t="s">
        <v>3</v>
      </c>
      <c r="AX6" s="11"/>
    </row>
    <row r="7" spans="1:50">
      <c r="A7" s="94" t="s">
        <v>6</v>
      </c>
      <c r="B7" s="95"/>
      <c r="C7" s="17" t="s">
        <v>8</v>
      </c>
      <c r="D7" s="17" t="s">
        <v>9</v>
      </c>
      <c r="E7" s="17" t="s">
        <v>10</v>
      </c>
      <c r="F7" s="18" t="s">
        <v>7</v>
      </c>
      <c r="G7" s="17" t="s">
        <v>31</v>
      </c>
      <c r="H7" s="23" t="s">
        <v>1</v>
      </c>
      <c r="I7" s="17" t="s">
        <v>4</v>
      </c>
      <c r="J7" s="34" t="s">
        <v>0</v>
      </c>
      <c r="K7" s="46" t="s">
        <v>2</v>
      </c>
      <c r="L7" s="39">
        <f t="shared" ref="L7:AW7" ca="1" si="0">SUBTOTAL(9,L:L)</f>
        <v>2</v>
      </c>
      <c r="M7" s="38">
        <f t="shared" ca="1" si="0"/>
        <v>2</v>
      </c>
      <c r="N7" s="38">
        <f t="shared" ca="1" si="0"/>
        <v>2</v>
      </c>
      <c r="O7" s="38">
        <f t="shared" ca="1" si="0"/>
        <v>2</v>
      </c>
      <c r="P7" s="38">
        <f t="shared" ca="1" si="0"/>
        <v>2</v>
      </c>
      <c r="Q7" s="38">
        <f t="shared" ca="1" si="0"/>
        <v>2</v>
      </c>
      <c r="R7" s="38">
        <f t="shared" ca="1" si="0"/>
        <v>2</v>
      </c>
      <c r="S7" s="38">
        <f t="shared" ca="1" si="0"/>
        <v>2</v>
      </c>
      <c r="T7" s="38">
        <f t="shared" ca="1" si="0"/>
        <v>2</v>
      </c>
      <c r="U7" s="38">
        <f t="shared" ca="1" si="0"/>
        <v>2</v>
      </c>
      <c r="V7" s="38">
        <f t="shared" ca="1" si="0"/>
        <v>2</v>
      </c>
      <c r="W7" s="38">
        <f t="shared" ca="1" si="0"/>
        <v>2</v>
      </c>
      <c r="X7" s="38">
        <f t="shared" ca="1" si="0"/>
        <v>2</v>
      </c>
      <c r="Y7" s="38">
        <f t="shared" ca="1" si="0"/>
        <v>2</v>
      </c>
      <c r="Z7" s="38">
        <f t="shared" ca="1" si="0"/>
        <v>2</v>
      </c>
      <c r="AA7" s="38">
        <f t="shared" ca="1" si="0"/>
        <v>2</v>
      </c>
      <c r="AB7" s="38">
        <f t="shared" ca="1" si="0"/>
        <v>2</v>
      </c>
      <c r="AC7" s="38">
        <f t="shared" ca="1" si="0"/>
        <v>2</v>
      </c>
      <c r="AD7" s="40">
        <f t="shared" ca="1" si="0"/>
        <v>36</v>
      </c>
      <c r="AE7" s="54">
        <f t="shared" ca="1" si="0"/>
        <v>2</v>
      </c>
      <c r="AF7" s="84">
        <f t="shared" ca="1" si="0"/>
        <v>2</v>
      </c>
      <c r="AG7" s="84">
        <f t="shared" ca="1" si="0"/>
        <v>2</v>
      </c>
      <c r="AH7" s="84">
        <f t="shared" ca="1" si="0"/>
        <v>2</v>
      </c>
      <c r="AI7" s="84">
        <f t="shared" ca="1" si="0"/>
        <v>2</v>
      </c>
      <c r="AJ7" s="84">
        <f t="shared" ca="1" si="0"/>
        <v>2</v>
      </c>
      <c r="AK7" s="84">
        <f t="shared" ca="1" si="0"/>
        <v>2</v>
      </c>
      <c r="AL7" s="84">
        <f t="shared" ca="1" si="0"/>
        <v>2</v>
      </c>
      <c r="AM7" s="84">
        <f t="shared" ca="1" si="0"/>
        <v>2</v>
      </c>
      <c r="AN7" s="84">
        <f t="shared" ca="1" si="0"/>
        <v>2</v>
      </c>
      <c r="AO7" s="84">
        <f t="shared" ca="1" si="0"/>
        <v>2</v>
      </c>
      <c r="AP7" s="84">
        <f t="shared" ca="1" si="0"/>
        <v>2</v>
      </c>
      <c r="AQ7" s="84">
        <f t="shared" ca="1" si="0"/>
        <v>2</v>
      </c>
      <c r="AR7" s="84">
        <f t="shared" ca="1" si="0"/>
        <v>2</v>
      </c>
      <c r="AS7" s="84">
        <f t="shared" ca="1" si="0"/>
        <v>2</v>
      </c>
      <c r="AT7" s="84">
        <f t="shared" ca="1" si="0"/>
        <v>2</v>
      </c>
      <c r="AU7" s="84">
        <f t="shared" ca="1" si="0"/>
        <v>2</v>
      </c>
      <c r="AV7" s="84">
        <f t="shared" ca="1" si="0"/>
        <v>2</v>
      </c>
      <c r="AW7" s="85">
        <f t="shared" ca="1" si="0"/>
        <v>36</v>
      </c>
      <c r="AX7" s="11"/>
    </row>
    <row r="8" spans="1:50" ht="15" customHeight="1">
      <c r="A8" s="17" t="s">
        <v>11</v>
      </c>
      <c r="B8" s="34" t="s">
        <v>5</v>
      </c>
      <c r="C8" s="56"/>
      <c r="D8" s="41"/>
      <c r="E8" s="41"/>
      <c r="F8" s="18"/>
      <c r="G8" s="41"/>
      <c r="H8" s="62"/>
      <c r="I8" s="17"/>
      <c r="J8" s="34"/>
      <c r="K8" s="46"/>
      <c r="L8" s="82" t="s">
        <v>17</v>
      </c>
      <c r="M8" s="14" t="s">
        <v>18</v>
      </c>
      <c r="N8" s="14" t="s">
        <v>19</v>
      </c>
      <c r="O8" s="29" t="s">
        <v>20</v>
      </c>
      <c r="P8" s="14" t="s">
        <v>17</v>
      </c>
      <c r="Q8" s="29" t="s">
        <v>29</v>
      </c>
      <c r="R8" s="29" t="s">
        <v>30</v>
      </c>
      <c r="S8" s="29" t="s">
        <v>17</v>
      </c>
      <c r="T8" s="29" t="s">
        <v>29</v>
      </c>
      <c r="U8" s="29" t="s">
        <v>30</v>
      </c>
      <c r="V8" s="29" t="s">
        <v>17</v>
      </c>
      <c r="W8" s="29" t="s">
        <v>29</v>
      </c>
      <c r="X8" s="29" t="s">
        <v>17</v>
      </c>
      <c r="Y8" s="29" t="s">
        <v>17</v>
      </c>
      <c r="Z8" s="29" t="s">
        <v>17</v>
      </c>
      <c r="AA8" s="29" t="s">
        <v>30</v>
      </c>
      <c r="AB8" s="29" t="s">
        <v>17</v>
      </c>
      <c r="AC8" s="29" t="s">
        <v>17</v>
      </c>
      <c r="AD8" s="83">
        <f t="shared" ref="AD8:AD12" si="1">SUM(L8:AC8)</f>
        <v>0</v>
      </c>
      <c r="AE8" s="52" t="s">
        <v>17</v>
      </c>
      <c r="AF8" s="64" t="s">
        <v>18</v>
      </c>
      <c r="AG8" s="64" t="s">
        <v>19</v>
      </c>
      <c r="AH8" s="65" t="s">
        <v>20</v>
      </c>
      <c r="AI8" s="64" t="s">
        <v>17</v>
      </c>
      <c r="AJ8" s="65" t="s">
        <v>29</v>
      </c>
      <c r="AK8" s="65" t="s">
        <v>30</v>
      </c>
      <c r="AL8" s="65" t="s">
        <v>17</v>
      </c>
      <c r="AM8" s="65" t="s">
        <v>29</v>
      </c>
      <c r="AN8" s="65" t="s">
        <v>30</v>
      </c>
      <c r="AO8" s="65" t="s">
        <v>17</v>
      </c>
      <c r="AP8" s="65" t="s">
        <v>29</v>
      </c>
      <c r="AQ8" s="65" t="s">
        <v>17</v>
      </c>
      <c r="AR8" s="65" t="s">
        <v>17</v>
      </c>
      <c r="AS8" s="65" t="s">
        <v>17</v>
      </c>
      <c r="AT8" s="65" t="s">
        <v>30</v>
      </c>
      <c r="AU8" s="65" t="s">
        <v>17</v>
      </c>
      <c r="AV8" s="65" t="s">
        <v>17</v>
      </c>
      <c r="AW8" s="63"/>
    </row>
    <row r="9" spans="1:50" ht="15" customHeight="1">
      <c r="A9" s="77"/>
      <c r="B9" s="78"/>
      <c r="C9" s="31"/>
      <c r="D9" s="32"/>
      <c r="E9" s="31"/>
      <c r="F9" s="36"/>
      <c r="G9" s="31"/>
      <c r="H9" s="73"/>
      <c r="I9" s="87">
        <f t="shared" ref="I9" si="2">H9/1.2</f>
        <v>0</v>
      </c>
      <c r="J9" s="87">
        <f t="shared" ref="J9" si="3">H9-I9</f>
        <v>0</v>
      </c>
      <c r="K9" s="74"/>
      <c r="L9" s="79"/>
      <c r="M9" s="80"/>
      <c r="N9" s="80"/>
      <c r="O9" s="81"/>
      <c r="P9" s="80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53">
        <f t="shared" ref="AD9" si="4">SUM(L9:AC9)</f>
        <v>0</v>
      </c>
      <c r="AE9" s="79"/>
      <c r="AF9" s="80"/>
      <c r="AG9" s="80"/>
      <c r="AH9" s="81"/>
      <c r="AI9" s="80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6">
        <f t="shared" ref="AW9" si="5">SUM(AE9:AV9)</f>
        <v>0</v>
      </c>
    </row>
    <row r="10" spans="1:50" ht="15" customHeight="1">
      <c r="A10" s="77" t="s">
        <v>48</v>
      </c>
      <c r="B10" s="78" t="s">
        <v>53</v>
      </c>
      <c r="C10" s="31" t="s">
        <v>51</v>
      </c>
      <c r="D10" s="32" t="s">
        <v>51</v>
      </c>
      <c r="E10" s="31" t="s">
        <v>51</v>
      </c>
      <c r="F10" s="36" t="s">
        <v>51</v>
      </c>
      <c r="G10" s="31" t="s">
        <v>51</v>
      </c>
      <c r="H10" s="73">
        <v>100</v>
      </c>
      <c r="I10" s="87">
        <f t="shared" ref="I10" si="6">H10/1.2</f>
        <v>83.333333333333343</v>
      </c>
      <c r="J10" s="87">
        <f t="shared" ref="J10" si="7">H10-I10</f>
        <v>16.666666666666657</v>
      </c>
      <c r="K10" s="74" t="s">
        <v>33</v>
      </c>
      <c r="L10" s="79">
        <v>2</v>
      </c>
      <c r="M10" s="80">
        <v>2</v>
      </c>
      <c r="N10" s="80">
        <v>2</v>
      </c>
      <c r="O10" s="81">
        <v>2</v>
      </c>
      <c r="P10" s="80">
        <v>2</v>
      </c>
      <c r="Q10" s="81">
        <v>2</v>
      </c>
      <c r="R10" s="81">
        <v>2</v>
      </c>
      <c r="S10" s="81">
        <v>2</v>
      </c>
      <c r="T10" s="81">
        <v>2</v>
      </c>
      <c r="U10" s="81">
        <v>2</v>
      </c>
      <c r="V10" s="81">
        <v>2</v>
      </c>
      <c r="W10" s="81">
        <v>2</v>
      </c>
      <c r="X10" s="81">
        <v>2</v>
      </c>
      <c r="Y10" s="81">
        <v>2</v>
      </c>
      <c r="Z10" s="81">
        <v>2</v>
      </c>
      <c r="AA10" s="81">
        <v>2</v>
      </c>
      <c r="AB10" s="81">
        <v>2</v>
      </c>
      <c r="AC10" s="81">
        <v>2</v>
      </c>
      <c r="AD10" s="53">
        <f t="shared" ref="AD10" si="8">SUM(L10:AC10)</f>
        <v>36</v>
      </c>
      <c r="AE10" s="79">
        <v>2</v>
      </c>
      <c r="AF10" s="80">
        <v>2</v>
      </c>
      <c r="AG10" s="80">
        <v>2</v>
      </c>
      <c r="AH10" s="81">
        <v>2</v>
      </c>
      <c r="AI10" s="80">
        <v>2</v>
      </c>
      <c r="AJ10" s="81">
        <v>2</v>
      </c>
      <c r="AK10" s="81">
        <v>2</v>
      </c>
      <c r="AL10" s="81">
        <v>2</v>
      </c>
      <c r="AM10" s="81">
        <v>2</v>
      </c>
      <c r="AN10" s="81">
        <v>2</v>
      </c>
      <c r="AO10" s="81">
        <v>2</v>
      </c>
      <c r="AP10" s="81">
        <v>2</v>
      </c>
      <c r="AQ10" s="81">
        <v>2</v>
      </c>
      <c r="AR10" s="81">
        <v>2</v>
      </c>
      <c r="AS10" s="81">
        <v>2</v>
      </c>
      <c r="AT10" s="81">
        <v>2</v>
      </c>
      <c r="AU10" s="81">
        <v>2</v>
      </c>
      <c r="AV10" s="81">
        <v>2</v>
      </c>
      <c r="AW10" s="86">
        <f t="shared" ref="AW10" si="9">SUM(AE10:AV10)</f>
        <v>36</v>
      </c>
    </row>
    <row r="11" spans="1:50" ht="15" customHeight="1">
      <c r="A11" s="77"/>
      <c r="B11" s="78"/>
      <c r="C11" s="31"/>
      <c r="D11" s="32"/>
      <c r="E11" s="31"/>
      <c r="F11" s="36"/>
      <c r="G11" s="31"/>
      <c r="H11" s="73"/>
      <c r="I11" s="87">
        <f t="shared" ref="I11:I13" si="10">H11/1.2</f>
        <v>0</v>
      </c>
      <c r="J11" s="87">
        <f t="shared" ref="J11:J13" si="11">H11-I11</f>
        <v>0</v>
      </c>
      <c r="K11" s="74"/>
      <c r="L11" s="79"/>
      <c r="M11" s="80"/>
      <c r="N11" s="80"/>
      <c r="O11" s="81"/>
      <c r="P11" s="80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53">
        <f t="shared" ref="AD11" si="12">SUM(L11:AC11)</f>
        <v>0</v>
      </c>
      <c r="AE11" s="79"/>
      <c r="AF11" s="80"/>
      <c r="AG11" s="80"/>
      <c r="AH11" s="81"/>
      <c r="AI11" s="80"/>
      <c r="AJ11" s="81"/>
      <c r="AK11" s="81"/>
      <c r="AL11" s="81"/>
      <c r="AM11" s="81"/>
      <c r="AN11" s="81"/>
      <c r="AO11" s="81"/>
      <c r="AP11" s="81"/>
      <c r="AQ11" s="81"/>
      <c r="AR11" s="81"/>
      <c r="AS11" s="81"/>
      <c r="AT11" s="81"/>
      <c r="AU11" s="81"/>
      <c r="AV11" s="81"/>
      <c r="AW11" s="86">
        <f t="shared" ref="AW11" si="13">SUM(AE11:AV11)</f>
        <v>0</v>
      </c>
    </row>
    <row r="12" spans="1:50" ht="15" customHeight="1">
      <c r="A12" s="77"/>
      <c r="B12" s="78"/>
      <c r="C12" s="31"/>
      <c r="D12" s="32"/>
      <c r="E12" s="31"/>
      <c r="F12" s="36"/>
      <c r="G12" s="31"/>
      <c r="H12" s="73"/>
      <c r="I12" s="87">
        <f t="shared" si="10"/>
        <v>0</v>
      </c>
      <c r="J12" s="87">
        <f t="shared" si="11"/>
        <v>0</v>
      </c>
      <c r="K12" s="74"/>
      <c r="L12" s="79"/>
      <c r="M12" s="80"/>
      <c r="N12" s="80"/>
      <c r="O12" s="81"/>
      <c r="P12" s="80"/>
      <c r="Q12" s="81"/>
      <c r="R12" s="81"/>
      <c r="S12" s="81"/>
      <c r="T12" s="81"/>
      <c r="U12" s="81"/>
      <c r="V12" s="81"/>
      <c r="W12" s="81"/>
      <c r="X12" s="81"/>
      <c r="Y12" s="81"/>
      <c r="Z12" s="81"/>
      <c r="AA12" s="81"/>
      <c r="AB12" s="81"/>
      <c r="AC12" s="81"/>
      <c r="AD12" s="53">
        <f t="shared" si="1"/>
        <v>0</v>
      </c>
      <c r="AE12" s="79"/>
      <c r="AF12" s="80"/>
      <c r="AG12" s="80"/>
      <c r="AH12" s="81"/>
      <c r="AI12" s="80"/>
      <c r="AJ12" s="81"/>
      <c r="AK12" s="81"/>
      <c r="AL12" s="81"/>
      <c r="AM12" s="81"/>
      <c r="AN12" s="81"/>
      <c r="AO12" s="81"/>
      <c r="AP12" s="81"/>
      <c r="AQ12" s="81"/>
      <c r="AR12" s="81"/>
      <c r="AS12" s="81"/>
      <c r="AT12" s="81"/>
      <c r="AU12" s="81"/>
      <c r="AV12" s="81"/>
      <c r="AW12" s="86">
        <f t="shared" ref="AW12" si="14">SUM(AE12:AV12)</f>
        <v>0</v>
      </c>
    </row>
    <row r="13" spans="1:50" ht="15" customHeight="1">
      <c r="A13" s="37"/>
      <c r="B13" s="78"/>
      <c r="C13" s="31"/>
      <c r="D13" s="32"/>
      <c r="E13" s="31"/>
      <c r="F13" s="36"/>
      <c r="G13" s="31"/>
      <c r="H13" s="73"/>
      <c r="I13" s="87">
        <f t="shared" si="10"/>
        <v>0</v>
      </c>
      <c r="J13" s="87">
        <f t="shared" si="11"/>
        <v>0</v>
      </c>
      <c r="K13" s="74"/>
      <c r="L13" s="79"/>
      <c r="M13" s="80"/>
      <c r="N13" s="80"/>
      <c r="O13" s="81"/>
      <c r="P13" s="80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53">
        <f t="shared" ref="AD13" si="15">SUM(L13:AC13)</f>
        <v>0</v>
      </c>
      <c r="AE13" s="79"/>
      <c r="AF13" s="80"/>
      <c r="AG13" s="80"/>
      <c r="AH13" s="81"/>
      <c r="AI13" s="80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6">
        <f t="shared" ref="AW13" si="16">SUM(AE13:AV13)</f>
        <v>0</v>
      </c>
    </row>
  </sheetData>
  <sheetProtection selectLockedCells="1"/>
  <mergeCells count="12">
    <mergeCell ref="A7:B7"/>
    <mergeCell ref="AA5:AD5"/>
    <mergeCell ref="L6:O6"/>
    <mergeCell ref="P6:R6"/>
    <mergeCell ref="S6:U6"/>
    <mergeCell ref="V6:W6"/>
    <mergeCell ref="Z6:AA6"/>
    <mergeCell ref="AE6:AH6"/>
    <mergeCell ref="AI6:AK6"/>
    <mergeCell ref="AL6:AN6"/>
    <mergeCell ref="AO6:AP6"/>
    <mergeCell ref="AS6:AT6"/>
  </mergeCells>
  <printOptions horizontalCentered="1"/>
  <pageMargins left="3.937007874015748E-2" right="3.937007874015748E-2" top="0.15748031496062992" bottom="0.74803149606299213" header="0.31496062992125984" footer="0.31496062992125984"/>
  <pageSetup paperSize="9" scale="65" orientation="landscape" blackAndWhite="1" copies="2" r:id="rId1"/>
  <headerFooter>
    <oddFooter>Page &amp;P de &amp;N</oddFooter>
  </headerFooter>
  <colBreaks count="2" manualBreakCount="2">
    <brk id="11" max="81" man="1"/>
    <brk id="30" max="13" man="1"/>
  </colBreaks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40">
    <tabColor theme="1"/>
    <pageSetUpPr autoPageBreaks="0"/>
  </sheetPr>
  <dimension ref="A1:AX13"/>
  <sheetViews>
    <sheetView showZeros="0" zoomScaleNormal="100" workbookViewId="0">
      <pane ySplit="8" topLeftCell="A9" activePane="bottomLeft" state="frozen"/>
      <selection activeCell="E18" sqref="E18"/>
      <selection pane="bottomLeft" activeCell="E18" sqref="E18"/>
    </sheetView>
  </sheetViews>
  <sheetFormatPr baseColWidth="10" defaultRowHeight="15"/>
  <cols>
    <col min="1" max="1" width="5.42578125" style="10" customWidth="1"/>
    <col min="2" max="2" width="11" style="10" customWidth="1"/>
    <col min="3" max="3" width="28.85546875" style="57" customWidth="1"/>
    <col min="4" max="4" width="11.42578125" style="30"/>
    <col min="5" max="5" width="29" style="30" customWidth="1"/>
    <col min="6" max="6" width="7.7109375" style="15" bestFit="1" customWidth="1"/>
    <col min="7" max="7" width="32.28515625" style="30" customWidth="1"/>
    <col min="8" max="8" width="10.7109375" style="60" customWidth="1"/>
    <col min="9" max="10" width="10.7109375" style="1" customWidth="1"/>
    <col min="11" max="11" width="5.7109375" style="1" bestFit="1" customWidth="1"/>
    <col min="12" max="22" width="6.7109375" style="1" customWidth="1"/>
    <col min="23" max="23" width="7.42578125" style="1" customWidth="1"/>
    <col min="24" max="28" width="6.7109375" style="1" customWidth="1"/>
    <col min="29" max="31" width="6.7109375" style="11" customWidth="1"/>
    <col min="32" max="49" width="6.7109375" style="1" customWidth="1"/>
    <col min="50" max="16384" width="11.42578125" style="1"/>
  </cols>
  <sheetData>
    <row r="1" spans="1:50">
      <c r="A1" s="25"/>
      <c r="B1" s="42" t="s">
        <v>35</v>
      </c>
      <c r="C1" s="13"/>
      <c r="L1" s="9"/>
      <c r="M1" s="9"/>
      <c r="N1" s="7"/>
      <c r="O1" s="3"/>
      <c r="P1" s="71"/>
      <c r="Q1" s="3"/>
      <c r="R1" s="3"/>
      <c r="S1" s="3"/>
      <c r="T1" s="3"/>
      <c r="U1" s="3"/>
      <c r="V1" s="3"/>
      <c r="W1" s="3"/>
      <c r="X1" s="4"/>
      <c r="Y1" s="4"/>
      <c r="Z1" s="3"/>
      <c r="AA1" s="3"/>
      <c r="AB1" s="6"/>
      <c r="AC1" s="4"/>
      <c r="AD1" s="4"/>
    </row>
    <row r="2" spans="1:50">
      <c r="A2" s="25"/>
      <c r="B2" s="22"/>
      <c r="C2" s="13"/>
      <c r="L2" s="9"/>
      <c r="M2" s="9"/>
      <c r="N2" s="7"/>
      <c r="O2" s="3"/>
      <c r="P2" s="3"/>
      <c r="Q2" s="3"/>
      <c r="R2" s="3"/>
      <c r="S2" s="3"/>
      <c r="T2" s="3"/>
      <c r="U2" s="3"/>
      <c r="V2" s="3"/>
      <c r="W2" s="3"/>
      <c r="X2" s="4"/>
      <c r="Y2" s="4"/>
      <c r="Z2" s="3"/>
      <c r="AA2" s="3"/>
      <c r="AB2" s="6"/>
      <c r="AC2" s="4"/>
      <c r="AD2" s="4"/>
    </row>
    <row r="3" spans="1:50">
      <c r="A3" s="25"/>
      <c r="B3" s="22"/>
      <c r="C3" s="13"/>
      <c r="G3" s="22"/>
      <c r="H3" s="61"/>
      <c r="L3" s="9"/>
      <c r="M3" s="9"/>
      <c r="N3" s="7"/>
      <c r="O3" s="3"/>
      <c r="P3" s="3"/>
      <c r="Q3" s="3"/>
      <c r="R3" s="3"/>
      <c r="S3" s="3"/>
      <c r="T3" s="3"/>
      <c r="U3" s="3"/>
      <c r="V3" s="3"/>
      <c r="W3" s="3"/>
      <c r="X3" s="4"/>
      <c r="Y3" s="4"/>
      <c r="Z3" s="3"/>
      <c r="AA3" s="3"/>
      <c r="AB3" s="6"/>
      <c r="AC3" s="4"/>
      <c r="AD3" s="4"/>
    </row>
    <row r="4" spans="1:50">
      <c r="A4" s="25"/>
      <c r="B4" s="12" t="s">
        <v>12</v>
      </c>
      <c r="C4" s="27">
        <f>SUMIF(K:K,"ESP",H:H)</f>
        <v>0</v>
      </c>
      <c r="D4" s="58" t="s">
        <v>14</v>
      </c>
      <c r="E4" s="27">
        <f>SUMIF(K:K,"CB",H:H)</f>
        <v>0</v>
      </c>
      <c r="G4" s="22"/>
      <c r="H4" s="61"/>
      <c r="L4" s="9"/>
      <c r="M4" s="9"/>
      <c r="N4" s="7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4"/>
      <c r="AD4" s="4"/>
    </row>
    <row r="5" spans="1:50">
      <c r="B5" s="12" t="s">
        <v>13</v>
      </c>
      <c r="C5" s="27">
        <f>SUMIF(K:K,"VIR",H:H)</f>
        <v>0</v>
      </c>
      <c r="D5" s="59" t="s">
        <v>15</v>
      </c>
      <c r="E5" s="28">
        <f>SUMIF(K:K,"CH",H:H)</f>
        <v>100</v>
      </c>
      <c r="G5" s="22"/>
      <c r="H5" s="44"/>
      <c r="I5" s="44"/>
      <c r="J5" s="44"/>
      <c r="L5" s="9"/>
      <c r="M5" s="9"/>
      <c r="N5" s="8"/>
      <c r="O5" s="5"/>
      <c r="P5" s="5"/>
      <c r="Q5" s="5"/>
      <c r="R5" s="5"/>
      <c r="S5" s="5"/>
      <c r="T5" s="5"/>
      <c r="U5" s="5"/>
      <c r="V5" s="5"/>
      <c r="W5" s="5"/>
      <c r="X5" s="2"/>
      <c r="Y5" s="2"/>
      <c r="AA5" s="96"/>
      <c r="AB5" s="96"/>
      <c r="AC5" s="96"/>
      <c r="AD5" s="96"/>
    </row>
    <row r="6" spans="1:50">
      <c r="A6" s="19"/>
      <c r="B6" s="26"/>
      <c r="C6" s="55"/>
      <c r="D6" s="33"/>
      <c r="E6" s="33"/>
      <c r="F6" s="16"/>
      <c r="G6" s="33"/>
      <c r="H6" s="35">
        <f ca="1">SUBTOTAL(9,H:H)</f>
        <v>100</v>
      </c>
      <c r="I6" s="35">
        <f ca="1">SUBTOTAL(9,I:I)</f>
        <v>83.333333333333343</v>
      </c>
      <c r="J6" s="69">
        <f ca="1">SUBTOTAL(9,J:J)</f>
        <v>16.666666666666657</v>
      </c>
      <c r="K6" s="45"/>
      <c r="L6" s="97" t="s">
        <v>16</v>
      </c>
      <c r="M6" s="97"/>
      <c r="N6" s="97"/>
      <c r="O6" s="98"/>
      <c r="P6" s="99" t="s">
        <v>21</v>
      </c>
      <c r="Q6" s="100"/>
      <c r="R6" s="101"/>
      <c r="S6" s="99" t="s">
        <v>22</v>
      </c>
      <c r="T6" s="100"/>
      <c r="U6" s="101"/>
      <c r="V6" s="99" t="s">
        <v>23</v>
      </c>
      <c r="W6" s="101"/>
      <c r="X6" s="47" t="s">
        <v>24</v>
      </c>
      <c r="Y6" s="70" t="s">
        <v>25</v>
      </c>
      <c r="Z6" s="99" t="s">
        <v>26</v>
      </c>
      <c r="AA6" s="101"/>
      <c r="AB6" s="48" t="s">
        <v>27</v>
      </c>
      <c r="AC6" s="48" t="s">
        <v>28</v>
      </c>
      <c r="AD6" s="43" t="s">
        <v>3</v>
      </c>
      <c r="AE6" s="89" t="s">
        <v>16</v>
      </c>
      <c r="AF6" s="89"/>
      <c r="AG6" s="89"/>
      <c r="AH6" s="90"/>
      <c r="AI6" s="91" t="s">
        <v>21</v>
      </c>
      <c r="AJ6" s="92"/>
      <c r="AK6" s="93"/>
      <c r="AL6" s="91" t="s">
        <v>22</v>
      </c>
      <c r="AM6" s="92"/>
      <c r="AN6" s="93"/>
      <c r="AO6" s="91" t="s">
        <v>23</v>
      </c>
      <c r="AP6" s="93"/>
      <c r="AQ6" s="49" t="s">
        <v>24</v>
      </c>
      <c r="AR6" s="50" t="s">
        <v>25</v>
      </c>
      <c r="AS6" s="91" t="s">
        <v>26</v>
      </c>
      <c r="AT6" s="93"/>
      <c r="AU6" s="50" t="s">
        <v>27</v>
      </c>
      <c r="AV6" s="50" t="s">
        <v>28</v>
      </c>
      <c r="AW6" s="51" t="s">
        <v>3</v>
      </c>
      <c r="AX6" s="11"/>
    </row>
    <row r="7" spans="1:50">
      <c r="A7" s="94" t="s">
        <v>6</v>
      </c>
      <c r="B7" s="95"/>
      <c r="C7" s="17" t="s">
        <v>8</v>
      </c>
      <c r="D7" s="17" t="s">
        <v>9</v>
      </c>
      <c r="E7" s="17" t="s">
        <v>10</v>
      </c>
      <c r="F7" s="18" t="s">
        <v>7</v>
      </c>
      <c r="G7" s="17" t="s">
        <v>31</v>
      </c>
      <c r="H7" s="23" t="s">
        <v>1</v>
      </c>
      <c r="I7" s="17" t="s">
        <v>4</v>
      </c>
      <c r="J7" s="34" t="s">
        <v>0</v>
      </c>
      <c r="K7" s="46" t="s">
        <v>2</v>
      </c>
      <c r="L7" s="39">
        <f t="shared" ref="L7:AW7" ca="1" si="0">SUBTOTAL(9,L:L)</f>
        <v>2</v>
      </c>
      <c r="M7" s="38">
        <f t="shared" ca="1" si="0"/>
        <v>2</v>
      </c>
      <c r="N7" s="38">
        <f t="shared" ca="1" si="0"/>
        <v>2</v>
      </c>
      <c r="O7" s="38">
        <f t="shared" ca="1" si="0"/>
        <v>2</v>
      </c>
      <c r="P7" s="38">
        <f t="shared" ca="1" si="0"/>
        <v>2</v>
      </c>
      <c r="Q7" s="38">
        <f t="shared" ca="1" si="0"/>
        <v>2</v>
      </c>
      <c r="R7" s="38">
        <f t="shared" ca="1" si="0"/>
        <v>2</v>
      </c>
      <c r="S7" s="38">
        <f t="shared" ca="1" si="0"/>
        <v>2</v>
      </c>
      <c r="T7" s="38">
        <f t="shared" ca="1" si="0"/>
        <v>2</v>
      </c>
      <c r="U7" s="38">
        <f t="shared" ca="1" si="0"/>
        <v>2</v>
      </c>
      <c r="V7" s="38">
        <f t="shared" ca="1" si="0"/>
        <v>2</v>
      </c>
      <c r="W7" s="38">
        <f t="shared" ca="1" si="0"/>
        <v>2</v>
      </c>
      <c r="X7" s="38">
        <f t="shared" ca="1" si="0"/>
        <v>2</v>
      </c>
      <c r="Y7" s="38">
        <f t="shared" ca="1" si="0"/>
        <v>2</v>
      </c>
      <c r="Z7" s="38">
        <f t="shared" ca="1" si="0"/>
        <v>2</v>
      </c>
      <c r="AA7" s="38">
        <f t="shared" ca="1" si="0"/>
        <v>2</v>
      </c>
      <c r="AB7" s="38">
        <f t="shared" ca="1" si="0"/>
        <v>2</v>
      </c>
      <c r="AC7" s="38">
        <f t="shared" ca="1" si="0"/>
        <v>2</v>
      </c>
      <c r="AD7" s="40">
        <f t="shared" ca="1" si="0"/>
        <v>36</v>
      </c>
      <c r="AE7" s="54">
        <f t="shared" ca="1" si="0"/>
        <v>2</v>
      </c>
      <c r="AF7" s="84">
        <f t="shared" ca="1" si="0"/>
        <v>2</v>
      </c>
      <c r="AG7" s="84">
        <f t="shared" ca="1" si="0"/>
        <v>2</v>
      </c>
      <c r="AH7" s="84">
        <f t="shared" ca="1" si="0"/>
        <v>2</v>
      </c>
      <c r="AI7" s="84">
        <f t="shared" ca="1" si="0"/>
        <v>2</v>
      </c>
      <c r="AJ7" s="84">
        <f t="shared" ca="1" si="0"/>
        <v>2</v>
      </c>
      <c r="AK7" s="84">
        <f t="shared" ca="1" si="0"/>
        <v>2</v>
      </c>
      <c r="AL7" s="84">
        <f t="shared" ca="1" si="0"/>
        <v>2</v>
      </c>
      <c r="AM7" s="84">
        <f t="shared" ca="1" si="0"/>
        <v>2</v>
      </c>
      <c r="AN7" s="84">
        <f t="shared" ca="1" si="0"/>
        <v>2</v>
      </c>
      <c r="AO7" s="84">
        <f t="shared" ca="1" si="0"/>
        <v>2</v>
      </c>
      <c r="AP7" s="84">
        <f t="shared" ca="1" si="0"/>
        <v>2</v>
      </c>
      <c r="AQ7" s="84">
        <f t="shared" ca="1" si="0"/>
        <v>2</v>
      </c>
      <c r="AR7" s="84">
        <f t="shared" ca="1" si="0"/>
        <v>2</v>
      </c>
      <c r="AS7" s="84">
        <f t="shared" ca="1" si="0"/>
        <v>2</v>
      </c>
      <c r="AT7" s="84">
        <f t="shared" ca="1" si="0"/>
        <v>2</v>
      </c>
      <c r="AU7" s="84">
        <f t="shared" ca="1" si="0"/>
        <v>2</v>
      </c>
      <c r="AV7" s="84">
        <f t="shared" ca="1" si="0"/>
        <v>2</v>
      </c>
      <c r="AW7" s="85">
        <f t="shared" ca="1" si="0"/>
        <v>36</v>
      </c>
      <c r="AX7" s="11"/>
    </row>
    <row r="8" spans="1:50" ht="15" customHeight="1">
      <c r="A8" s="17" t="s">
        <v>11</v>
      </c>
      <c r="B8" s="34" t="s">
        <v>5</v>
      </c>
      <c r="C8" s="56"/>
      <c r="D8" s="41"/>
      <c r="E8" s="41"/>
      <c r="F8" s="18"/>
      <c r="G8" s="41"/>
      <c r="H8" s="62"/>
      <c r="I8" s="17"/>
      <c r="J8" s="34"/>
      <c r="K8" s="46"/>
      <c r="L8" s="82" t="s">
        <v>17</v>
      </c>
      <c r="M8" s="14" t="s">
        <v>18</v>
      </c>
      <c r="N8" s="14" t="s">
        <v>19</v>
      </c>
      <c r="O8" s="29" t="s">
        <v>20</v>
      </c>
      <c r="P8" s="14" t="s">
        <v>17</v>
      </c>
      <c r="Q8" s="29" t="s">
        <v>29</v>
      </c>
      <c r="R8" s="29" t="s">
        <v>30</v>
      </c>
      <c r="S8" s="29" t="s">
        <v>17</v>
      </c>
      <c r="T8" s="29" t="s">
        <v>29</v>
      </c>
      <c r="U8" s="29" t="s">
        <v>30</v>
      </c>
      <c r="V8" s="29" t="s">
        <v>17</v>
      </c>
      <c r="W8" s="29" t="s">
        <v>29</v>
      </c>
      <c r="X8" s="29" t="s">
        <v>17</v>
      </c>
      <c r="Y8" s="29" t="s">
        <v>17</v>
      </c>
      <c r="Z8" s="29" t="s">
        <v>17</v>
      </c>
      <c r="AA8" s="29" t="s">
        <v>30</v>
      </c>
      <c r="AB8" s="29" t="s">
        <v>17</v>
      </c>
      <c r="AC8" s="29" t="s">
        <v>17</v>
      </c>
      <c r="AD8" s="83">
        <f t="shared" ref="AD8:AD12" si="1">SUM(L8:AC8)</f>
        <v>0</v>
      </c>
      <c r="AE8" s="52" t="s">
        <v>17</v>
      </c>
      <c r="AF8" s="64" t="s">
        <v>18</v>
      </c>
      <c r="AG8" s="64" t="s">
        <v>19</v>
      </c>
      <c r="AH8" s="65" t="s">
        <v>20</v>
      </c>
      <c r="AI8" s="64" t="s">
        <v>17</v>
      </c>
      <c r="AJ8" s="65" t="s">
        <v>29</v>
      </c>
      <c r="AK8" s="65" t="s">
        <v>30</v>
      </c>
      <c r="AL8" s="65" t="s">
        <v>17</v>
      </c>
      <c r="AM8" s="65" t="s">
        <v>29</v>
      </c>
      <c r="AN8" s="65" t="s">
        <v>30</v>
      </c>
      <c r="AO8" s="65" t="s">
        <v>17</v>
      </c>
      <c r="AP8" s="65" t="s">
        <v>29</v>
      </c>
      <c r="AQ8" s="65" t="s">
        <v>17</v>
      </c>
      <c r="AR8" s="65" t="s">
        <v>17</v>
      </c>
      <c r="AS8" s="65" t="s">
        <v>17</v>
      </c>
      <c r="AT8" s="65" t="s">
        <v>30</v>
      </c>
      <c r="AU8" s="65" t="s">
        <v>17</v>
      </c>
      <c r="AV8" s="65" t="s">
        <v>17</v>
      </c>
      <c r="AW8" s="63"/>
    </row>
    <row r="9" spans="1:50" ht="15" customHeight="1">
      <c r="A9" s="77"/>
      <c r="B9" s="78"/>
      <c r="C9" s="31"/>
      <c r="D9" s="32"/>
      <c r="E9" s="31"/>
      <c r="F9" s="36"/>
      <c r="G9" s="31"/>
      <c r="H9" s="73"/>
      <c r="I9" s="87">
        <f t="shared" ref="I9" si="2">H9/1.2</f>
        <v>0</v>
      </c>
      <c r="J9" s="87">
        <f t="shared" ref="J9" si="3">H9-I9</f>
        <v>0</v>
      </c>
      <c r="K9" s="74"/>
      <c r="L9" s="79"/>
      <c r="M9" s="80"/>
      <c r="N9" s="80"/>
      <c r="O9" s="81"/>
      <c r="P9" s="80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53">
        <f t="shared" ref="AD9" si="4">SUM(L9:AC9)</f>
        <v>0</v>
      </c>
      <c r="AE9" s="79"/>
      <c r="AF9" s="80"/>
      <c r="AG9" s="80"/>
      <c r="AH9" s="81"/>
      <c r="AI9" s="80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6">
        <f t="shared" ref="AW9" si="5">SUM(AE9:AV9)</f>
        <v>0</v>
      </c>
    </row>
    <row r="10" spans="1:50" ht="15" customHeight="1">
      <c r="A10" s="77" t="s">
        <v>49</v>
      </c>
      <c r="B10" s="78" t="s">
        <v>53</v>
      </c>
      <c r="C10" s="31" t="s">
        <v>51</v>
      </c>
      <c r="D10" s="32" t="s">
        <v>51</v>
      </c>
      <c r="E10" s="31" t="s">
        <v>51</v>
      </c>
      <c r="F10" s="36" t="s">
        <v>51</v>
      </c>
      <c r="G10" s="31" t="s">
        <v>51</v>
      </c>
      <c r="H10" s="73">
        <v>100</v>
      </c>
      <c r="I10" s="87">
        <f t="shared" ref="I10" si="6">H10/1.2</f>
        <v>83.333333333333343</v>
      </c>
      <c r="J10" s="87">
        <f t="shared" ref="J10" si="7">H10-I10</f>
        <v>16.666666666666657</v>
      </c>
      <c r="K10" s="74" t="s">
        <v>39</v>
      </c>
      <c r="L10" s="79">
        <v>2</v>
      </c>
      <c r="M10" s="80">
        <v>2</v>
      </c>
      <c r="N10" s="80">
        <v>2</v>
      </c>
      <c r="O10" s="81">
        <v>2</v>
      </c>
      <c r="P10" s="80">
        <v>2</v>
      </c>
      <c r="Q10" s="81">
        <v>2</v>
      </c>
      <c r="R10" s="81">
        <v>2</v>
      </c>
      <c r="S10" s="81">
        <v>2</v>
      </c>
      <c r="T10" s="81">
        <v>2</v>
      </c>
      <c r="U10" s="81">
        <v>2</v>
      </c>
      <c r="V10" s="81">
        <v>2</v>
      </c>
      <c r="W10" s="81">
        <v>2</v>
      </c>
      <c r="X10" s="81">
        <v>2</v>
      </c>
      <c r="Y10" s="81">
        <v>2</v>
      </c>
      <c r="Z10" s="81">
        <v>2</v>
      </c>
      <c r="AA10" s="81">
        <v>2</v>
      </c>
      <c r="AB10" s="81">
        <v>2</v>
      </c>
      <c r="AC10" s="81">
        <v>2</v>
      </c>
      <c r="AD10" s="53">
        <f t="shared" ref="AD10" si="8">SUM(L10:AC10)</f>
        <v>36</v>
      </c>
      <c r="AE10" s="79">
        <v>2</v>
      </c>
      <c r="AF10" s="80">
        <v>2</v>
      </c>
      <c r="AG10" s="80">
        <v>2</v>
      </c>
      <c r="AH10" s="81">
        <v>2</v>
      </c>
      <c r="AI10" s="80">
        <v>2</v>
      </c>
      <c r="AJ10" s="81">
        <v>2</v>
      </c>
      <c r="AK10" s="81">
        <v>2</v>
      </c>
      <c r="AL10" s="81">
        <v>2</v>
      </c>
      <c r="AM10" s="81">
        <v>2</v>
      </c>
      <c r="AN10" s="81">
        <v>2</v>
      </c>
      <c r="AO10" s="81">
        <v>2</v>
      </c>
      <c r="AP10" s="81">
        <v>2</v>
      </c>
      <c r="AQ10" s="81">
        <v>2</v>
      </c>
      <c r="AR10" s="81">
        <v>2</v>
      </c>
      <c r="AS10" s="81">
        <v>2</v>
      </c>
      <c r="AT10" s="81">
        <v>2</v>
      </c>
      <c r="AU10" s="81">
        <v>2</v>
      </c>
      <c r="AV10" s="81">
        <v>2</v>
      </c>
      <c r="AW10" s="86">
        <f t="shared" ref="AW10" si="9">SUM(AE10:AV10)</f>
        <v>36</v>
      </c>
    </row>
    <row r="11" spans="1:50" ht="15" customHeight="1">
      <c r="A11" s="77"/>
      <c r="B11" s="78"/>
      <c r="C11" s="31"/>
      <c r="D11" s="32"/>
      <c r="E11" s="31"/>
      <c r="F11" s="36"/>
      <c r="G11" s="31"/>
      <c r="H11" s="73"/>
      <c r="I11" s="87">
        <f t="shared" ref="I11:I13" si="10">H11/1.2</f>
        <v>0</v>
      </c>
      <c r="J11" s="87">
        <f t="shared" ref="J11:J13" si="11">H11-I11</f>
        <v>0</v>
      </c>
      <c r="K11" s="74"/>
      <c r="L11" s="79"/>
      <c r="M11" s="80"/>
      <c r="N11" s="80"/>
      <c r="O11" s="81"/>
      <c r="P11" s="80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53">
        <f t="shared" ref="AD11" si="12">SUM(L11:AC11)</f>
        <v>0</v>
      </c>
      <c r="AE11" s="79"/>
      <c r="AF11" s="80"/>
      <c r="AG11" s="80"/>
      <c r="AH11" s="81"/>
      <c r="AI11" s="80"/>
      <c r="AJ11" s="81"/>
      <c r="AK11" s="81"/>
      <c r="AL11" s="81"/>
      <c r="AM11" s="81"/>
      <c r="AN11" s="81"/>
      <c r="AO11" s="81"/>
      <c r="AP11" s="81"/>
      <c r="AQ11" s="81"/>
      <c r="AR11" s="81"/>
      <c r="AS11" s="81"/>
      <c r="AT11" s="81"/>
      <c r="AU11" s="81"/>
      <c r="AV11" s="81"/>
      <c r="AW11" s="86">
        <f t="shared" ref="AW11" si="13">SUM(AE11:AV11)</f>
        <v>0</v>
      </c>
    </row>
    <row r="12" spans="1:50" ht="15" customHeight="1">
      <c r="A12" s="77"/>
      <c r="B12" s="78"/>
      <c r="C12" s="31"/>
      <c r="D12" s="32"/>
      <c r="E12" s="31"/>
      <c r="F12" s="36"/>
      <c r="G12" s="31"/>
      <c r="H12" s="73"/>
      <c r="I12" s="87">
        <f t="shared" si="10"/>
        <v>0</v>
      </c>
      <c r="J12" s="87">
        <f t="shared" si="11"/>
        <v>0</v>
      </c>
      <c r="K12" s="74"/>
      <c r="L12" s="79"/>
      <c r="M12" s="80"/>
      <c r="N12" s="80"/>
      <c r="O12" s="81"/>
      <c r="P12" s="80"/>
      <c r="Q12" s="81"/>
      <c r="R12" s="81"/>
      <c r="S12" s="81"/>
      <c r="T12" s="81"/>
      <c r="U12" s="81"/>
      <c r="V12" s="81"/>
      <c r="W12" s="81"/>
      <c r="X12" s="81"/>
      <c r="Y12" s="81"/>
      <c r="Z12" s="81"/>
      <c r="AA12" s="81"/>
      <c r="AB12" s="81"/>
      <c r="AC12" s="81"/>
      <c r="AD12" s="53">
        <f t="shared" si="1"/>
        <v>0</v>
      </c>
      <c r="AE12" s="79"/>
      <c r="AF12" s="80"/>
      <c r="AG12" s="80"/>
      <c r="AH12" s="81"/>
      <c r="AI12" s="80"/>
      <c r="AJ12" s="81"/>
      <c r="AK12" s="81"/>
      <c r="AL12" s="81"/>
      <c r="AM12" s="81"/>
      <c r="AN12" s="81"/>
      <c r="AO12" s="81"/>
      <c r="AP12" s="81"/>
      <c r="AQ12" s="81"/>
      <c r="AR12" s="81"/>
      <c r="AS12" s="81"/>
      <c r="AT12" s="81"/>
      <c r="AU12" s="81"/>
      <c r="AV12" s="81"/>
      <c r="AW12" s="86">
        <f t="shared" ref="AW12" si="14">SUM(AE12:AV12)</f>
        <v>0</v>
      </c>
    </row>
    <row r="13" spans="1:50" ht="15" customHeight="1">
      <c r="A13" s="37"/>
      <c r="B13" s="78"/>
      <c r="C13" s="31"/>
      <c r="D13" s="32"/>
      <c r="E13" s="31"/>
      <c r="F13" s="36"/>
      <c r="G13" s="31"/>
      <c r="H13" s="73"/>
      <c r="I13" s="87">
        <f t="shared" si="10"/>
        <v>0</v>
      </c>
      <c r="J13" s="87">
        <f t="shared" si="11"/>
        <v>0</v>
      </c>
      <c r="K13" s="74"/>
      <c r="L13" s="79"/>
      <c r="M13" s="80"/>
      <c r="N13" s="80"/>
      <c r="O13" s="81"/>
      <c r="P13" s="80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53">
        <f t="shared" ref="AD13" si="15">SUM(L13:AC13)</f>
        <v>0</v>
      </c>
      <c r="AE13" s="79"/>
      <c r="AF13" s="80"/>
      <c r="AG13" s="80"/>
      <c r="AH13" s="81"/>
      <c r="AI13" s="80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6">
        <f t="shared" ref="AW13" si="16">SUM(AE13:AV13)</f>
        <v>0</v>
      </c>
    </row>
  </sheetData>
  <sheetProtection selectLockedCells="1"/>
  <mergeCells count="12">
    <mergeCell ref="A7:B7"/>
    <mergeCell ref="AA5:AD5"/>
    <mergeCell ref="L6:O6"/>
    <mergeCell ref="P6:R6"/>
    <mergeCell ref="S6:U6"/>
    <mergeCell ref="V6:W6"/>
    <mergeCell ref="Z6:AA6"/>
    <mergeCell ref="AE6:AH6"/>
    <mergeCell ref="AI6:AK6"/>
    <mergeCell ref="AL6:AN6"/>
    <mergeCell ref="AO6:AP6"/>
    <mergeCell ref="AS6:AT6"/>
  </mergeCells>
  <printOptions horizontalCentered="1"/>
  <pageMargins left="3.937007874015748E-2" right="3.937007874015748E-2" top="0.15748031496062992" bottom="0.74803149606299213" header="0.31496062992125984" footer="0.31496062992125984"/>
  <pageSetup paperSize="9" scale="65" orientation="landscape" blackAndWhite="1" copies="2" r:id="rId1"/>
  <headerFooter>
    <oddFooter>Page &amp;P de &amp;N</oddFooter>
  </headerFooter>
  <colBreaks count="2" manualBreakCount="2">
    <brk id="11" max="81" man="1"/>
    <brk id="30" max="13" man="1"/>
  </colBreaks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38">
    <tabColor theme="1"/>
    <pageSetUpPr autoPageBreaks="0"/>
  </sheetPr>
  <dimension ref="A1:AX13"/>
  <sheetViews>
    <sheetView showZeros="0" zoomScaleNormal="100" workbookViewId="0">
      <pane ySplit="8" topLeftCell="A9" activePane="bottomLeft" state="frozen"/>
      <selection activeCell="E18" sqref="E18"/>
      <selection pane="bottomLeft" activeCell="E18" sqref="E18"/>
    </sheetView>
  </sheetViews>
  <sheetFormatPr baseColWidth="10" defaultRowHeight="15"/>
  <cols>
    <col min="1" max="1" width="5.42578125" style="10" customWidth="1"/>
    <col min="2" max="2" width="11" style="10" customWidth="1"/>
    <col min="3" max="3" width="28.85546875" style="57" customWidth="1"/>
    <col min="4" max="4" width="11.42578125" style="30"/>
    <col min="5" max="5" width="29" style="30" customWidth="1"/>
    <col min="6" max="6" width="7.7109375" style="15" bestFit="1" customWidth="1"/>
    <col min="7" max="7" width="32.28515625" style="30" customWidth="1"/>
    <col min="8" max="8" width="10.7109375" style="60" customWidth="1"/>
    <col min="9" max="10" width="10.7109375" style="1" customWidth="1"/>
    <col min="11" max="11" width="5.7109375" style="1" bestFit="1" customWidth="1"/>
    <col min="12" max="22" width="6.7109375" style="1" customWidth="1"/>
    <col min="23" max="23" width="7.42578125" style="1" customWidth="1"/>
    <col min="24" max="28" width="6.7109375" style="1" customWidth="1"/>
    <col min="29" max="31" width="6.7109375" style="11" customWidth="1"/>
    <col min="32" max="49" width="6.7109375" style="1" customWidth="1"/>
    <col min="50" max="16384" width="11.42578125" style="1"/>
  </cols>
  <sheetData>
    <row r="1" spans="1:50">
      <c r="A1" s="20"/>
      <c r="B1" s="42" t="s">
        <v>35</v>
      </c>
      <c r="C1" s="13"/>
      <c r="L1" s="9"/>
      <c r="M1" s="9"/>
      <c r="N1" s="7"/>
      <c r="O1" s="3"/>
      <c r="P1" s="71"/>
      <c r="Q1" s="3"/>
      <c r="R1" s="3"/>
      <c r="S1" s="3"/>
      <c r="T1" s="3"/>
      <c r="U1" s="3"/>
      <c r="V1" s="3"/>
      <c r="W1" s="3"/>
      <c r="X1" s="4"/>
      <c r="Y1" s="4"/>
      <c r="Z1" s="3"/>
      <c r="AA1" s="3"/>
      <c r="AB1" s="6"/>
      <c r="AC1" s="4"/>
      <c r="AD1" s="4"/>
    </row>
    <row r="2" spans="1:50">
      <c r="A2" s="20"/>
      <c r="B2" s="22"/>
      <c r="C2" s="13"/>
      <c r="L2" s="9"/>
      <c r="M2" s="9"/>
      <c r="N2" s="7"/>
      <c r="O2" s="3"/>
      <c r="P2" s="3"/>
      <c r="Q2" s="3"/>
      <c r="R2" s="3"/>
      <c r="S2" s="3"/>
      <c r="T2" s="3"/>
      <c r="U2" s="3"/>
      <c r="V2" s="3"/>
      <c r="W2" s="3"/>
      <c r="X2" s="4"/>
      <c r="Y2" s="4"/>
      <c r="Z2" s="3"/>
      <c r="AA2" s="3"/>
      <c r="AB2" s="6"/>
      <c r="AC2" s="4"/>
      <c r="AD2" s="4"/>
    </row>
    <row r="3" spans="1:50">
      <c r="A3" s="20"/>
      <c r="B3" s="22"/>
      <c r="C3" s="13"/>
      <c r="G3" s="22"/>
      <c r="H3" s="61"/>
      <c r="L3" s="9"/>
      <c r="M3" s="9"/>
      <c r="N3" s="7"/>
      <c r="O3" s="3"/>
      <c r="P3" s="3"/>
      <c r="Q3" s="3"/>
      <c r="R3" s="3"/>
      <c r="S3" s="3"/>
      <c r="T3" s="3"/>
      <c r="U3" s="3"/>
      <c r="V3" s="3"/>
      <c r="W3" s="3"/>
      <c r="X3" s="4"/>
      <c r="Y3" s="4"/>
      <c r="Z3" s="3"/>
      <c r="AA3" s="3"/>
      <c r="AB3" s="6"/>
      <c r="AC3" s="4"/>
      <c r="AD3" s="4"/>
    </row>
    <row r="4" spans="1:50">
      <c r="A4" s="20"/>
      <c r="B4" s="12" t="s">
        <v>12</v>
      </c>
      <c r="C4" s="27">
        <f>SUMIF(K:K,"ESP",H:H)</f>
        <v>0</v>
      </c>
      <c r="D4" s="58" t="s">
        <v>14</v>
      </c>
      <c r="E4" s="27">
        <f>SUMIF(K:K,"CB",H:H)</f>
        <v>0</v>
      </c>
      <c r="G4" s="22"/>
      <c r="H4" s="61"/>
      <c r="L4" s="9"/>
      <c r="M4" s="9"/>
      <c r="N4" s="7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4"/>
      <c r="AD4" s="4"/>
    </row>
    <row r="5" spans="1:50">
      <c r="B5" s="12" t="s">
        <v>13</v>
      </c>
      <c r="C5" s="27">
        <f>SUMIF(K:K,"VIR",H:H)</f>
        <v>100</v>
      </c>
      <c r="D5" s="59" t="s">
        <v>15</v>
      </c>
      <c r="E5" s="28">
        <f>SUMIF(K:K,"CH",H:H)</f>
        <v>0</v>
      </c>
      <c r="G5" s="22"/>
      <c r="H5" s="44"/>
      <c r="I5" s="44"/>
      <c r="J5" s="44"/>
      <c r="L5" s="9"/>
      <c r="M5" s="9"/>
      <c r="N5" s="8"/>
      <c r="O5" s="5"/>
      <c r="P5" s="5"/>
      <c r="Q5" s="5"/>
      <c r="R5" s="5"/>
      <c r="S5" s="5"/>
      <c r="T5" s="5"/>
      <c r="U5" s="5"/>
      <c r="V5" s="5"/>
      <c r="W5" s="5"/>
      <c r="X5" s="2"/>
      <c r="Y5" s="2"/>
      <c r="AA5" s="96"/>
      <c r="AB5" s="96"/>
      <c r="AC5" s="96"/>
      <c r="AD5" s="96"/>
    </row>
    <row r="6" spans="1:50">
      <c r="A6" s="19"/>
      <c r="B6" s="21"/>
      <c r="C6" s="55"/>
      <c r="D6" s="33"/>
      <c r="E6" s="33"/>
      <c r="F6" s="16"/>
      <c r="G6" s="33"/>
      <c r="H6" s="35">
        <f ca="1">SUBTOTAL(9,H:H)</f>
        <v>100</v>
      </c>
      <c r="I6" s="35">
        <f ca="1">SUBTOTAL(9,I:I)</f>
        <v>83.333333333333343</v>
      </c>
      <c r="J6" s="69">
        <f ca="1">SUBTOTAL(9,J:J)</f>
        <v>16.666666666666657</v>
      </c>
      <c r="K6" s="45"/>
      <c r="L6" s="97" t="s">
        <v>16</v>
      </c>
      <c r="M6" s="97"/>
      <c r="N6" s="97"/>
      <c r="O6" s="98"/>
      <c r="P6" s="99" t="s">
        <v>21</v>
      </c>
      <c r="Q6" s="100"/>
      <c r="R6" s="101"/>
      <c r="S6" s="99" t="s">
        <v>22</v>
      </c>
      <c r="T6" s="100"/>
      <c r="U6" s="101"/>
      <c r="V6" s="99" t="s">
        <v>23</v>
      </c>
      <c r="W6" s="101"/>
      <c r="X6" s="47" t="s">
        <v>24</v>
      </c>
      <c r="Y6" s="70" t="s">
        <v>25</v>
      </c>
      <c r="Z6" s="99" t="s">
        <v>26</v>
      </c>
      <c r="AA6" s="101"/>
      <c r="AB6" s="48" t="s">
        <v>27</v>
      </c>
      <c r="AC6" s="48" t="s">
        <v>28</v>
      </c>
      <c r="AD6" s="43" t="s">
        <v>3</v>
      </c>
      <c r="AE6" s="89" t="s">
        <v>16</v>
      </c>
      <c r="AF6" s="89"/>
      <c r="AG6" s="89"/>
      <c r="AH6" s="90"/>
      <c r="AI6" s="91" t="s">
        <v>21</v>
      </c>
      <c r="AJ6" s="92"/>
      <c r="AK6" s="93"/>
      <c r="AL6" s="91" t="s">
        <v>22</v>
      </c>
      <c r="AM6" s="92"/>
      <c r="AN6" s="93"/>
      <c r="AO6" s="91" t="s">
        <v>23</v>
      </c>
      <c r="AP6" s="93"/>
      <c r="AQ6" s="49" t="s">
        <v>24</v>
      </c>
      <c r="AR6" s="50" t="s">
        <v>25</v>
      </c>
      <c r="AS6" s="91" t="s">
        <v>26</v>
      </c>
      <c r="AT6" s="93"/>
      <c r="AU6" s="50" t="s">
        <v>27</v>
      </c>
      <c r="AV6" s="50" t="s">
        <v>28</v>
      </c>
      <c r="AW6" s="51" t="s">
        <v>3</v>
      </c>
      <c r="AX6" s="11"/>
    </row>
    <row r="7" spans="1:50">
      <c r="A7" s="94" t="s">
        <v>6</v>
      </c>
      <c r="B7" s="95"/>
      <c r="C7" s="17" t="s">
        <v>8</v>
      </c>
      <c r="D7" s="17" t="s">
        <v>9</v>
      </c>
      <c r="E7" s="17" t="s">
        <v>10</v>
      </c>
      <c r="F7" s="18" t="s">
        <v>7</v>
      </c>
      <c r="G7" s="17" t="s">
        <v>31</v>
      </c>
      <c r="H7" s="23" t="s">
        <v>1</v>
      </c>
      <c r="I7" s="17" t="s">
        <v>4</v>
      </c>
      <c r="J7" s="34" t="s">
        <v>0</v>
      </c>
      <c r="K7" s="46" t="s">
        <v>2</v>
      </c>
      <c r="L7" s="39">
        <f t="shared" ref="L7:AW7" ca="1" si="0">SUBTOTAL(9,L:L)</f>
        <v>2</v>
      </c>
      <c r="M7" s="38">
        <f t="shared" ca="1" si="0"/>
        <v>2</v>
      </c>
      <c r="N7" s="38">
        <f t="shared" ca="1" si="0"/>
        <v>2</v>
      </c>
      <c r="O7" s="38">
        <f t="shared" ca="1" si="0"/>
        <v>2</v>
      </c>
      <c r="P7" s="38">
        <f t="shared" ca="1" si="0"/>
        <v>2</v>
      </c>
      <c r="Q7" s="38">
        <f t="shared" ca="1" si="0"/>
        <v>2</v>
      </c>
      <c r="R7" s="38">
        <f t="shared" ca="1" si="0"/>
        <v>2</v>
      </c>
      <c r="S7" s="38">
        <f t="shared" ca="1" si="0"/>
        <v>2</v>
      </c>
      <c r="T7" s="38">
        <f t="shared" ca="1" si="0"/>
        <v>2</v>
      </c>
      <c r="U7" s="38">
        <f t="shared" ca="1" si="0"/>
        <v>2</v>
      </c>
      <c r="V7" s="38">
        <f t="shared" ca="1" si="0"/>
        <v>2</v>
      </c>
      <c r="W7" s="38">
        <f t="shared" ca="1" si="0"/>
        <v>2</v>
      </c>
      <c r="X7" s="38">
        <f t="shared" ca="1" si="0"/>
        <v>2</v>
      </c>
      <c r="Y7" s="38">
        <f t="shared" ca="1" si="0"/>
        <v>2</v>
      </c>
      <c r="Z7" s="38">
        <f t="shared" ca="1" si="0"/>
        <v>2</v>
      </c>
      <c r="AA7" s="38">
        <f t="shared" ca="1" si="0"/>
        <v>2</v>
      </c>
      <c r="AB7" s="38">
        <f t="shared" ca="1" si="0"/>
        <v>2</v>
      </c>
      <c r="AC7" s="38">
        <f t="shared" ca="1" si="0"/>
        <v>2</v>
      </c>
      <c r="AD7" s="40">
        <f t="shared" ca="1" si="0"/>
        <v>36</v>
      </c>
      <c r="AE7" s="54">
        <f t="shared" ca="1" si="0"/>
        <v>2</v>
      </c>
      <c r="AF7" s="84">
        <f t="shared" ca="1" si="0"/>
        <v>2</v>
      </c>
      <c r="AG7" s="84">
        <f t="shared" ca="1" si="0"/>
        <v>2</v>
      </c>
      <c r="AH7" s="84">
        <f t="shared" ca="1" si="0"/>
        <v>2</v>
      </c>
      <c r="AI7" s="84">
        <f t="shared" ca="1" si="0"/>
        <v>2</v>
      </c>
      <c r="AJ7" s="84">
        <f t="shared" ca="1" si="0"/>
        <v>2</v>
      </c>
      <c r="AK7" s="84">
        <f t="shared" ca="1" si="0"/>
        <v>2</v>
      </c>
      <c r="AL7" s="84">
        <f t="shared" ca="1" si="0"/>
        <v>2</v>
      </c>
      <c r="AM7" s="84">
        <f t="shared" ca="1" si="0"/>
        <v>2</v>
      </c>
      <c r="AN7" s="84">
        <f t="shared" ca="1" si="0"/>
        <v>2</v>
      </c>
      <c r="AO7" s="84">
        <f t="shared" ca="1" si="0"/>
        <v>2</v>
      </c>
      <c r="AP7" s="84">
        <f t="shared" ca="1" si="0"/>
        <v>2</v>
      </c>
      <c r="AQ7" s="84">
        <f t="shared" ca="1" si="0"/>
        <v>2</v>
      </c>
      <c r="AR7" s="84">
        <f t="shared" ca="1" si="0"/>
        <v>2</v>
      </c>
      <c r="AS7" s="84">
        <f t="shared" ca="1" si="0"/>
        <v>2</v>
      </c>
      <c r="AT7" s="84">
        <f t="shared" ca="1" si="0"/>
        <v>2</v>
      </c>
      <c r="AU7" s="84">
        <f t="shared" ca="1" si="0"/>
        <v>2</v>
      </c>
      <c r="AV7" s="84">
        <f t="shared" ca="1" si="0"/>
        <v>2</v>
      </c>
      <c r="AW7" s="85">
        <f t="shared" ca="1" si="0"/>
        <v>36</v>
      </c>
      <c r="AX7" s="11"/>
    </row>
    <row r="8" spans="1:50" ht="15" customHeight="1">
      <c r="A8" s="17" t="s">
        <v>11</v>
      </c>
      <c r="B8" s="34" t="s">
        <v>5</v>
      </c>
      <c r="C8" s="56"/>
      <c r="D8" s="41"/>
      <c r="E8" s="41"/>
      <c r="F8" s="18"/>
      <c r="G8" s="41"/>
      <c r="H8" s="62"/>
      <c r="I8" s="17"/>
      <c r="J8" s="34"/>
      <c r="K8" s="46"/>
      <c r="L8" s="82" t="s">
        <v>17</v>
      </c>
      <c r="M8" s="14" t="s">
        <v>18</v>
      </c>
      <c r="N8" s="14" t="s">
        <v>19</v>
      </c>
      <c r="O8" s="29" t="s">
        <v>20</v>
      </c>
      <c r="P8" s="14" t="s">
        <v>17</v>
      </c>
      <c r="Q8" s="29" t="s">
        <v>29</v>
      </c>
      <c r="R8" s="29" t="s">
        <v>30</v>
      </c>
      <c r="S8" s="29" t="s">
        <v>17</v>
      </c>
      <c r="T8" s="29" t="s">
        <v>29</v>
      </c>
      <c r="U8" s="29" t="s">
        <v>30</v>
      </c>
      <c r="V8" s="29" t="s">
        <v>17</v>
      </c>
      <c r="W8" s="29" t="s">
        <v>29</v>
      </c>
      <c r="X8" s="29" t="s">
        <v>17</v>
      </c>
      <c r="Y8" s="29" t="s">
        <v>17</v>
      </c>
      <c r="Z8" s="29" t="s">
        <v>17</v>
      </c>
      <c r="AA8" s="29" t="s">
        <v>30</v>
      </c>
      <c r="AB8" s="29" t="s">
        <v>17</v>
      </c>
      <c r="AC8" s="29" t="s">
        <v>17</v>
      </c>
      <c r="AD8" s="83">
        <f t="shared" ref="AD8:AD12" si="1">SUM(L8:AC8)</f>
        <v>0</v>
      </c>
      <c r="AE8" s="52" t="s">
        <v>17</v>
      </c>
      <c r="AF8" s="64" t="s">
        <v>18</v>
      </c>
      <c r="AG8" s="64" t="s">
        <v>19</v>
      </c>
      <c r="AH8" s="65" t="s">
        <v>20</v>
      </c>
      <c r="AI8" s="64" t="s">
        <v>17</v>
      </c>
      <c r="AJ8" s="65" t="s">
        <v>29</v>
      </c>
      <c r="AK8" s="65" t="s">
        <v>30</v>
      </c>
      <c r="AL8" s="65" t="s">
        <v>17</v>
      </c>
      <c r="AM8" s="65" t="s">
        <v>29</v>
      </c>
      <c r="AN8" s="65" t="s">
        <v>30</v>
      </c>
      <c r="AO8" s="65" t="s">
        <v>17</v>
      </c>
      <c r="AP8" s="65" t="s">
        <v>29</v>
      </c>
      <c r="AQ8" s="65" t="s">
        <v>17</v>
      </c>
      <c r="AR8" s="65" t="s">
        <v>17</v>
      </c>
      <c r="AS8" s="65" t="s">
        <v>17</v>
      </c>
      <c r="AT8" s="65" t="s">
        <v>30</v>
      </c>
      <c r="AU8" s="65" t="s">
        <v>17</v>
      </c>
      <c r="AV8" s="65" t="s">
        <v>17</v>
      </c>
      <c r="AW8" s="63"/>
    </row>
    <row r="9" spans="1:50" ht="15" customHeight="1">
      <c r="A9" s="77"/>
      <c r="B9" s="78"/>
      <c r="C9" s="31"/>
      <c r="D9" s="32"/>
      <c r="E9" s="31"/>
      <c r="F9" s="36"/>
      <c r="G9" s="31"/>
      <c r="H9" s="73"/>
      <c r="I9" s="87">
        <f t="shared" ref="I9" si="2">H9/1.2</f>
        <v>0</v>
      </c>
      <c r="J9" s="87">
        <f t="shared" ref="J9" si="3">H9-I9</f>
        <v>0</v>
      </c>
      <c r="K9" s="74"/>
      <c r="L9" s="79"/>
      <c r="M9" s="80"/>
      <c r="N9" s="80"/>
      <c r="O9" s="81"/>
      <c r="P9" s="80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53">
        <f t="shared" ref="AD9" si="4">SUM(L9:AC9)</f>
        <v>0</v>
      </c>
      <c r="AE9" s="79"/>
      <c r="AF9" s="80"/>
      <c r="AG9" s="80"/>
      <c r="AH9" s="81"/>
      <c r="AI9" s="80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6">
        <f t="shared" ref="AW9" si="5">SUM(AE9:AV9)</f>
        <v>0</v>
      </c>
    </row>
    <row r="10" spans="1:50" ht="15" customHeight="1">
      <c r="A10" s="77" t="s">
        <v>50</v>
      </c>
      <c r="B10" s="78" t="s">
        <v>53</v>
      </c>
      <c r="C10" s="31" t="s">
        <v>51</v>
      </c>
      <c r="D10" s="32" t="s">
        <v>51</v>
      </c>
      <c r="E10" s="31" t="s">
        <v>51</v>
      </c>
      <c r="F10" s="36" t="s">
        <v>51</v>
      </c>
      <c r="G10" s="31" t="s">
        <v>51</v>
      </c>
      <c r="H10" s="73">
        <v>100</v>
      </c>
      <c r="I10" s="87">
        <f t="shared" ref="I10" si="6">H10/1.2</f>
        <v>83.333333333333343</v>
      </c>
      <c r="J10" s="87">
        <f t="shared" ref="J10" si="7">H10-I10</f>
        <v>16.666666666666657</v>
      </c>
      <c r="K10" s="74" t="s">
        <v>41</v>
      </c>
      <c r="L10" s="79">
        <v>2</v>
      </c>
      <c r="M10" s="80">
        <v>2</v>
      </c>
      <c r="N10" s="80">
        <v>2</v>
      </c>
      <c r="O10" s="81">
        <v>2</v>
      </c>
      <c r="P10" s="80">
        <v>2</v>
      </c>
      <c r="Q10" s="81">
        <v>2</v>
      </c>
      <c r="R10" s="81">
        <v>2</v>
      </c>
      <c r="S10" s="81">
        <v>2</v>
      </c>
      <c r="T10" s="81">
        <v>2</v>
      </c>
      <c r="U10" s="81">
        <v>2</v>
      </c>
      <c r="V10" s="81">
        <v>2</v>
      </c>
      <c r="W10" s="81">
        <v>2</v>
      </c>
      <c r="X10" s="81">
        <v>2</v>
      </c>
      <c r="Y10" s="81">
        <v>2</v>
      </c>
      <c r="Z10" s="81">
        <v>2</v>
      </c>
      <c r="AA10" s="81">
        <v>2</v>
      </c>
      <c r="AB10" s="81">
        <v>2</v>
      </c>
      <c r="AC10" s="81">
        <v>2</v>
      </c>
      <c r="AD10" s="53">
        <f t="shared" ref="AD10" si="8">SUM(L10:AC10)</f>
        <v>36</v>
      </c>
      <c r="AE10" s="79">
        <v>2</v>
      </c>
      <c r="AF10" s="80">
        <v>2</v>
      </c>
      <c r="AG10" s="80">
        <v>2</v>
      </c>
      <c r="AH10" s="81">
        <v>2</v>
      </c>
      <c r="AI10" s="80">
        <v>2</v>
      </c>
      <c r="AJ10" s="81">
        <v>2</v>
      </c>
      <c r="AK10" s="81">
        <v>2</v>
      </c>
      <c r="AL10" s="81">
        <v>2</v>
      </c>
      <c r="AM10" s="81">
        <v>2</v>
      </c>
      <c r="AN10" s="81">
        <v>2</v>
      </c>
      <c r="AO10" s="81">
        <v>2</v>
      </c>
      <c r="AP10" s="81">
        <v>2</v>
      </c>
      <c r="AQ10" s="81">
        <v>2</v>
      </c>
      <c r="AR10" s="81">
        <v>2</v>
      </c>
      <c r="AS10" s="81">
        <v>2</v>
      </c>
      <c r="AT10" s="81">
        <v>2</v>
      </c>
      <c r="AU10" s="81">
        <v>2</v>
      </c>
      <c r="AV10" s="81">
        <v>2</v>
      </c>
      <c r="AW10" s="86">
        <f t="shared" ref="AW10" si="9">SUM(AE10:AV10)</f>
        <v>36</v>
      </c>
    </row>
    <row r="11" spans="1:50" ht="15" customHeight="1">
      <c r="A11" s="77"/>
      <c r="B11" s="78"/>
      <c r="C11" s="31"/>
      <c r="D11" s="32"/>
      <c r="E11" s="31"/>
      <c r="F11" s="36"/>
      <c r="G11" s="31"/>
      <c r="H11" s="73"/>
      <c r="I11" s="87">
        <f t="shared" ref="I11" si="10">H11/1.2</f>
        <v>0</v>
      </c>
      <c r="J11" s="87">
        <f t="shared" ref="J11" si="11">H11-I11</f>
        <v>0</v>
      </c>
      <c r="K11" s="74"/>
      <c r="L11" s="79"/>
      <c r="M11" s="80"/>
      <c r="N11" s="80"/>
      <c r="O11" s="81"/>
      <c r="P11" s="80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53">
        <f t="shared" ref="AD11" si="12">SUM(L11:AC11)</f>
        <v>0</v>
      </c>
      <c r="AE11" s="79"/>
      <c r="AF11" s="80"/>
      <c r="AG11" s="80"/>
      <c r="AH11" s="81"/>
      <c r="AI11" s="80"/>
      <c r="AJ11" s="81"/>
      <c r="AK11" s="81"/>
      <c r="AL11" s="81"/>
      <c r="AM11" s="81"/>
      <c r="AN11" s="81"/>
      <c r="AO11" s="81"/>
      <c r="AP11" s="81"/>
      <c r="AQ11" s="81"/>
      <c r="AR11" s="81"/>
      <c r="AS11" s="81"/>
      <c r="AT11" s="81"/>
      <c r="AU11" s="81"/>
      <c r="AV11" s="81"/>
      <c r="AW11" s="86">
        <f t="shared" ref="AW11" si="13">SUM(AE11:AV11)</f>
        <v>0</v>
      </c>
    </row>
    <row r="12" spans="1:50" ht="15" customHeight="1">
      <c r="A12" s="77"/>
      <c r="B12" s="78"/>
      <c r="C12" s="31"/>
      <c r="D12" s="32"/>
      <c r="E12" s="31"/>
      <c r="F12" s="36"/>
      <c r="G12" s="31"/>
      <c r="H12" s="73"/>
      <c r="I12" s="87">
        <f t="shared" ref="I12" si="14">H12/1.2</f>
        <v>0</v>
      </c>
      <c r="J12" s="87">
        <f t="shared" ref="J12" si="15">H12-I12</f>
        <v>0</v>
      </c>
      <c r="K12" s="74"/>
      <c r="L12" s="79"/>
      <c r="M12" s="80"/>
      <c r="N12" s="80"/>
      <c r="O12" s="81"/>
      <c r="P12" s="80"/>
      <c r="Q12" s="81"/>
      <c r="R12" s="81"/>
      <c r="S12" s="81"/>
      <c r="T12" s="81"/>
      <c r="U12" s="81"/>
      <c r="V12" s="81"/>
      <c r="W12" s="81"/>
      <c r="X12" s="81"/>
      <c r="Y12" s="81"/>
      <c r="Z12" s="81"/>
      <c r="AA12" s="81"/>
      <c r="AB12" s="81"/>
      <c r="AC12" s="81"/>
      <c r="AD12" s="53">
        <f t="shared" si="1"/>
        <v>0</v>
      </c>
      <c r="AE12" s="79"/>
      <c r="AF12" s="80"/>
      <c r="AG12" s="80"/>
      <c r="AH12" s="81"/>
      <c r="AI12" s="80"/>
      <c r="AJ12" s="81"/>
      <c r="AK12" s="81"/>
      <c r="AL12" s="81"/>
      <c r="AM12" s="81"/>
      <c r="AN12" s="81"/>
      <c r="AO12" s="81"/>
      <c r="AP12" s="81"/>
      <c r="AQ12" s="81"/>
      <c r="AR12" s="81"/>
      <c r="AS12" s="81"/>
      <c r="AT12" s="81"/>
      <c r="AU12" s="81"/>
      <c r="AV12" s="81"/>
      <c r="AW12" s="86">
        <f t="shared" ref="AW12" si="16">SUM(AE12:AV12)</f>
        <v>0</v>
      </c>
    </row>
    <row r="13" spans="1:50" ht="15" customHeight="1">
      <c r="A13" s="37"/>
      <c r="B13" s="78"/>
      <c r="C13" s="31"/>
      <c r="D13" s="32"/>
      <c r="E13" s="31"/>
      <c r="F13" s="36"/>
      <c r="G13" s="31"/>
      <c r="H13" s="73"/>
      <c r="I13" s="87">
        <f t="shared" ref="I13" si="17">H13/1.2</f>
        <v>0</v>
      </c>
      <c r="J13" s="87">
        <f t="shared" ref="J13" si="18">H13-I13</f>
        <v>0</v>
      </c>
      <c r="K13" s="74"/>
      <c r="L13" s="79"/>
      <c r="M13" s="80"/>
      <c r="N13" s="80"/>
      <c r="O13" s="81"/>
      <c r="P13" s="80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53">
        <f t="shared" ref="AD13" si="19">SUM(L13:AC13)</f>
        <v>0</v>
      </c>
      <c r="AE13" s="79"/>
      <c r="AF13" s="80"/>
      <c r="AG13" s="80"/>
      <c r="AH13" s="81"/>
      <c r="AI13" s="80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6">
        <f t="shared" ref="AW13" si="20">SUM(AE13:AV13)</f>
        <v>0</v>
      </c>
    </row>
  </sheetData>
  <sheetProtection selectLockedCells="1"/>
  <mergeCells count="12">
    <mergeCell ref="AA5:AD5"/>
    <mergeCell ref="A7:B7"/>
    <mergeCell ref="L6:O6"/>
    <mergeCell ref="P6:R6"/>
    <mergeCell ref="S6:U6"/>
    <mergeCell ref="V6:W6"/>
    <mergeCell ref="Z6:AA6"/>
    <mergeCell ref="AE6:AH6"/>
    <mergeCell ref="AI6:AK6"/>
    <mergeCell ref="AL6:AN6"/>
    <mergeCell ref="AO6:AP6"/>
    <mergeCell ref="AS6:AT6"/>
  </mergeCells>
  <printOptions horizontalCentered="1"/>
  <pageMargins left="3.937007874015748E-2" right="3.937007874015748E-2" top="0.15748031496062992" bottom="0.74803149606299213" header="0.31496062992125984" footer="0.31496062992125984"/>
  <pageSetup paperSize="9" scale="65" orientation="landscape" blackAndWhite="1" copies="2" r:id="rId1"/>
  <headerFooter>
    <oddFooter>Page &amp;P de &amp;N</oddFooter>
  </headerFooter>
  <colBreaks count="2" manualBreakCount="2">
    <brk id="11" max="81" man="1"/>
    <brk id="30" max="13" man="1"/>
  </colBreaks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"/>
  <dimension ref="A1:B19"/>
  <sheetViews>
    <sheetView workbookViewId="0">
      <selection activeCell="B2" sqref="B2:B19"/>
    </sheetView>
  </sheetViews>
  <sheetFormatPr baseColWidth="10" defaultRowHeight="15"/>
  <sheetData>
    <row r="1" spans="1:2">
      <c r="A1" t="s">
        <v>54</v>
      </c>
      <c r="B1" t="s">
        <v>55</v>
      </c>
    </row>
    <row r="2" spans="1:2">
      <c r="A2" t="s">
        <v>56</v>
      </c>
      <c r="B2" t="s">
        <v>56</v>
      </c>
    </row>
    <row r="3" spans="1:2">
      <c r="A3" t="s">
        <v>57</v>
      </c>
      <c r="B3" t="s">
        <v>57</v>
      </c>
    </row>
    <row r="4" spans="1:2">
      <c r="A4" t="s">
        <v>58</v>
      </c>
      <c r="B4" t="s">
        <v>58</v>
      </c>
    </row>
    <row r="5" spans="1:2">
      <c r="A5" t="s">
        <v>59</v>
      </c>
      <c r="B5" t="s">
        <v>59</v>
      </c>
    </row>
    <row r="6" spans="1:2">
      <c r="A6" t="s">
        <v>60</v>
      </c>
      <c r="B6" t="s">
        <v>60</v>
      </c>
    </row>
    <row r="7" spans="1:2">
      <c r="A7" t="s">
        <v>62</v>
      </c>
      <c r="B7" t="s">
        <v>62</v>
      </c>
    </row>
    <row r="8" spans="1:2">
      <c r="A8" t="s">
        <v>61</v>
      </c>
      <c r="B8" t="s">
        <v>61</v>
      </c>
    </row>
    <row r="9" spans="1:2">
      <c r="A9" t="s">
        <v>63</v>
      </c>
      <c r="B9" t="s">
        <v>63</v>
      </c>
    </row>
    <row r="10" spans="1:2">
      <c r="A10" t="s">
        <v>64</v>
      </c>
      <c r="B10" t="s">
        <v>64</v>
      </c>
    </row>
    <row r="11" spans="1:2">
      <c r="A11" t="s">
        <v>73</v>
      </c>
      <c r="B11" t="s">
        <v>73</v>
      </c>
    </row>
    <row r="12" spans="1:2">
      <c r="A12" t="s">
        <v>71</v>
      </c>
      <c r="B12" t="s">
        <v>71</v>
      </c>
    </row>
    <row r="13" spans="1:2">
      <c r="A13" t="s">
        <v>72</v>
      </c>
      <c r="B13" t="s">
        <v>72</v>
      </c>
    </row>
    <row r="14" spans="1:2">
      <c r="A14" t="s">
        <v>65</v>
      </c>
      <c r="B14" t="s">
        <v>65</v>
      </c>
    </row>
    <row r="15" spans="1:2">
      <c r="A15" t="s">
        <v>66</v>
      </c>
      <c r="B15" t="s">
        <v>66</v>
      </c>
    </row>
    <row r="16" spans="1:2">
      <c r="A16" t="s">
        <v>67</v>
      </c>
      <c r="B16" t="s">
        <v>67</v>
      </c>
    </row>
    <row r="17" spans="1:2">
      <c r="A17" t="s">
        <v>68</v>
      </c>
      <c r="B17" t="s">
        <v>68</v>
      </c>
    </row>
    <row r="18" spans="1:2">
      <c r="A18" t="s">
        <v>69</v>
      </c>
      <c r="B18" t="s">
        <v>69</v>
      </c>
    </row>
    <row r="19" spans="1:2">
      <c r="A19" t="s">
        <v>70</v>
      </c>
      <c r="B19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15</vt:i4>
      </vt:variant>
    </vt:vector>
  </HeadingPairs>
  <TitlesOfParts>
    <vt:vector size="29" baseType="lpstr">
      <vt:lpstr>NP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Codes</vt:lpstr>
      <vt:lpstr>Code_Ventes</vt:lpstr>
      <vt:lpstr>Codes_cadeaux</vt:lpstr>
      <vt:lpstr>'1'!Zone_d_impression</vt:lpstr>
      <vt:lpstr>'10'!Zone_d_impression</vt:lpstr>
      <vt:lpstr>'11'!Zone_d_impression</vt:lpstr>
      <vt:lpstr>'12'!Zone_d_impression</vt:lpstr>
      <vt:lpstr>'2'!Zone_d_impression</vt:lpstr>
      <vt:lpstr>'3'!Zone_d_impression</vt:lpstr>
      <vt:lpstr>'4'!Zone_d_impression</vt:lpstr>
      <vt:lpstr>'5'!Zone_d_impression</vt:lpstr>
      <vt:lpstr>'6'!Zone_d_impression</vt:lpstr>
      <vt:lpstr>'7'!Zone_d_impression</vt:lpstr>
      <vt:lpstr>'8'!Zone_d_impression</vt:lpstr>
      <vt:lpstr>'9'!Zone_d_impression</vt:lpstr>
      <vt:lpstr>NP!Zone_d_impression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</dc:creator>
  <cp:lastModifiedBy>René.K</cp:lastModifiedBy>
  <cp:lastPrinted>2014-07-10T17:21:57Z</cp:lastPrinted>
  <dcterms:created xsi:type="dcterms:W3CDTF">2012-06-07T17:11:28Z</dcterms:created>
  <dcterms:modified xsi:type="dcterms:W3CDTF">2014-07-25T08:17:50Z</dcterms:modified>
</cp:coreProperties>
</file>