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" yWindow="90" windowWidth="25440" windowHeight="12210" tabRatio="950" activeTab="1"/>
  </bookViews>
  <sheets>
    <sheet name="NP" sheetId="160" r:id="rId1"/>
    <sheet name="10" sheetId="157" r:id="rId2"/>
    <sheet name="11" sheetId="158" r:id="rId3"/>
    <sheet name="12" sheetId="159" r:id="rId4"/>
  </sheets>
  <externalReferences>
    <externalReference r:id="rId5"/>
  </externalReferences>
  <definedNames>
    <definedName name="_xlnm._FilterDatabase" localSheetId="1" hidden="1">'10'!#REF!</definedName>
    <definedName name="_xlnm._FilterDatabase" localSheetId="2" hidden="1">'11'!#REF!</definedName>
    <definedName name="_xlnm._FilterDatabase" localSheetId="3" hidden="1">'12'!#REF!</definedName>
    <definedName name="_xlnm._FilterDatabase" localSheetId="0" hidden="1">NP!$B$8:$B$54</definedName>
    <definedName name="_xlnm._FilterDatabase">#REF!</definedName>
    <definedName name="_xlnm.Print_Area" localSheetId="1">'10'!$A$1:$AW$9</definedName>
    <definedName name="_xlnm.Print_Area" localSheetId="2">'11'!$A$1:$AW$9</definedName>
    <definedName name="_xlnm.Print_Area" localSheetId="3">'12'!$A$1:$AW$8</definedName>
    <definedName name="_xlnm.Print_Area" localSheetId="0">NP!$A$1:$AW$54</definedName>
    <definedName name="_xlnm.Print_Area">VENTES '[1]2014'!$A$1:$AB$18</definedName>
  </definedNames>
  <calcPr calcId="125725" iterate="1"/>
</workbook>
</file>

<file path=xl/calcChain.xml><?xml version="1.0" encoding="utf-8"?>
<calcChain xmlns="http://schemas.openxmlformats.org/spreadsheetml/2006/main">
  <c r="C5" i="159"/>
  <c r="C4"/>
  <c r="E5"/>
  <c r="E4"/>
  <c r="I10"/>
  <c r="J10" s="1"/>
  <c r="I11"/>
  <c r="J11" s="1"/>
  <c r="AW12"/>
  <c r="AD12"/>
  <c r="I12"/>
  <c r="J12" s="1"/>
  <c r="AD8"/>
  <c r="C5" i="158"/>
  <c r="C4"/>
  <c r="C5" i="157"/>
  <c r="C4"/>
  <c r="H6" i="160" l="1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W107"/>
  <c r="AW108"/>
  <c r="AW109"/>
  <c r="AW110"/>
  <c r="AW111"/>
  <c r="AW112"/>
  <c r="AW113"/>
  <c r="AW114"/>
  <c r="AW115"/>
  <c r="AW116"/>
  <c r="AW117"/>
  <c r="AW118"/>
  <c r="AW119"/>
  <c r="AW120"/>
  <c r="AW121"/>
  <c r="AW122"/>
  <c r="AW123"/>
  <c r="AW124"/>
  <c r="AW125"/>
  <c r="AW126"/>
  <c r="AW127"/>
  <c r="AW128"/>
  <c r="AW129"/>
  <c r="AW130"/>
  <c r="AW131"/>
  <c r="AW132"/>
  <c r="AW133"/>
  <c r="AW134"/>
  <c r="AW135"/>
  <c r="AW136"/>
  <c r="AW137"/>
  <c r="AW138"/>
  <c r="M7"/>
  <c r="N7"/>
  <c r="O7"/>
  <c r="P7"/>
  <c r="Q7"/>
  <c r="R7"/>
  <c r="S7"/>
  <c r="T7"/>
  <c r="U7"/>
  <c r="V7"/>
  <c r="W7"/>
  <c r="X7"/>
  <c r="Y7"/>
  <c r="Z7"/>
  <c r="AA7"/>
  <c r="AB7"/>
  <c r="AC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L7"/>
  <c r="AW9" i="158" l="1"/>
  <c r="AD9"/>
  <c r="I199"/>
  <c r="J199" s="1"/>
  <c r="I200"/>
  <c r="J200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I65"/>
  <c r="J65" s="1"/>
  <c r="I66"/>
  <c r="J66" s="1"/>
  <c r="I67"/>
  <c r="J67" s="1"/>
  <c r="I68"/>
  <c r="J68" s="1"/>
  <c r="I69"/>
  <c r="J69" s="1"/>
  <c r="I70"/>
  <c r="J70" s="1"/>
  <c r="I71"/>
  <c r="J71" s="1"/>
  <c r="I72"/>
  <c r="J72" s="1"/>
  <c r="I73"/>
  <c r="J73" s="1"/>
  <c r="I74"/>
  <c r="J74" s="1"/>
  <c r="I75"/>
  <c r="J75" s="1"/>
  <c r="I76"/>
  <c r="J76" s="1"/>
  <c r="I77"/>
  <c r="J77" s="1"/>
  <c r="I78"/>
  <c r="J78" s="1"/>
  <c r="I79"/>
  <c r="J79" s="1"/>
  <c r="I80"/>
  <c r="J80" s="1"/>
  <c r="I81"/>
  <c r="J81" s="1"/>
  <c r="I82"/>
  <c r="J82" s="1"/>
  <c r="I83"/>
  <c r="J83" s="1"/>
  <c r="I84"/>
  <c r="J84" s="1"/>
  <c r="I85"/>
  <c r="J85" s="1"/>
  <c r="I86"/>
  <c r="J86" s="1"/>
  <c r="I87"/>
  <c r="J87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I97"/>
  <c r="J97" s="1"/>
  <c r="I98"/>
  <c r="J98" s="1"/>
  <c r="I99"/>
  <c r="J99" s="1"/>
  <c r="I100"/>
  <c r="J100" s="1"/>
  <c r="I101"/>
  <c r="J101" s="1"/>
  <c r="I102"/>
  <c r="J102" s="1"/>
  <c r="I103"/>
  <c r="J103" s="1"/>
  <c r="I104"/>
  <c r="J104" s="1"/>
  <c r="I105"/>
  <c r="J105" s="1"/>
  <c r="I106"/>
  <c r="J106" s="1"/>
  <c r="I107"/>
  <c r="J107" s="1"/>
  <c r="I108"/>
  <c r="J108" s="1"/>
  <c r="I109"/>
  <c r="J109" s="1"/>
  <c r="I110"/>
  <c r="J110" s="1"/>
  <c r="I111"/>
  <c r="J111" s="1"/>
  <c r="I112"/>
  <c r="J112" s="1"/>
  <c r="I113"/>
  <c r="J113" s="1"/>
  <c r="I114"/>
  <c r="J114" s="1"/>
  <c r="I115"/>
  <c r="J115" s="1"/>
  <c r="I116"/>
  <c r="J116" s="1"/>
  <c r="I117"/>
  <c r="J117" s="1"/>
  <c r="I118"/>
  <c r="J118" s="1"/>
  <c r="I119"/>
  <c r="J119" s="1"/>
  <c r="I120"/>
  <c r="J120" s="1"/>
  <c r="I121"/>
  <c r="J121" s="1"/>
  <c r="I122"/>
  <c r="J122" s="1"/>
  <c r="I123"/>
  <c r="J123" s="1"/>
  <c r="I124"/>
  <c r="J124" s="1"/>
  <c r="I125"/>
  <c r="J125" s="1"/>
  <c r="I126"/>
  <c r="J126" s="1"/>
  <c r="I127"/>
  <c r="J127" s="1"/>
  <c r="I128"/>
  <c r="J128" s="1"/>
  <c r="I129"/>
  <c r="J129" s="1"/>
  <c r="I130"/>
  <c r="J130" s="1"/>
  <c r="I131"/>
  <c r="J131" s="1"/>
  <c r="I132"/>
  <c r="J132" s="1"/>
  <c r="I133"/>
  <c r="J133" s="1"/>
  <c r="I134"/>
  <c r="J134" s="1"/>
  <c r="I135"/>
  <c r="J135" s="1"/>
  <c r="I136"/>
  <c r="J136" s="1"/>
  <c r="I137"/>
  <c r="J137" s="1"/>
  <c r="I138"/>
  <c r="J138" s="1"/>
  <c r="I139"/>
  <c r="J139" s="1"/>
  <c r="I140"/>
  <c r="J140" s="1"/>
  <c r="I141"/>
  <c r="J141" s="1"/>
  <c r="I142"/>
  <c r="J142" s="1"/>
  <c r="I143"/>
  <c r="J143" s="1"/>
  <c r="I144"/>
  <c r="J144" s="1"/>
  <c r="I145"/>
  <c r="J145" s="1"/>
  <c r="I146"/>
  <c r="J146" s="1"/>
  <c r="I147"/>
  <c r="J147" s="1"/>
  <c r="I148"/>
  <c r="J148" s="1"/>
  <c r="I149"/>
  <c r="J149" s="1"/>
  <c r="I150"/>
  <c r="J150" s="1"/>
  <c r="I151"/>
  <c r="J151" s="1"/>
  <c r="I152"/>
  <c r="J152" s="1"/>
  <c r="I153"/>
  <c r="J153" s="1"/>
  <c r="I154"/>
  <c r="J154" s="1"/>
  <c r="I155"/>
  <c r="J155" s="1"/>
  <c r="I156"/>
  <c r="J156" s="1"/>
  <c r="I157"/>
  <c r="J157" s="1"/>
  <c r="I158"/>
  <c r="J158" s="1"/>
  <c r="I159"/>
  <c r="J159" s="1"/>
  <c r="I160"/>
  <c r="J160" s="1"/>
  <c r="I161"/>
  <c r="J161" s="1"/>
  <c r="I162"/>
  <c r="J162" s="1"/>
  <c r="I163"/>
  <c r="J163" s="1"/>
  <c r="I164"/>
  <c r="J164" s="1"/>
  <c r="I165"/>
  <c r="J165" s="1"/>
  <c r="I166"/>
  <c r="J166" s="1"/>
  <c r="I167"/>
  <c r="J167" s="1"/>
  <c r="I168"/>
  <c r="J168" s="1"/>
  <c r="I169"/>
  <c r="J169" s="1"/>
  <c r="I170"/>
  <c r="J170" s="1"/>
  <c r="I171"/>
  <c r="J171" s="1"/>
  <c r="I172"/>
  <c r="J172" s="1"/>
  <c r="I173"/>
  <c r="J173" s="1"/>
  <c r="I174"/>
  <c r="J174" s="1"/>
  <c r="I175"/>
  <c r="J175" s="1"/>
  <c r="I176"/>
  <c r="J176" s="1"/>
  <c r="I177"/>
  <c r="J177" s="1"/>
  <c r="I178"/>
  <c r="J178" s="1"/>
  <c r="I179"/>
  <c r="J179" s="1"/>
  <c r="I180"/>
  <c r="J180" s="1"/>
  <c r="I181"/>
  <c r="J181" s="1"/>
  <c r="I182"/>
  <c r="J182" s="1"/>
  <c r="I183"/>
  <c r="J183" s="1"/>
  <c r="I184"/>
  <c r="J184" s="1"/>
  <c r="I185"/>
  <c r="J185" s="1"/>
  <c r="I186"/>
  <c r="J186" s="1"/>
  <c r="I187"/>
  <c r="J187" s="1"/>
  <c r="I188"/>
  <c r="J188" s="1"/>
  <c r="I189"/>
  <c r="J189" s="1"/>
  <c r="I190"/>
  <c r="J190" s="1"/>
  <c r="I191"/>
  <c r="J191" s="1"/>
  <c r="I192"/>
  <c r="J192" s="1"/>
  <c r="I193"/>
  <c r="J193" s="1"/>
  <c r="I194"/>
  <c r="J194" s="1"/>
  <c r="I195"/>
  <c r="J195" s="1"/>
  <c r="I196"/>
  <c r="J196" s="1"/>
  <c r="I197"/>
  <c r="J197" s="1"/>
  <c r="I198"/>
  <c r="J198" s="1"/>
  <c r="I9"/>
  <c r="J9" s="1"/>
  <c r="AW10" i="157"/>
  <c r="AW7" s="1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W107"/>
  <c r="AW108"/>
  <c r="AW109"/>
  <c r="AW110"/>
  <c r="AW111"/>
  <c r="AW112"/>
  <c r="AW113"/>
  <c r="AW114"/>
  <c r="AW115"/>
  <c r="AW116"/>
  <c r="AW117"/>
  <c r="AW118"/>
  <c r="AW119"/>
  <c r="AW120"/>
  <c r="AW121"/>
  <c r="AW122"/>
  <c r="AW123"/>
  <c r="AW124"/>
  <c r="AW125"/>
  <c r="AW126"/>
  <c r="AW127"/>
  <c r="AW128"/>
  <c r="AW129"/>
  <c r="AW130"/>
  <c r="AW131"/>
  <c r="AW132"/>
  <c r="AW133"/>
  <c r="AW134"/>
  <c r="AW135"/>
  <c r="AW136"/>
  <c r="AW137"/>
  <c r="AW138"/>
  <c r="AW139"/>
  <c r="AW140"/>
  <c r="AW141"/>
  <c r="AW142"/>
  <c r="AW143"/>
  <c r="AW144"/>
  <c r="AW145"/>
  <c r="AW146"/>
  <c r="AW147"/>
  <c r="AW148"/>
  <c r="AW149"/>
  <c r="AW150"/>
  <c r="AW151"/>
  <c r="AW152"/>
  <c r="AW153"/>
  <c r="AW154"/>
  <c r="AW155"/>
  <c r="AW156"/>
  <c r="AW157"/>
  <c r="AW158"/>
  <c r="AW159"/>
  <c r="AW160"/>
  <c r="AW161"/>
  <c r="AW162"/>
  <c r="AW163"/>
  <c r="AW164"/>
  <c r="AW165"/>
  <c r="AW166"/>
  <c r="AW167"/>
  <c r="AW168"/>
  <c r="AW169"/>
  <c r="AW170"/>
  <c r="AW171"/>
  <c r="AW172"/>
  <c r="AW173"/>
  <c r="AW174"/>
  <c r="AW175"/>
  <c r="AW176"/>
  <c r="AW177"/>
  <c r="AW178"/>
  <c r="AW179"/>
  <c r="AW180"/>
  <c r="AW181"/>
  <c r="AW182"/>
  <c r="AW183"/>
  <c r="AW184"/>
  <c r="AW185"/>
  <c r="AW186"/>
  <c r="AW187"/>
  <c r="AW188"/>
  <c r="AW189"/>
  <c r="AW190"/>
  <c r="AW191"/>
  <c r="AW192"/>
  <c r="AW193"/>
  <c r="AW194"/>
  <c r="AW195"/>
  <c r="AW196"/>
  <c r="AW197"/>
  <c r="AW198"/>
  <c r="AW199"/>
  <c r="AW200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W9"/>
  <c r="AD9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I65"/>
  <c r="J65" s="1"/>
  <c r="I66"/>
  <c r="J66" s="1"/>
  <c r="I67"/>
  <c r="J67" s="1"/>
  <c r="I68"/>
  <c r="J68" s="1"/>
  <c r="I69"/>
  <c r="J69" s="1"/>
  <c r="I70"/>
  <c r="J70" s="1"/>
  <c r="I71"/>
  <c r="J71" s="1"/>
  <c r="I72"/>
  <c r="J72" s="1"/>
  <c r="I73"/>
  <c r="J73" s="1"/>
  <c r="I74"/>
  <c r="J74" s="1"/>
  <c r="I75"/>
  <c r="J75" s="1"/>
  <c r="I76"/>
  <c r="J76" s="1"/>
  <c r="I77"/>
  <c r="J77" s="1"/>
  <c r="I78"/>
  <c r="J78" s="1"/>
  <c r="I79"/>
  <c r="J79" s="1"/>
  <c r="I80"/>
  <c r="J80" s="1"/>
  <c r="I81"/>
  <c r="J81" s="1"/>
  <c r="I82"/>
  <c r="J82" s="1"/>
  <c r="I83"/>
  <c r="J83" s="1"/>
  <c r="I84"/>
  <c r="J84" s="1"/>
  <c r="I85"/>
  <c r="J85" s="1"/>
  <c r="I86"/>
  <c r="J86" s="1"/>
  <c r="I87"/>
  <c r="J87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I97"/>
  <c r="J97" s="1"/>
  <c r="I98"/>
  <c r="J98" s="1"/>
  <c r="I99"/>
  <c r="J99" s="1"/>
  <c r="I100"/>
  <c r="J100" s="1"/>
  <c r="I101"/>
  <c r="J101" s="1"/>
  <c r="I102"/>
  <c r="J102" s="1"/>
  <c r="I103"/>
  <c r="J103" s="1"/>
  <c r="I104"/>
  <c r="J104" s="1"/>
  <c r="I105"/>
  <c r="J105" s="1"/>
  <c r="I106"/>
  <c r="J106" s="1"/>
  <c r="I107"/>
  <c r="J107" s="1"/>
  <c r="I108"/>
  <c r="J108" s="1"/>
  <c r="I109"/>
  <c r="J109" s="1"/>
  <c r="I110"/>
  <c r="J110" s="1"/>
  <c r="I111"/>
  <c r="J111" s="1"/>
  <c r="I112"/>
  <c r="J112" s="1"/>
  <c r="I113"/>
  <c r="J113" s="1"/>
  <c r="I114"/>
  <c r="J114" s="1"/>
  <c r="I115"/>
  <c r="J115" s="1"/>
  <c r="I116"/>
  <c r="J116" s="1"/>
  <c r="I117"/>
  <c r="J117" s="1"/>
  <c r="I118"/>
  <c r="J118" s="1"/>
  <c r="I119"/>
  <c r="J119" s="1"/>
  <c r="I120"/>
  <c r="J120" s="1"/>
  <c r="I121"/>
  <c r="J121" s="1"/>
  <c r="I122"/>
  <c r="J122" s="1"/>
  <c r="I123"/>
  <c r="J123" s="1"/>
  <c r="I124"/>
  <c r="J124" s="1"/>
  <c r="I125"/>
  <c r="J125" s="1"/>
  <c r="I126"/>
  <c r="J126" s="1"/>
  <c r="I127"/>
  <c r="J127" s="1"/>
  <c r="I128"/>
  <c r="J128" s="1"/>
  <c r="I129"/>
  <c r="J129" s="1"/>
  <c r="I130"/>
  <c r="J130" s="1"/>
  <c r="I131"/>
  <c r="J131" s="1"/>
  <c r="I132"/>
  <c r="J132" s="1"/>
  <c r="I133"/>
  <c r="J133" s="1"/>
  <c r="I134"/>
  <c r="J134"/>
  <c r="I135"/>
  <c r="J135" s="1"/>
  <c r="I136"/>
  <c r="J136" s="1"/>
  <c r="I137"/>
  <c r="J137" s="1"/>
  <c r="I138"/>
  <c r="J138"/>
  <c r="I139"/>
  <c r="J139" s="1"/>
  <c r="I140"/>
  <c r="J140" s="1"/>
  <c r="I141"/>
  <c r="J141" s="1"/>
  <c r="I142"/>
  <c r="J142" s="1"/>
  <c r="I143"/>
  <c r="J143" s="1"/>
  <c r="I144"/>
  <c r="J144" s="1"/>
  <c r="I145"/>
  <c r="J145" s="1"/>
  <c r="I146"/>
  <c r="J146"/>
  <c r="I147"/>
  <c r="J147" s="1"/>
  <c r="I148"/>
  <c r="J148" s="1"/>
  <c r="I149"/>
  <c r="J149" s="1"/>
  <c r="I150"/>
  <c r="J150"/>
  <c r="I151"/>
  <c r="J151" s="1"/>
  <c r="I152"/>
  <c r="J152" s="1"/>
  <c r="I153"/>
  <c r="J153" s="1"/>
  <c r="I154"/>
  <c r="J154"/>
  <c r="I155"/>
  <c r="J155" s="1"/>
  <c r="I156"/>
  <c r="J156" s="1"/>
  <c r="I157"/>
  <c r="J157" s="1"/>
  <c r="I158"/>
  <c r="J158" s="1"/>
  <c r="I159"/>
  <c r="J159" s="1"/>
  <c r="I160"/>
  <c r="J160" s="1"/>
  <c r="I161"/>
  <c r="J161" s="1"/>
  <c r="I162"/>
  <c r="J162"/>
  <c r="I163"/>
  <c r="J163" s="1"/>
  <c r="I164"/>
  <c r="J164" s="1"/>
  <c r="I165"/>
  <c r="J165" s="1"/>
  <c r="I166"/>
  <c r="J166"/>
  <c r="I167"/>
  <c r="J167" s="1"/>
  <c r="I168"/>
  <c r="J168" s="1"/>
  <c r="I169"/>
  <c r="J169" s="1"/>
  <c r="I170"/>
  <c r="J170"/>
  <c r="I171"/>
  <c r="J171" s="1"/>
  <c r="I172"/>
  <c r="J172" s="1"/>
  <c r="I173"/>
  <c r="J173" s="1"/>
  <c r="I174"/>
  <c r="J174" s="1"/>
  <c r="I175"/>
  <c r="J175" s="1"/>
  <c r="I176"/>
  <c r="J176" s="1"/>
  <c r="I177"/>
  <c r="J177" s="1"/>
  <c r="I178"/>
  <c r="J178"/>
  <c r="I179"/>
  <c r="J179" s="1"/>
  <c r="I180"/>
  <c r="J180" s="1"/>
  <c r="I181"/>
  <c r="J181" s="1"/>
  <c r="I182"/>
  <c r="J182"/>
  <c r="I183"/>
  <c r="J183" s="1"/>
  <c r="I184"/>
  <c r="J184" s="1"/>
  <c r="I185"/>
  <c r="J185" s="1"/>
  <c r="I186"/>
  <c r="J186"/>
  <c r="I187"/>
  <c r="J187" s="1"/>
  <c r="I188"/>
  <c r="J188" s="1"/>
  <c r="I189"/>
  <c r="J189" s="1"/>
  <c r="I190"/>
  <c r="J190" s="1"/>
  <c r="I191"/>
  <c r="J191" s="1"/>
  <c r="I192"/>
  <c r="J192" s="1"/>
  <c r="I193"/>
  <c r="J193" s="1"/>
  <c r="I194"/>
  <c r="J194"/>
  <c r="I195"/>
  <c r="J195" s="1"/>
  <c r="I196"/>
  <c r="J196" s="1"/>
  <c r="I197"/>
  <c r="J197" s="1"/>
  <c r="I198"/>
  <c r="J198"/>
  <c r="I199"/>
  <c r="J199" s="1"/>
  <c r="I200"/>
  <c r="J200" s="1"/>
  <c r="I9"/>
  <c r="J9" s="1"/>
  <c r="AW13" i="159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W107"/>
  <c r="AW108"/>
  <c r="AW109"/>
  <c r="AW110"/>
  <c r="AW111"/>
  <c r="AW112"/>
  <c r="AW113"/>
  <c r="AW114"/>
  <c r="AW115"/>
  <c r="AW116"/>
  <c r="AW117"/>
  <c r="AW118"/>
  <c r="AW119"/>
  <c r="AW120"/>
  <c r="AW121"/>
  <c r="AW122"/>
  <c r="AW123"/>
  <c r="AW124"/>
  <c r="AW125"/>
  <c r="AW126"/>
  <c r="AW127"/>
  <c r="AW128"/>
  <c r="AW129"/>
  <c r="AW130"/>
  <c r="AW131"/>
  <c r="AW132"/>
  <c r="AW133"/>
  <c r="AW134"/>
  <c r="AW135"/>
  <c r="AW136"/>
  <c r="AW137"/>
  <c r="AW138"/>
  <c r="AW139"/>
  <c r="AW140"/>
  <c r="AW141"/>
  <c r="AW142"/>
  <c r="AW143"/>
  <c r="AW144"/>
  <c r="AW145"/>
  <c r="AW146"/>
  <c r="AW147"/>
  <c r="AW148"/>
  <c r="AW149"/>
  <c r="AW150"/>
  <c r="AW151"/>
  <c r="AW152"/>
  <c r="AW153"/>
  <c r="AW154"/>
  <c r="AW155"/>
  <c r="AW156"/>
  <c r="AW157"/>
  <c r="AW158"/>
  <c r="AW159"/>
  <c r="AW160"/>
  <c r="AW161"/>
  <c r="AW162"/>
  <c r="AW163"/>
  <c r="AW164"/>
  <c r="AW165"/>
  <c r="AW166"/>
  <c r="AW167"/>
  <c r="AW168"/>
  <c r="AW169"/>
  <c r="AW170"/>
  <c r="AW171"/>
  <c r="AW172"/>
  <c r="AW173"/>
  <c r="AW174"/>
  <c r="AW175"/>
  <c r="AW176"/>
  <c r="AW177"/>
  <c r="AW178"/>
  <c r="AW179"/>
  <c r="AW180"/>
  <c r="AW181"/>
  <c r="AW182"/>
  <c r="AW183"/>
  <c r="AW184"/>
  <c r="AW185"/>
  <c r="AW186"/>
  <c r="AW187"/>
  <c r="AW188"/>
  <c r="AW189"/>
  <c r="AW190"/>
  <c r="AW191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I65"/>
  <c r="J65" s="1"/>
  <c r="I66"/>
  <c r="J66" s="1"/>
  <c r="I67"/>
  <c r="J67" s="1"/>
  <c r="I68"/>
  <c r="J68" s="1"/>
  <c r="I69"/>
  <c r="J69" s="1"/>
  <c r="I70"/>
  <c r="J70" s="1"/>
  <c r="I71"/>
  <c r="J71" s="1"/>
  <c r="I72"/>
  <c r="J72" s="1"/>
  <c r="I73"/>
  <c r="J73" s="1"/>
  <c r="I74"/>
  <c r="J74" s="1"/>
  <c r="I75"/>
  <c r="J75" s="1"/>
  <c r="I76"/>
  <c r="J76" s="1"/>
  <c r="I77"/>
  <c r="J77" s="1"/>
  <c r="I78"/>
  <c r="J78" s="1"/>
  <c r="I79"/>
  <c r="J79" s="1"/>
  <c r="I80"/>
  <c r="J80" s="1"/>
  <c r="I81"/>
  <c r="J81" s="1"/>
  <c r="I82"/>
  <c r="J82" s="1"/>
  <c r="I83"/>
  <c r="J83" s="1"/>
  <c r="I84"/>
  <c r="J84" s="1"/>
  <c r="I85"/>
  <c r="J85" s="1"/>
  <c r="I86"/>
  <c r="J86" s="1"/>
  <c r="I87"/>
  <c r="J87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I97"/>
  <c r="J97" s="1"/>
  <c r="I98"/>
  <c r="J98" s="1"/>
  <c r="I99"/>
  <c r="J99" s="1"/>
  <c r="I100"/>
  <c r="J100" s="1"/>
  <c r="I101"/>
  <c r="J101" s="1"/>
  <c r="I102"/>
  <c r="J102" s="1"/>
  <c r="I103"/>
  <c r="J103" s="1"/>
  <c r="I104"/>
  <c r="J104" s="1"/>
  <c r="I105"/>
  <c r="J105" s="1"/>
  <c r="I106"/>
  <c r="J106" s="1"/>
  <c r="I107"/>
  <c r="J107" s="1"/>
  <c r="I108"/>
  <c r="J108" s="1"/>
  <c r="I109"/>
  <c r="J109" s="1"/>
  <c r="I110"/>
  <c r="J110" s="1"/>
  <c r="I111"/>
  <c r="J111" s="1"/>
  <c r="I112"/>
  <c r="J112" s="1"/>
  <c r="I113"/>
  <c r="J113" s="1"/>
  <c r="I114"/>
  <c r="J114" s="1"/>
  <c r="I115"/>
  <c r="J115" s="1"/>
  <c r="I116"/>
  <c r="J116" s="1"/>
  <c r="I117"/>
  <c r="J117" s="1"/>
  <c r="I118"/>
  <c r="J118" s="1"/>
  <c r="I119"/>
  <c r="J119" s="1"/>
  <c r="I120"/>
  <c r="J120" s="1"/>
  <c r="I121"/>
  <c r="J121" s="1"/>
  <c r="I122"/>
  <c r="J122" s="1"/>
  <c r="I123"/>
  <c r="J123" s="1"/>
  <c r="I124"/>
  <c r="J124" s="1"/>
  <c r="I125"/>
  <c r="J125" s="1"/>
  <c r="I126"/>
  <c r="J126" s="1"/>
  <c r="I127"/>
  <c r="J127" s="1"/>
  <c r="I128"/>
  <c r="J128" s="1"/>
  <c r="I129"/>
  <c r="J129" s="1"/>
  <c r="I130"/>
  <c r="J130" s="1"/>
  <c r="I131"/>
  <c r="J131" s="1"/>
  <c r="I132"/>
  <c r="J132" s="1"/>
  <c r="I133"/>
  <c r="J133" s="1"/>
  <c r="I134"/>
  <c r="J134" s="1"/>
  <c r="I135"/>
  <c r="J135" s="1"/>
  <c r="I136"/>
  <c r="J136" s="1"/>
  <c r="I137"/>
  <c r="J137" s="1"/>
  <c r="I138"/>
  <c r="J138" s="1"/>
  <c r="I139"/>
  <c r="J139" s="1"/>
  <c r="I140"/>
  <c r="J140" s="1"/>
  <c r="I141"/>
  <c r="J141" s="1"/>
  <c r="I142"/>
  <c r="J142" s="1"/>
  <c r="I143"/>
  <c r="J143" s="1"/>
  <c r="I144"/>
  <c r="J144" s="1"/>
  <c r="I145"/>
  <c r="J145" s="1"/>
  <c r="I146"/>
  <c r="J146" s="1"/>
  <c r="I147"/>
  <c r="J147" s="1"/>
  <c r="I148"/>
  <c r="J148" s="1"/>
  <c r="I149"/>
  <c r="J149" s="1"/>
  <c r="I150"/>
  <c r="J150" s="1"/>
  <c r="I151"/>
  <c r="J151" s="1"/>
  <c r="I152"/>
  <c r="J152" s="1"/>
  <c r="I153"/>
  <c r="J153" s="1"/>
  <c r="I154"/>
  <c r="J154" s="1"/>
  <c r="I155"/>
  <c r="J155" s="1"/>
  <c r="I156"/>
  <c r="J156" s="1"/>
  <c r="I157"/>
  <c r="J157" s="1"/>
  <c r="I158"/>
  <c r="J158" s="1"/>
  <c r="I159"/>
  <c r="J159" s="1"/>
  <c r="I160"/>
  <c r="J160" s="1"/>
  <c r="I161"/>
  <c r="J161" s="1"/>
  <c r="I162"/>
  <c r="J162" s="1"/>
  <c r="I163"/>
  <c r="J163" s="1"/>
  <c r="I164"/>
  <c r="J164" s="1"/>
  <c r="I165"/>
  <c r="J165" s="1"/>
  <c r="I166"/>
  <c r="J166" s="1"/>
  <c r="I167"/>
  <c r="J167" s="1"/>
  <c r="I168"/>
  <c r="J168" s="1"/>
  <c r="I169"/>
  <c r="J169" s="1"/>
  <c r="I170"/>
  <c r="J170" s="1"/>
  <c r="I171"/>
  <c r="J171" s="1"/>
  <c r="I172"/>
  <c r="J172" s="1"/>
  <c r="I173"/>
  <c r="J173" s="1"/>
  <c r="I174"/>
  <c r="J174" s="1"/>
  <c r="I175"/>
  <c r="J175" s="1"/>
  <c r="I176"/>
  <c r="J176" s="1"/>
  <c r="I177"/>
  <c r="J177" s="1"/>
  <c r="I178"/>
  <c r="J178" s="1"/>
  <c r="I179"/>
  <c r="J179" s="1"/>
  <c r="I180"/>
  <c r="J180" s="1"/>
  <c r="I181"/>
  <c r="J181" s="1"/>
  <c r="I182"/>
  <c r="J182" s="1"/>
  <c r="I183"/>
  <c r="J183" s="1"/>
  <c r="I184"/>
  <c r="J184" s="1"/>
  <c r="I185"/>
  <c r="J185" s="1"/>
  <c r="I186"/>
  <c r="J186" s="1"/>
  <c r="I187"/>
  <c r="J187" s="1"/>
  <c r="I188"/>
  <c r="J188" s="1"/>
  <c r="I189"/>
  <c r="J189" s="1"/>
  <c r="I190"/>
  <c r="J190" s="1"/>
  <c r="I191"/>
  <c r="J191" s="1"/>
  <c r="AF7" i="157"/>
  <c r="AG7"/>
  <c r="AH7"/>
  <c r="AI7"/>
  <c r="AJ7"/>
  <c r="AK7"/>
  <c r="AL7"/>
  <c r="AM7"/>
  <c r="AN7"/>
  <c r="AO7"/>
  <c r="AP7"/>
  <c r="AQ7"/>
  <c r="AR7"/>
  <c r="AS7"/>
  <c r="AT7"/>
  <c r="AU7"/>
  <c r="AV7"/>
  <c r="AF7" i="158"/>
  <c r="AG7"/>
  <c r="AH7"/>
  <c r="AI7"/>
  <c r="AJ7"/>
  <c r="AK7"/>
  <c r="AL7"/>
  <c r="AM7"/>
  <c r="AN7"/>
  <c r="AO7"/>
  <c r="AP7"/>
  <c r="AQ7"/>
  <c r="AR7"/>
  <c r="AS7"/>
  <c r="AT7"/>
  <c r="AU7"/>
  <c r="AV7"/>
  <c r="AW7"/>
  <c r="AE7" i="157"/>
  <c r="AE7" i="158"/>
  <c r="M7" i="157"/>
  <c r="N7"/>
  <c r="O7"/>
  <c r="P7"/>
  <c r="Q7"/>
  <c r="R7"/>
  <c r="S7"/>
  <c r="T7"/>
  <c r="U7"/>
  <c r="V7"/>
  <c r="W7"/>
  <c r="X7"/>
  <c r="Y7"/>
  <c r="Z7"/>
  <c r="AA7"/>
  <c r="AB7"/>
  <c r="AC7"/>
  <c r="M7" i="158"/>
  <c r="N7"/>
  <c r="O7"/>
  <c r="P7"/>
  <c r="Q7"/>
  <c r="R7"/>
  <c r="S7"/>
  <c r="T7"/>
  <c r="U7"/>
  <c r="V7"/>
  <c r="W7"/>
  <c r="X7"/>
  <c r="Y7"/>
  <c r="Z7"/>
  <c r="AA7"/>
  <c r="AB7"/>
  <c r="AC7"/>
  <c r="AD7"/>
  <c r="L7" i="157"/>
  <c r="L7" i="158"/>
  <c r="E5" i="157"/>
  <c r="E5" i="158"/>
  <c r="E4" i="157"/>
  <c r="E4" i="158"/>
  <c r="H6" i="157"/>
  <c r="H6" i="158"/>
  <c r="AD7" i="157" l="1"/>
  <c r="I6"/>
  <c r="I6" i="158"/>
  <c r="J6"/>
  <c r="J6" i="157"/>
  <c r="AW54" i="160" l="1"/>
  <c r="AW52"/>
  <c r="AW53" l="1"/>
  <c r="AW50" l="1"/>
  <c r="AW51" l="1"/>
  <c r="AW46"/>
  <c r="AW47"/>
  <c r="AW48" l="1"/>
  <c r="AW49" l="1"/>
  <c r="AW45" l="1"/>
  <c r="AW44" l="1"/>
  <c r="AW43" l="1"/>
  <c r="AW42" l="1"/>
  <c r="AW41" l="1"/>
  <c r="AW40" l="1"/>
  <c r="AW38" l="1"/>
  <c r="AW39" l="1"/>
  <c r="AW36"/>
  <c r="AW37" l="1"/>
  <c r="AW34" l="1"/>
  <c r="AW35"/>
  <c r="AW31" l="1"/>
  <c r="AW32" l="1"/>
  <c r="AW30"/>
  <c r="AW33"/>
  <c r="AW29" l="1"/>
  <c r="AW28"/>
  <c r="AW27" l="1"/>
  <c r="AW26"/>
  <c r="AW25" l="1"/>
  <c r="AW24"/>
  <c r="AW23" l="1"/>
  <c r="AW22"/>
  <c r="AW9" l="1"/>
  <c r="AW10"/>
  <c r="AW11"/>
  <c r="AW12"/>
  <c r="AW13"/>
  <c r="AW14"/>
  <c r="AW15"/>
  <c r="AW16"/>
  <c r="AW17"/>
  <c r="AW18"/>
  <c r="AW20"/>
  <c r="AW19"/>
  <c r="AW21"/>
  <c r="AW7" l="1"/>
  <c r="I6"/>
  <c r="AD7"/>
  <c r="J6"/>
  <c r="H6" i="159"/>
  <c r="I6"/>
  <c r="J6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</calcChain>
</file>

<file path=xl/sharedStrings.xml><?xml version="1.0" encoding="utf-8"?>
<sst xmlns="http://schemas.openxmlformats.org/spreadsheetml/2006/main" count="375" uniqueCount="93">
  <si>
    <t>TVA</t>
  </si>
  <si>
    <t>TTC</t>
  </si>
  <si>
    <t>paie</t>
  </si>
  <si>
    <t>NBR</t>
  </si>
  <si>
    <t>HT</t>
  </si>
  <si>
    <t>VIR</t>
  </si>
  <si>
    <t xml:space="preserve"> </t>
  </si>
  <si>
    <t>date</t>
  </si>
  <si>
    <t>VENTES</t>
  </si>
  <si>
    <t>FACTURE</t>
  </si>
  <si>
    <t>CP</t>
  </si>
  <si>
    <t>NOM</t>
  </si>
  <si>
    <t>PRENOM</t>
  </si>
  <si>
    <t>ADRESSE</t>
  </si>
  <si>
    <t>COMMUNE</t>
  </si>
  <si>
    <t>CADEAUX</t>
  </si>
  <si>
    <r>
      <t xml:space="preserve">VC
</t>
    </r>
    <r>
      <rPr>
        <sz val="9"/>
        <color theme="1"/>
        <rFont val="Calibri"/>
        <family val="2"/>
        <scheme val="minor"/>
      </rPr>
      <t>0.75</t>
    </r>
  </si>
  <si>
    <r>
      <t xml:space="preserve">VC 
</t>
    </r>
    <r>
      <rPr>
        <sz val="9"/>
        <color theme="1"/>
        <rFont val="Calibri"/>
        <family val="2"/>
        <scheme val="minor"/>
      </rPr>
      <t>1.5</t>
    </r>
  </si>
  <si>
    <r>
      <t xml:space="preserve">VC
</t>
    </r>
    <r>
      <rPr>
        <sz val="9"/>
        <color theme="1"/>
        <rFont val="Calibri"/>
        <family val="2"/>
        <scheme val="minor"/>
      </rPr>
      <t>0.50</t>
    </r>
  </si>
  <si>
    <r>
      <t xml:space="preserve">VC
</t>
    </r>
    <r>
      <rPr>
        <sz val="9"/>
        <color theme="1"/>
        <rFont val="Calibri"/>
        <family val="2"/>
        <scheme val="minor"/>
      </rPr>
      <t>0.37</t>
    </r>
  </si>
  <si>
    <r>
      <t xml:space="preserve">MV
</t>
    </r>
    <r>
      <rPr>
        <sz val="9"/>
        <color theme="1"/>
        <rFont val="Calibri"/>
        <family val="2"/>
        <scheme val="minor"/>
      </rPr>
      <t>0.75</t>
    </r>
  </si>
  <si>
    <r>
      <t xml:space="preserve">MV
</t>
    </r>
    <r>
      <rPr>
        <sz val="9"/>
        <color theme="1"/>
        <rFont val="Calibri"/>
        <family val="2"/>
        <scheme val="minor"/>
      </rPr>
      <t>10</t>
    </r>
  </si>
  <si>
    <r>
      <t xml:space="preserve">MV
</t>
    </r>
    <r>
      <rPr>
        <sz val="9"/>
        <color theme="1"/>
        <rFont val="Calibri"/>
        <family val="2"/>
        <scheme val="minor"/>
      </rPr>
      <t>5</t>
    </r>
  </si>
  <si>
    <r>
      <t xml:space="preserve">BR
</t>
    </r>
    <r>
      <rPr>
        <sz val="9"/>
        <color theme="1"/>
        <rFont val="Calibri"/>
        <family val="2"/>
        <scheme val="minor"/>
      </rPr>
      <t>0.75</t>
    </r>
  </si>
  <si>
    <r>
      <t xml:space="preserve">BR
</t>
    </r>
    <r>
      <rPr>
        <sz val="9"/>
        <color theme="1"/>
        <rFont val="Calibri"/>
        <family val="2"/>
        <scheme val="minor"/>
      </rPr>
      <t>10</t>
    </r>
  </si>
  <si>
    <r>
      <t xml:space="preserve">BR
</t>
    </r>
    <r>
      <rPr>
        <sz val="9"/>
        <color theme="1"/>
        <rFont val="Calibri"/>
        <family val="2"/>
        <scheme val="minor"/>
      </rPr>
      <t>5</t>
    </r>
  </si>
  <si>
    <r>
      <t xml:space="preserve">MR
</t>
    </r>
    <r>
      <rPr>
        <sz val="9"/>
        <color theme="1"/>
        <rFont val="Calibri"/>
        <family val="2"/>
        <scheme val="minor"/>
      </rPr>
      <t>0.75</t>
    </r>
  </si>
  <si>
    <r>
      <t xml:space="preserve">MR
</t>
    </r>
    <r>
      <rPr>
        <sz val="9"/>
        <color theme="1"/>
        <rFont val="Calibri"/>
        <family val="2"/>
        <scheme val="minor"/>
      </rPr>
      <t>10</t>
    </r>
  </si>
  <si>
    <r>
      <t xml:space="preserve">FLB
</t>
    </r>
    <r>
      <rPr>
        <sz val="9"/>
        <color theme="1"/>
        <rFont val="Calibri"/>
        <family val="2"/>
        <scheme val="minor"/>
      </rPr>
      <t>0.75</t>
    </r>
  </si>
  <si>
    <r>
      <t xml:space="preserve">BRAY
</t>
    </r>
    <r>
      <rPr>
        <sz val="9"/>
        <color theme="1"/>
        <rFont val="Calibri"/>
        <family val="2"/>
        <scheme val="minor"/>
      </rPr>
      <t>0.75</t>
    </r>
  </si>
  <si>
    <r>
      <t>ROS</t>
    </r>
    <r>
      <rPr>
        <sz val="11"/>
        <color theme="1"/>
        <rFont val="Calibri"/>
        <family val="2"/>
      </rPr>
      <t>É</t>
    </r>
    <r>
      <rPr>
        <sz val="9"/>
        <color theme="1"/>
        <rFont val="Calibri"/>
        <family val="2"/>
      </rPr>
      <t>0.75</t>
    </r>
  </si>
  <si>
    <r>
      <t>ROS</t>
    </r>
    <r>
      <rPr>
        <sz val="11"/>
        <color theme="1"/>
        <rFont val="Calibri"/>
        <family val="2"/>
      </rPr>
      <t xml:space="preserve">É
</t>
    </r>
    <r>
      <rPr>
        <sz val="9"/>
        <color theme="1"/>
        <rFont val="Calibri"/>
        <family val="2"/>
      </rPr>
      <t>5</t>
    </r>
  </si>
  <si>
    <r>
      <t xml:space="preserve">B/N
</t>
    </r>
    <r>
      <rPr>
        <sz val="9"/>
        <color theme="1"/>
        <rFont val="Calibri"/>
        <family val="2"/>
        <scheme val="minor"/>
      </rPr>
      <t>0.75</t>
    </r>
  </si>
  <si>
    <r>
      <t xml:space="preserve">B/B
</t>
    </r>
    <r>
      <rPr>
        <sz val="9"/>
        <color theme="1"/>
        <rFont val="Calibri"/>
        <family val="2"/>
        <scheme val="minor"/>
      </rPr>
      <t>0.75</t>
    </r>
  </si>
  <si>
    <t>ENREGISTREMENT VINS OCTOBRE 2014</t>
  </si>
  <si>
    <t>ENREGISTREMENT VINS NOVEMBRE 2014</t>
  </si>
  <si>
    <t>n°</t>
  </si>
  <si>
    <t>TL ESP</t>
  </si>
  <si>
    <t>TL VIR</t>
  </si>
  <si>
    <t>TL CB</t>
  </si>
  <si>
    <t>TL CH</t>
  </si>
  <si>
    <t>ENREGISTREMENT VINS DECEMBRE 2014</t>
  </si>
  <si>
    <t>VC
0.75</t>
  </si>
  <si>
    <t>VC 
1.5</t>
  </si>
  <si>
    <t>VC
0.50</t>
  </si>
  <si>
    <t>VC
0.37</t>
  </si>
  <si>
    <t>MV
0.75</t>
  </si>
  <si>
    <t>MV
10</t>
  </si>
  <si>
    <t>MV
5</t>
  </si>
  <si>
    <t>BR
0.75</t>
  </si>
  <si>
    <t>BR
10</t>
  </si>
  <si>
    <t>BR
5</t>
  </si>
  <si>
    <t>MR
0.75</t>
  </si>
  <si>
    <t>MR
10</t>
  </si>
  <si>
    <t>FLB
0.75</t>
  </si>
  <si>
    <t>BRAY
0.75</t>
  </si>
  <si>
    <t>B/N
0.75</t>
  </si>
  <si>
    <t>B/B
0.75</t>
  </si>
  <si>
    <t>IMPAYES</t>
  </si>
  <si>
    <r>
      <t>ROS</t>
    </r>
    <r>
      <rPr>
        <sz val="11"/>
        <color theme="1"/>
        <rFont val="Calibri"/>
        <family val="2"/>
      </rPr>
      <t>É0.75</t>
    </r>
  </si>
  <si>
    <r>
      <t>ROS</t>
    </r>
    <r>
      <rPr>
        <sz val="11"/>
        <color theme="1"/>
        <rFont val="Calibri"/>
        <family val="2"/>
      </rPr>
      <t>É
5</t>
    </r>
  </si>
  <si>
    <t>w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</si>
  <si>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</si>
  <si>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</si>
  <si>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</si>
  <si>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</si>
  <si>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</si>
  <si>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</si>
  <si>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</si>
  <si>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</si>
  <si>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</si>
  <si>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</si>
  <si>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</si>
  <si>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</si>
  <si>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</si>
  <si>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</si>
  <si>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</si>
  <si>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</si>
  <si>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1</t>
  </si>
  <si>
    <t>a</t>
  </si>
  <si>
    <t>p</t>
  </si>
  <si>
    <t>cb</t>
  </si>
  <si>
    <t>12/07/2014</t>
  </si>
  <si>
    <t>r</t>
  </si>
  <si>
    <t>ch</t>
  </si>
  <si>
    <t>12/07/2015</t>
  </si>
  <si>
    <t>2</t>
  </si>
  <si>
    <t>VC</t>
  </si>
  <si>
    <t>MV</t>
  </si>
  <si>
    <t>BR</t>
  </si>
  <si>
    <t>MR</t>
  </si>
  <si>
    <t>B</t>
  </si>
  <si>
    <t>R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</si>
</sst>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dd/mm/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11"/>
      <color indexed="8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0" fontId="0" fillId="3" borderId="0" xfId="0" applyFont="1" applyFill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49" fontId="0" fillId="3" borderId="0" xfId="0" applyNumberFormat="1" applyFont="1" applyFill="1" applyBorder="1" applyAlignment="1" applyProtection="1">
      <protection locked="0"/>
    </xf>
    <xf numFmtId="0" fontId="0" fillId="3" borderId="0" xfId="0" applyFont="1" applyFill="1" applyBorder="1" applyProtection="1">
      <protection locked="0"/>
    </xf>
    <xf numFmtId="4" fontId="0" fillId="3" borderId="0" xfId="0" applyNumberFormat="1" applyFont="1" applyFill="1" applyBorder="1" applyAlignment="1" applyProtection="1"/>
    <xf numFmtId="0" fontId="0" fillId="4" borderId="2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5" borderId="2" xfId="0" applyFont="1" applyFill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wrapText="1"/>
      <protection locked="0"/>
    </xf>
    <xf numFmtId="0" fontId="0" fillId="2" borderId="16" xfId="0" applyFont="1" applyFill="1" applyBorder="1" applyAlignment="1" applyProtection="1">
      <alignment horizontal="center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7" xfId="0" applyFont="1" applyBorder="1" applyProtection="1"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0" xfId="0" applyAlignment="1" applyProtection="1"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wrapText="1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 applyProtection="1">
      <alignment horizontal="right" vertical="center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 vertical="center"/>
      <protection locked="0"/>
    </xf>
    <xf numFmtId="0" fontId="0" fillId="5" borderId="1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 applyProtection="1">
      <alignment horizontal="center" vertical="center"/>
      <protection locked="0"/>
    </xf>
    <xf numFmtId="0" fontId="0" fillId="0" borderId="2" xfId="0" applyFont="1" applyBorder="1" applyProtection="1"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5" xfId="0" applyNumberFormat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wrapText="1"/>
      <protection locked="0"/>
    </xf>
    <xf numFmtId="0" fontId="0" fillId="0" borderId="4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4" fontId="1" fillId="4" borderId="13" xfId="0" applyNumberFormat="1" applyFont="1" applyFill="1" applyBorder="1" applyAlignment="1" applyProtection="1">
      <alignment horizontal="center"/>
    </xf>
    <xf numFmtId="0" fontId="1" fillId="5" borderId="7" xfId="0" applyFont="1" applyFill="1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20" xfId="0" applyNumberFormat="1" applyBorder="1" applyAlignment="1" applyProtection="1">
      <alignment horizontal="left"/>
    </xf>
    <xf numFmtId="4" fontId="0" fillId="3" borderId="5" xfId="0" applyNumberFormat="1" applyFill="1" applyBorder="1" applyAlignment="1" applyProtection="1">
      <alignment horizontal="right" vertical="center"/>
      <protection locked="0"/>
    </xf>
    <xf numFmtId="4" fontId="0" fillId="3" borderId="14" xfId="0" applyNumberFormat="1" applyFont="1" applyFill="1" applyBorder="1" applyAlignment="1" applyProtection="1">
      <alignment horizontal="right"/>
    </xf>
    <xf numFmtId="4" fontId="0" fillId="3" borderId="4" xfId="0" applyNumberFormat="1" applyFont="1" applyFill="1" applyBorder="1" applyAlignment="1" applyProtection="1">
      <alignment horizontal="right"/>
    </xf>
    <xf numFmtId="0" fontId="0" fillId="3" borderId="5" xfId="0" applyFill="1" applyBorder="1" applyAlignment="1" applyProtection="1">
      <alignment horizontal="center" vertical="center"/>
      <protection locked="0"/>
    </xf>
    <xf numFmtId="4" fontId="0" fillId="3" borderId="14" xfId="0" applyNumberFormat="1" applyFont="1" applyFill="1" applyBorder="1" applyProtection="1"/>
    <xf numFmtId="4" fontId="0" fillId="3" borderId="4" xfId="0" applyNumberFormat="1" applyFont="1" applyFill="1" applyBorder="1" applyProtection="1"/>
    <xf numFmtId="4" fontId="0" fillId="3" borderId="0" xfId="0" applyNumberFormat="1" applyFont="1" applyFill="1" applyBorder="1" applyProtection="1"/>
    <xf numFmtId="4" fontId="0" fillId="0" borderId="0" xfId="0" applyNumberFormat="1" applyFont="1" applyBorder="1" applyProtection="1"/>
    <xf numFmtId="0" fontId="0" fillId="0" borderId="0" xfId="0" applyBorder="1" applyAlignment="1" applyProtection="1">
      <alignment horizontal="right"/>
      <protection locked="0"/>
    </xf>
    <xf numFmtId="0" fontId="0" fillId="0" borderId="20" xfId="0" applyBorder="1" applyAlignment="1" applyProtection="1">
      <alignment horizontal="right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0" borderId="4" xfId="0" applyFont="1" applyBorder="1" applyProtection="1"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4" fontId="0" fillId="0" borderId="4" xfId="0" applyNumberFormat="1" applyFont="1" applyBorder="1" applyProtection="1">
      <protection locked="0"/>
    </xf>
    <xf numFmtId="4" fontId="0" fillId="0" borderId="4" xfId="0" applyNumberFormat="1" applyFont="1" applyBorder="1" applyProtection="1"/>
    <xf numFmtId="164" fontId="0" fillId="0" borderId="4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0" fillId="0" borderId="4" xfId="0" applyNumberFormat="1" applyFont="1" applyBorder="1" applyAlignment="1" applyProtection="1">
      <alignment horizontal="center"/>
      <protection locked="0"/>
    </xf>
    <xf numFmtId="0" fontId="0" fillId="3" borderId="5" xfId="0" applyFont="1" applyFill="1" applyBorder="1" applyAlignment="1" applyProtection="1">
      <alignment horizontal="center" vertical="center" wrapText="1"/>
      <protection locked="0"/>
    </xf>
    <xf numFmtId="4" fontId="5" fillId="3" borderId="20" xfId="0" applyNumberFormat="1" applyFont="1" applyFill="1" applyBorder="1" applyAlignment="1" applyProtection="1">
      <alignment horizontal="center"/>
    </xf>
    <xf numFmtId="4" fontId="5" fillId="3" borderId="2" xfId="0" applyNumberFormat="1" applyFont="1" applyFill="1" applyBorder="1" applyAlignment="1" applyProtection="1">
      <alignment horizontal="center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protection locked="0"/>
    </xf>
    <xf numFmtId="4" fontId="0" fillId="0" borderId="4" xfId="0" applyNumberFormat="1" applyFont="1" applyBorder="1" applyAlignment="1" applyProtection="1">
      <alignment horizontal="right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6" xfId="0" applyFont="1" applyBorder="1" applyProtection="1">
      <protection locked="0"/>
    </xf>
    <xf numFmtId="164" fontId="0" fillId="0" borderId="6" xfId="0" applyNumberFormat="1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4" fontId="0" fillId="0" borderId="3" xfId="0" applyNumberFormat="1" applyFont="1" applyBorder="1" applyProtection="1">
      <protection locked="0"/>
    </xf>
    <xf numFmtId="0" fontId="0" fillId="0" borderId="3" xfId="0" applyFont="1" applyBorder="1" applyProtection="1">
      <protection locked="0"/>
    </xf>
    <xf numFmtId="164" fontId="0" fillId="0" borderId="3" xfId="0" applyNumberFormat="1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4" borderId="31" xfId="0" applyFont="1" applyFill="1" applyBorder="1" applyAlignment="1" applyProtection="1">
      <alignment horizontal="center"/>
    </xf>
    <xf numFmtId="0" fontId="0" fillId="5" borderId="30" xfId="0" applyFont="1" applyFill="1" applyBorder="1" applyAlignment="1" applyProtection="1">
      <alignment horizontal="center"/>
    </xf>
    <xf numFmtId="0" fontId="0" fillId="5" borderId="31" xfId="0" applyFont="1" applyFill="1" applyBorder="1" applyAlignment="1" applyProtection="1">
      <alignment horizontal="center"/>
    </xf>
    <xf numFmtId="0" fontId="0" fillId="0" borderId="15" xfId="0" applyBorder="1" applyAlignment="1" applyProtection="1">
      <alignment horizontal="left" vertical="center"/>
      <protection locked="0"/>
    </xf>
    <xf numFmtId="0" fontId="0" fillId="0" borderId="4" xfId="0" applyFont="1" applyBorder="1" applyAlignment="1" applyProtection="1">
      <alignment horizontal="left"/>
      <protection locked="0"/>
    </xf>
    <xf numFmtId="0" fontId="0" fillId="0" borderId="6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165" fontId="0" fillId="0" borderId="3" xfId="0" applyNumberFormat="1" applyFont="1" applyBorder="1" applyAlignment="1" applyProtection="1">
      <alignment horizontal="right"/>
      <protection locked="0"/>
    </xf>
    <xf numFmtId="165" fontId="0" fillId="0" borderId="6" xfId="0" applyNumberFormat="1" applyFont="1" applyBorder="1" applyAlignment="1" applyProtection="1">
      <alignment horizontal="center"/>
      <protection locked="0"/>
    </xf>
    <xf numFmtId="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4" fontId="0" fillId="0" borderId="6" xfId="0" applyNumberFormat="1" applyFont="1" applyBorder="1" applyProtection="1">
      <protection locked="0"/>
    </xf>
    <xf numFmtId="4" fontId="0" fillId="0" borderId="3" xfId="0" applyNumberFormat="1" applyFont="1" applyBorder="1" applyProtection="1"/>
    <xf numFmtId="4" fontId="0" fillId="0" borderId="6" xfId="0" applyNumberFormat="1" applyFont="1" applyBorder="1" applyProtection="1"/>
    <xf numFmtId="0" fontId="0" fillId="0" borderId="23" xfId="0" applyFont="1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</xf>
    <xf numFmtId="4" fontId="0" fillId="0" borderId="6" xfId="0" applyNumberFormat="1" applyFont="1" applyBorder="1" applyAlignment="1" applyProtection="1">
      <alignment horizontal="right"/>
      <protection locked="0"/>
    </xf>
    <xf numFmtId="0" fontId="0" fillId="0" borderId="21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  <protection locked="0"/>
    </xf>
    <xf numFmtId="0" fontId="0" fillId="3" borderId="4" xfId="0" applyFont="1" applyFill="1" applyBorder="1" applyAlignment="1" applyProtection="1">
      <alignment horizontal="center"/>
      <protection locked="0"/>
    </xf>
    <xf numFmtId="4" fontId="0" fillId="0" borderId="4" xfId="0" applyNumberFormat="1" applyFont="1" applyBorder="1" applyAlignment="1" applyProtection="1">
      <alignment horizontal="center"/>
      <protection locked="0"/>
    </xf>
    <xf numFmtId="165" fontId="0" fillId="0" borderId="12" xfId="0" applyNumberFormat="1" applyBorder="1" applyAlignment="1" applyProtection="1">
      <alignment horizontal="center" vertical="center"/>
      <protection locked="0"/>
    </xf>
    <xf numFmtId="0" fontId="0" fillId="2" borderId="6" xfId="0" applyFont="1" applyFill="1" applyBorder="1" applyAlignment="1" applyProtection="1">
      <alignment horizontal="center"/>
    </xf>
    <xf numFmtId="4" fontId="1" fillId="3" borderId="20" xfId="0" applyNumberFormat="1" applyFont="1" applyFill="1" applyBorder="1" applyAlignment="1" applyProtection="1">
      <alignment horizontal="right"/>
    </xf>
    <xf numFmtId="4" fontId="1" fillId="3" borderId="2" xfId="0" applyNumberFormat="1" applyFont="1" applyFill="1" applyBorder="1" applyAlignment="1" applyProtection="1">
      <alignment horizontal="right"/>
    </xf>
    <xf numFmtId="4" fontId="1" fillId="4" borderId="34" xfId="0" applyNumberFormat="1" applyFont="1" applyFill="1" applyBorder="1" applyAlignment="1" applyProtection="1">
      <alignment horizontal="center"/>
    </xf>
    <xf numFmtId="4" fontId="5" fillId="3" borderId="20" xfId="0" applyNumberFormat="1" applyFont="1" applyFill="1" applyBorder="1" applyAlignment="1" applyProtection="1">
      <alignment horizontal="right"/>
    </xf>
    <xf numFmtId="0" fontId="0" fillId="0" borderId="35" xfId="0" applyFont="1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0" fillId="6" borderId="1" xfId="0" applyNumberFormat="1" applyFont="1" applyFill="1" applyBorder="1" applyAlignment="1" applyProtection="1">
      <alignment horizontal="center" wrapText="1"/>
    </xf>
    <xf numFmtId="4" fontId="0" fillId="6" borderId="1" xfId="0" applyNumberFormat="1" applyFont="1" applyFill="1" applyBorder="1" applyAlignment="1" applyProtection="1">
      <alignment horizontal="center"/>
    </xf>
    <xf numFmtId="4" fontId="1" fillId="6" borderId="34" xfId="0" applyNumberFormat="1" applyFont="1" applyFill="1" applyBorder="1" applyAlignment="1" applyProtection="1">
      <alignment horizontal="center"/>
    </xf>
    <xf numFmtId="0" fontId="0" fillId="3" borderId="18" xfId="0" applyFill="1" applyBorder="1" applyAlignment="1" applyProtection="1">
      <alignment horizontal="center" vertical="center"/>
      <protection locked="0"/>
    </xf>
    <xf numFmtId="0" fontId="0" fillId="3" borderId="36" xfId="0" applyFill="1" applyBorder="1" applyAlignment="1" applyProtection="1">
      <alignment horizontal="center" vertical="center"/>
      <protection locked="0"/>
    </xf>
    <xf numFmtId="1" fontId="0" fillId="3" borderId="24" xfId="0" applyNumberFormat="1" applyFont="1" applyFill="1" applyBorder="1" applyAlignment="1" applyProtection="1">
      <alignment horizontal="center"/>
    </xf>
    <xf numFmtId="0" fontId="0" fillId="6" borderId="30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4" xfId="0" applyFont="1" applyBorder="1" applyAlignment="1" applyProtection="1">
      <protection locked="0"/>
    </xf>
    <xf numFmtId="0" fontId="0" fillId="0" borderId="6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20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5" xfId="0" applyNumberFormat="1" applyBorder="1" applyAlignment="1" applyProtection="1">
      <alignment horizontal="right" vertical="center"/>
      <protection locked="0"/>
    </xf>
    <xf numFmtId="0" fontId="0" fillId="3" borderId="32" xfId="0" applyFont="1" applyFill="1" applyBorder="1" applyAlignment="1" applyProtection="1">
      <alignment horizontal="center" vertical="center"/>
      <protection locked="0"/>
    </xf>
    <xf numFmtId="0" fontId="0" fillId="4" borderId="13" xfId="0" applyFont="1" applyFill="1" applyBorder="1" applyAlignment="1" applyProtection="1">
      <alignment horizontal="center"/>
    </xf>
    <xf numFmtId="0" fontId="0" fillId="0" borderId="14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 vertical="center" wrapText="1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1" fontId="0" fillId="3" borderId="33" xfId="0" applyNumberFormat="1" applyFont="1" applyFill="1" applyBorder="1" applyAlignment="1" applyProtection="1">
      <alignment horizontal="center"/>
    </xf>
    <xf numFmtId="0" fontId="0" fillId="3" borderId="24" xfId="0" applyFont="1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  <protection locked="0"/>
    </xf>
    <xf numFmtId="4" fontId="0" fillId="0" borderId="4" xfId="0" applyNumberFormat="1" applyBorder="1" applyAlignment="1" applyProtection="1">
      <alignment horizontal="center" vertical="center"/>
    </xf>
    <xf numFmtId="0" fontId="0" fillId="0" borderId="4" xfId="0" applyNumberFormat="1" applyBorder="1" applyAlignment="1" applyProtection="1">
      <alignment horizontal="right" vertical="center"/>
    </xf>
    <xf numFmtId="0" fontId="0" fillId="3" borderId="4" xfId="0" applyNumberFormat="1" applyFill="1" applyBorder="1" applyAlignment="1" applyProtection="1">
      <alignment horizontal="center" vertical="center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4" xfId="0" applyNumberFormat="1" applyBorder="1" applyAlignment="1" applyProtection="1">
      <alignment horizontal="right" vertical="center"/>
      <protection locked="0"/>
    </xf>
    <xf numFmtId="4" fontId="0" fillId="0" borderId="10" xfId="0" applyNumberFormat="1" applyBorder="1" applyAlignment="1" applyProtection="1">
      <alignment horizontal="right" vertical="center"/>
      <protection locked="0"/>
    </xf>
    <xf numFmtId="4" fontId="0" fillId="0" borderId="5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  <protection locked="0"/>
    </xf>
    <xf numFmtId="4" fontId="5" fillId="3" borderId="19" xfId="0" applyNumberFormat="1" applyFont="1" applyFill="1" applyBorder="1" applyAlignment="1" applyProtection="1">
      <alignment horizontal="center"/>
    </xf>
    <xf numFmtId="0" fontId="0" fillId="0" borderId="5" xfId="0" applyNumberFormat="1" applyBorder="1" applyAlignment="1" applyProtection="1">
      <alignment horizontal="right" vertical="center"/>
      <protection locked="0"/>
    </xf>
    <xf numFmtId="4" fontId="0" fillId="4" borderId="1" xfId="0" applyNumberFormat="1" applyFill="1" applyBorder="1" applyAlignment="1" applyProtection="1">
      <alignment horizontal="center"/>
    </xf>
    <xf numFmtId="4" fontId="1" fillId="4" borderId="11" xfId="0" applyNumberFormat="1" applyFont="1" applyFill="1" applyBorder="1" applyAlignment="1" applyProtection="1">
      <alignment horizontal="center"/>
    </xf>
    <xf numFmtId="4" fontId="1" fillId="4" borderId="13" xfId="0" applyNumberFormat="1" applyFont="1" applyFill="1" applyBorder="1" applyAlignment="1" applyProtection="1">
      <alignment horizontal="center"/>
    </xf>
    <xf numFmtId="0" fontId="1" fillId="5" borderId="11" xfId="0" applyFont="1" applyFill="1" applyBorder="1" applyAlignment="1" applyProtection="1">
      <alignment horizontal="center"/>
      <protection locked="0"/>
    </xf>
    <xf numFmtId="0" fontId="1" fillId="5" borderId="13" xfId="0" applyFon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4" fontId="1" fillId="4" borderId="1" xfId="0" applyNumberFormat="1" applyFont="1" applyFill="1" applyBorder="1" applyAlignment="1" applyProtection="1">
      <alignment horizontal="center"/>
    </xf>
    <xf numFmtId="0" fontId="1" fillId="5" borderId="30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1" fillId="5" borderId="31" xfId="0" applyFont="1" applyFill="1" applyBorder="1" applyAlignment="1" applyProtection="1">
      <alignment horizontal="center"/>
      <protection locked="0"/>
    </xf>
    <xf numFmtId="4" fontId="1" fillId="4" borderId="30" xfId="0" applyNumberFormat="1" applyFont="1" applyFill="1" applyBorder="1" applyAlignment="1" applyProtection="1">
      <alignment horizontal="center"/>
    </xf>
    <xf numFmtId="4" fontId="1" fillId="4" borderId="31" xfId="0" applyNumberFormat="1" applyFont="1" applyFill="1" applyBorder="1" applyAlignment="1" applyProtection="1">
      <alignment horizontal="center"/>
    </xf>
    <xf numFmtId="0" fontId="0" fillId="4" borderId="13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4" fontId="0" fillId="4" borderId="11" xfId="0" applyNumberFormat="1" applyFill="1" applyBorder="1" applyAlignment="1" applyProtection="1">
      <alignment horizontal="center"/>
    </xf>
    <xf numFmtId="4" fontId="0" fillId="4" borderId="13" xfId="0" applyNumberFormat="1" applyFont="1" applyFill="1" applyBorder="1" applyAlignment="1" applyProtection="1">
      <alignment horizontal="center"/>
    </xf>
    <xf numFmtId="4" fontId="0" fillId="4" borderId="7" xfId="0" applyNumberFormat="1" applyFont="1" applyFill="1" applyBorder="1" applyAlignment="1" applyProtection="1">
      <alignment horizontal="center"/>
    </xf>
    <xf numFmtId="0" fontId="0" fillId="6" borderId="13" xfId="0" applyFill="1" applyBorder="1" applyAlignment="1" applyProtection="1">
      <alignment horizontal="center"/>
    </xf>
    <xf numFmtId="0" fontId="0" fillId="6" borderId="7" xfId="0" applyFill="1" applyBorder="1" applyAlignment="1" applyProtection="1">
      <alignment horizontal="center"/>
    </xf>
    <xf numFmtId="4" fontId="0" fillId="6" borderId="11" xfId="0" applyNumberFormat="1" applyFont="1" applyFill="1" applyBorder="1" applyAlignment="1" applyProtection="1">
      <alignment horizontal="center"/>
    </xf>
    <xf numFmtId="4" fontId="0" fillId="6" borderId="13" xfId="0" applyNumberFormat="1" applyFont="1" applyFill="1" applyBorder="1" applyAlignment="1" applyProtection="1">
      <alignment horizontal="center"/>
    </xf>
    <xf numFmtId="4" fontId="0" fillId="6" borderId="7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0">
    <tabColor theme="1"/>
  </sheetPr>
  <dimension ref="A1:AX138"/>
  <sheetViews>
    <sheetView showZeros="0" topLeftCell="D1" zoomScale="80" zoomScaleNormal="80" workbookViewId="0">
      <pane ySplit="8" topLeftCell="A101" activePane="bottomLeft" state="frozen"/>
      <selection pane="bottomLeft" activeCell="E140" sqref="E140"/>
    </sheetView>
  </sheetViews>
  <sheetFormatPr baseColWidth="10" defaultRowHeight="15"/>
  <cols>
    <col min="1" max="1" width="5.5703125" style="11" bestFit="1" customWidth="1"/>
    <col min="2" max="2" width="11.5703125" style="11" bestFit="1" customWidth="1"/>
    <col min="3" max="3" width="34.7109375" style="1" customWidth="1"/>
    <col min="4" max="4" width="14.28515625" style="1" customWidth="1"/>
    <col min="5" max="5" width="40.7109375" style="1" customWidth="1"/>
    <col min="6" max="6" width="7.7109375" style="30" bestFit="1" customWidth="1"/>
    <col min="7" max="7" width="28.85546875" style="1" customWidth="1"/>
    <col min="8" max="8" width="9.85546875" style="1" bestFit="1" customWidth="1"/>
    <col min="9" max="10" width="10.7109375" style="1" hidden="1" customWidth="1"/>
    <col min="11" max="11" width="5.7109375" style="1" bestFit="1" customWidth="1"/>
    <col min="12" max="28" width="5.7109375" style="1" customWidth="1"/>
    <col min="29" max="29" width="5.7109375" style="21" customWidth="1"/>
    <col min="30" max="30" width="5.7109375" style="21" hidden="1" customWidth="1"/>
    <col min="31" max="31" width="5.7109375" style="21" customWidth="1"/>
    <col min="32" max="48" width="5.7109375" style="1" customWidth="1"/>
    <col min="49" max="49" width="5.7109375" style="1" hidden="1" customWidth="1"/>
    <col min="50" max="16384" width="11.42578125" style="1"/>
  </cols>
  <sheetData>
    <row r="1" spans="1:50">
      <c r="A1" s="50"/>
      <c r="B1" s="83" t="s">
        <v>58</v>
      </c>
      <c r="C1" s="44"/>
      <c r="L1" s="9"/>
      <c r="M1" s="9"/>
      <c r="N1" s="7"/>
      <c r="O1" s="3"/>
      <c r="P1" s="3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50"/>
      <c r="B2" s="44"/>
      <c r="C2" s="44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50"/>
      <c r="B3" s="44"/>
      <c r="C3" s="44"/>
      <c r="G3" s="22"/>
      <c r="H3" s="63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50"/>
      <c r="B4" s="22"/>
      <c r="C4" s="55"/>
      <c r="D4" s="22"/>
      <c r="E4" s="55"/>
      <c r="G4" s="22"/>
      <c r="H4" s="64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22"/>
      <c r="C5" s="56"/>
      <c r="D5" s="22"/>
      <c r="E5" s="56"/>
      <c r="G5" s="22"/>
      <c r="H5" s="137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52"/>
      <c r="AB5" s="52"/>
      <c r="AC5" s="52"/>
      <c r="AD5" s="52"/>
    </row>
    <row r="6" spans="1:50">
      <c r="A6" s="41"/>
      <c r="B6" s="51"/>
      <c r="C6" s="37"/>
      <c r="D6" s="37"/>
      <c r="E6" s="37"/>
      <c r="F6" s="38"/>
      <c r="G6" s="37"/>
      <c r="H6" s="138">
        <f>SUBTOTAL(9,H9:H139)</f>
        <v>0</v>
      </c>
      <c r="I6" s="138">
        <f>SUBTOTAL(9,I9:I139)</f>
        <v>0</v>
      </c>
      <c r="J6" s="138">
        <f>SUBTOTAL(9,J9:J139)</f>
        <v>0</v>
      </c>
      <c r="K6" s="12"/>
      <c r="L6" s="185" t="s">
        <v>8</v>
      </c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53"/>
      <c r="AE6" s="187" t="s">
        <v>15</v>
      </c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P6" s="188"/>
      <c r="AQ6" s="188"/>
      <c r="AR6" s="188"/>
      <c r="AS6" s="188"/>
      <c r="AT6" s="188"/>
      <c r="AU6" s="188"/>
      <c r="AV6" s="188"/>
      <c r="AW6" s="54"/>
      <c r="AX6" s="23"/>
    </row>
    <row r="7" spans="1:50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14</v>
      </c>
      <c r="H7" s="45" t="s">
        <v>1</v>
      </c>
      <c r="I7" s="39" t="s">
        <v>4</v>
      </c>
      <c r="J7" s="39" t="s">
        <v>0</v>
      </c>
      <c r="K7" s="39" t="s">
        <v>2</v>
      </c>
      <c r="L7" s="10">
        <f t="shared" ref="L7:AW7" si="0">SUBTOTAL(9,L9:L138)</f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0</v>
      </c>
      <c r="X7" s="10">
        <f t="shared" si="0"/>
        <v>0</v>
      </c>
      <c r="Y7" s="10">
        <f t="shared" si="0"/>
        <v>0</v>
      </c>
      <c r="Z7" s="10">
        <f t="shared" si="0"/>
        <v>0</v>
      </c>
      <c r="AA7" s="10">
        <f t="shared" si="0"/>
        <v>0</v>
      </c>
      <c r="AB7" s="10">
        <f t="shared" si="0"/>
        <v>0</v>
      </c>
      <c r="AC7" s="10">
        <f t="shared" si="0"/>
        <v>0</v>
      </c>
      <c r="AD7" s="10">
        <f t="shared" si="0"/>
        <v>0</v>
      </c>
      <c r="AE7" s="14">
        <f t="shared" si="0"/>
        <v>0</v>
      </c>
      <c r="AF7" s="14">
        <f t="shared" si="0"/>
        <v>0</v>
      </c>
      <c r="AG7" s="14">
        <f t="shared" si="0"/>
        <v>0</v>
      </c>
      <c r="AH7" s="14">
        <f t="shared" si="0"/>
        <v>0</v>
      </c>
      <c r="AI7" s="14">
        <f t="shared" si="0"/>
        <v>0</v>
      </c>
      <c r="AJ7" s="14">
        <f t="shared" si="0"/>
        <v>0</v>
      </c>
      <c r="AK7" s="14">
        <f t="shared" si="0"/>
        <v>0</v>
      </c>
      <c r="AL7" s="14">
        <f t="shared" si="0"/>
        <v>0</v>
      </c>
      <c r="AM7" s="14">
        <f t="shared" si="0"/>
        <v>0</v>
      </c>
      <c r="AN7" s="14">
        <f t="shared" si="0"/>
        <v>0</v>
      </c>
      <c r="AO7" s="14">
        <f t="shared" si="0"/>
        <v>0</v>
      </c>
      <c r="AP7" s="14">
        <f t="shared" si="0"/>
        <v>0</v>
      </c>
      <c r="AQ7" s="14">
        <f t="shared" si="0"/>
        <v>0</v>
      </c>
      <c r="AR7" s="14">
        <f t="shared" si="0"/>
        <v>0</v>
      </c>
      <c r="AS7" s="14">
        <f t="shared" si="0"/>
        <v>0</v>
      </c>
      <c r="AT7" s="14">
        <f t="shared" si="0"/>
        <v>0</v>
      </c>
      <c r="AU7" s="14">
        <f t="shared" si="0"/>
        <v>0</v>
      </c>
      <c r="AV7" s="14">
        <f t="shared" si="0"/>
        <v>0</v>
      </c>
      <c r="AW7" s="32">
        <f t="shared" si="0"/>
        <v>0</v>
      </c>
      <c r="AX7" s="23"/>
    </row>
    <row r="8" spans="1:50" ht="32.1" customHeight="1">
      <c r="A8" s="13" t="s">
        <v>36</v>
      </c>
      <c r="B8" s="17" t="s">
        <v>7</v>
      </c>
      <c r="C8" s="13" t="s">
        <v>6</v>
      </c>
      <c r="D8" s="13"/>
      <c r="E8" s="24"/>
      <c r="F8" s="31"/>
      <c r="G8" s="24"/>
      <c r="H8" s="36"/>
      <c r="I8" s="13"/>
      <c r="J8" s="13"/>
      <c r="K8" s="13"/>
      <c r="L8" s="18" t="s">
        <v>16</v>
      </c>
      <c r="M8" s="18" t="s">
        <v>17</v>
      </c>
      <c r="N8" s="18" t="s">
        <v>18</v>
      </c>
      <c r="O8" s="18" t="s">
        <v>19</v>
      </c>
      <c r="P8" s="18" t="s">
        <v>20</v>
      </c>
      <c r="Q8" s="18" t="s">
        <v>21</v>
      </c>
      <c r="R8" s="18" t="s">
        <v>22</v>
      </c>
      <c r="S8" s="18" t="s">
        <v>23</v>
      </c>
      <c r="T8" s="18" t="s">
        <v>24</v>
      </c>
      <c r="U8" s="18" t="s">
        <v>25</v>
      </c>
      <c r="V8" s="18" t="s">
        <v>26</v>
      </c>
      <c r="W8" s="18" t="s">
        <v>27</v>
      </c>
      <c r="X8" s="18" t="s">
        <v>28</v>
      </c>
      <c r="Y8" s="18" t="s">
        <v>29</v>
      </c>
      <c r="Z8" s="19" t="s">
        <v>30</v>
      </c>
      <c r="AA8" s="72" t="s">
        <v>31</v>
      </c>
      <c r="AB8" s="73" t="s">
        <v>32</v>
      </c>
      <c r="AC8" s="73" t="s">
        <v>33</v>
      </c>
      <c r="AD8" s="15" t="s">
        <v>3</v>
      </c>
      <c r="AE8" s="35" t="s">
        <v>16</v>
      </c>
      <c r="AF8" s="35" t="s">
        <v>17</v>
      </c>
      <c r="AG8" s="35" t="s">
        <v>18</v>
      </c>
      <c r="AH8" s="35" t="s">
        <v>19</v>
      </c>
      <c r="AI8" s="35" t="s">
        <v>20</v>
      </c>
      <c r="AJ8" s="35" t="s">
        <v>21</v>
      </c>
      <c r="AK8" s="35" t="s">
        <v>22</v>
      </c>
      <c r="AL8" s="35" t="s">
        <v>23</v>
      </c>
      <c r="AM8" s="35" t="s">
        <v>24</v>
      </c>
      <c r="AN8" s="35" t="s">
        <v>25</v>
      </c>
      <c r="AO8" s="35" t="s">
        <v>26</v>
      </c>
      <c r="AP8" s="35" t="s">
        <v>27</v>
      </c>
      <c r="AQ8" s="35" t="s">
        <v>28</v>
      </c>
      <c r="AR8" s="35" t="s">
        <v>29</v>
      </c>
      <c r="AS8" s="46" t="s">
        <v>30</v>
      </c>
      <c r="AT8" s="46" t="s">
        <v>31</v>
      </c>
      <c r="AU8" s="35" t="s">
        <v>32</v>
      </c>
      <c r="AV8" s="35" t="s">
        <v>33</v>
      </c>
      <c r="AW8" s="33" t="s">
        <v>3</v>
      </c>
    </row>
    <row r="9" spans="1:50" ht="15.75" customHeight="1">
      <c r="A9" s="13"/>
      <c r="B9" s="135"/>
      <c r="C9" s="24"/>
      <c r="D9" s="24"/>
      <c r="E9" s="24"/>
      <c r="F9" s="31"/>
      <c r="G9" s="24"/>
      <c r="H9" s="57"/>
      <c r="I9" s="61"/>
      <c r="J9" s="62"/>
      <c r="K9" s="60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  <c r="AA9" s="19"/>
      <c r="AB9" s="18"/>
      <c r="AC9" s="18"/>
      <c r="AD9" s="20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8"/>
      <c r="AT9" s="48"/>
      <c r="AU9" s="47"/>
      <c r="AV9" s="47"/>
      <c r="AW9" s="49">
        <f t="shared" ref="AW9:AW32" si="1">SUM(AE9:AV9)</f>
        <v>0</v>
      </c>
    </row>
    <row r="10" spans="1:50" ht="15.75" customHeight="1">
      <c r="A10" s="13"/>
      <c r="B10" s="135"/>
      <c r="C10" s="24"/>
      <c r="D10" s="24"/>
      <c r="E10" s="24"/>
      <c r="F10" s="31"/>
      <c r="G10" s="24"/>
      <c r="H10" s="57"/>
      <c r="I10" s="61"/>
      <c r="J10" s="62"/>
      <c r="K10" s="60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7"/>
      <c r="AA10" s="48"/>
      <c r="AB10" s="47"/>
      <c r="AC10" s="47"/>
      <c r="AD10" s="20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7"/>
      <c r="AT10" s="27"/>
      <c r="AU10" s="26"/>
      <c r="AV10" s="26"/>
      <c r="AW10" s="71">
        <f t="shared" si="1"/>
        <v>0</v>
      </c>
    </row>
    <row r="11" spans="1:50" ht="15.75" customHeight="1">
      <c r="A11" s="13"/>
      <c r="B11" s="135"/>
      <c r="C11" s="24"/>
      <c r="D11" s="24"/>
      <c r="E11" s="24"/>
      <c r="F11" s="31"/>
      <c r="G11" s="24"/>
      <c r="H11" s="57"/>
      <c r="I11" s="61"/>
      <c r="J11" s="62"/>
      <c r="K11" s="60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7"/>
      <c r="AA11" s="48"/>
      <c r="AB11" s="47"/>
      <c r="AC11" s="47"/>
      <c r="AD11" s="20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7"/>
      <c r="AT11" s="27"/>
      <c r="AU11" s="26"/>
      <c r="AV11" s="26"/>
      <c r="AW11" s="71">
        <f t="shared" si="1"/>
        <v>0</v>
      </c>
    </row>
    <row r="12" spans="1:50" ht="15.75" customHeight="1">
      <c r="A12" s="13"/>
      <c r="B12" s="135"/>
      <c r="C12" s="24"/>
      <c r="D12" s="24"/>
      <c r="E12" s="24"/>
      <c r="F12" s="31"/>
      <c r="G12" s="24"/>
      <c r="H12" s="57"/>
      <c r="I12" s="61"/>
      <c r="J12" s="62"/>
      <c r="K12" s="60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7"/>
      <c r="AA12" s="48"/>
      <c r="AB12" s="47"/>
      <c r="AC12" s="47"/>
      <c r="AD12" s="20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7"/>
      <c r="AT12" s="27"/>
      <c r="AU12" s="26"/>
      <c r="AV12" s="26"/>
      <c r="AW12" s="71">
        <f t="shared" si="1"/>
        <v>0</v>
      </c>
    </row>
    <row r="13" spans="1:50" ht="15.75" customHeight="1">
      <c r="A13" s="13"/>
      <c r="B13" s="135"/>
      <c r="C13" s="24"/>
      <c r="D13" s="24"/>
      <c r="E13" s="24"/>
      <c r="F13" s="31"/>
      <c r="G13" s="24"/>
      <c r="H13" s="57"/>
      <c r="I13" s="61"/>
      <c r="J13" s="62"/>
      <c r="K13" s="60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7"/>
      <c r="AA13" s="48"/>
      <c r="AB13" s="47"/>
      <c r="AC13" s="47"/>
      <c r="AD13" s="20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7"/>
      <c r="AT13" s="27"/>
      <c r="AU13" s="26"/>
      <c r="AV13" s="26"/>
      <c r="AW13" s="71">
        <f t="shared" si="1"/>
        <v>0</v>
      </c>
    </row>
    <row r="14" spans="1:50" ht="15.75" customHeight="1">
      <c r="A14" s="13"/>
      <c r="B14" s="135"/>
      <c r="C14" s="24"/>
      <c r="D14" s="24"/>
      <c r="E14" s="24"/>
      <c r="F14" s="31"/>
      <c r="G14" s="24"/>
      <c r="H14" s="57"/>
      <c r="I14" s="61"/>
      <c r="J14" s="62"/>
      <c r="K14" s="60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7"/>
      <c r="AA14" s="48"/>
      <c r="AB14" s="47"/>
      <c r="AC14" s="47"/>
      <c r="AD14" s="20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7"/>
      <c r="AT14" s="27"/>
      <c r="AU14" s="26"/>
      <c r="AV14" s="26"/>
      <c r="AW14" s="71">
        <f t="shared" si="1"/>
        <v>0</v>
      </c>
    </row>
    <row r="15" spans="1:50" ht="15.75" customHeight="1">
      <c r="A15" s="13"/>
      <c r="B15" s="135"/>
      <c r="C15" s="24"/>
      <c r="D15" s="24"/>
      <c r="E15" s="24"/>
      <c r="F15" s="31"/>
      <c r="G15" s="24"/>
      <c r="H15" s="57"/>
      <c r="I15" s="61"/>
      <c r="J15" s="62"/>
      <c r="K15" s="60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7"/>
      <c r="AA15" s="48"/>
      <c r="AB15" s="47"/>
      <c r="AC15" s="47"/>
      <c r="AD15" s="20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7"/>
      <c r="AT15" s="27"/>
      <c r="AU15" s="26"/>
      <c r="AV15" s="26"/>
      <c r="AW15" s="71">
        <f t="shared" si="1"/>
        <v>0</v>
      </c>
    </row>
    <row r="16" spans="1:50" ht="15.75" customHeight="1">
      <c r="A16" s="13"/>
      <c r="B16" s="135"/>
      <c r="C16" s="24"/>
      <c r="D16" s="24"/>
      <c r="E16" s="24"/>
      <c r="F16" s="31"/>
      <c r="G16" s="24"/>
      <c r="H16" s="57"/>
      <c r="I16" s="61"/>
      <c r="J16" s="62"/>
      <c r="K16" s="60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7"/>
      <c r="AA16" s="48"/>
      <c r="AB16" s="47"/>
      <c r="AC16" s="47"/>
      <c r="AD16" s="20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7"/>
      <c r="AT16" s="27"/>
      <c r="AU16" s="26"/>
      <c r="AV16" s="26"/>
      <c r="AW16" s="71">
        <f t="shared" si="1"/>
        <v>0</v>
      </c>
    </row>
    <row r="17" spans="1:49" ht="15.75" customHeight="1">
      <c r="A17" s="13"/>
      <c r="B17" s="135"/>
      <c r="C17" s="24"/>
      <c r="D17" s="24"/>
      <c r="E17" s="24"/>
      <c r="F17" s="31"/>
      <c r="G17" s="24"/>
      <c r="H17" s="57"/>
      <c r="I17" s="61"/>
      <c r="J17" s="62"/>
      <c r="K17" s="60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7"/>
      <c r="AA17" s="48"/>
      <c r="AB17" s="47"/>
      <c r="AC17" s="47"/>
      <c r="AD17" s="20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7"/>
      <c r="AT17" s="27"/>
      <c r="AU17" s="26"/>
      <c r="AV17" s="26"/>
      <c r="AW17" s="71">
        <f t="shared" si="1"/>
        <v>0</v>
      </c>
    </row>
    <row r="18" spans="1:49" ht="15.75" customHeight="1">
      <c r="A18" s="13"/>
      <c r="B18" s="135"/>
      <c r="C18" s="24"/>
      <c r="D18" s="24"/>
      <c r="E18" s="24"/>
      <c r="F18" s="31"/>
      <c r="G18" s="24"/>
      <c r="H18" s="57"/>
      <c r="I18" s="61"/>
      <c r="J18" s="62"/>
      <c r="K18" s="60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7"/>
      <c r="AA18" s="48"/>
      <c r="AB18" s="47"/>
      <c r="AC18" s="47"/>
      <c r="AD18" s="20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7"/>
      <c r="AT18" s="27"/>
      <c r="AU18" s="26"/>
      <c r="AV18" s="26"/>
      <c r="AW18" s="71">
        <f t="shared" si="1"/>
        <v>0</v>
      </c>
    </row>
    <row r="19" spans="1:49" ht="15.75" customHeight="1">
      <c r="A19" s="13"/>
      <c r="B19" s="135"/>
      <c r="C19" s="24"/>
      <c r="D19" s="24"/>
      <c r="E19" s="24"/>
      <c r="F19" s="31"/>
      <c r="G19" s="24"/>
      <c r="H19" s="57"/>
      <c r="I19" s="61"/>
      <c r="J19" s="62"/>
      <c r="K19" s="60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7"/>
      <c r="AA19" s="48"/>
      <c r="AB19" s="47"/>
      <c r="AC19" s="47"/>
      <c r="AD19" s="20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7"/>
      <c r="AT19" s="27"/>
      <c r="AU19" s="26"/>
      <c r="AV19" s="26"/>
      <c r="AW19" s="71">
        <f t="shared" si="1"/>
        <v>0</v>
      </c>
    </row>
    <row r="20" spans="1:49" ht="15.75" customHeight="1">
      <c r="A20" s="13"/>
      <c r="B20" s="135"/>
      <c r="C20" s="24"/>
      <c r="D20" s="24"/>
      <c r="E20" s="24"/>
      <c r="F20" s="31"/>
      <c r="G20" s="24"/>
      <c r="H20" s="57"/>
      <c r="I20" s="61"/>
      <c r="J20" s="62"/>
      <c r="K20" s="60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7"/>
      <c r="AA20" s="48"/>
      <c r="AB20" s="47"/>
      <c r="AC20" s="47"/>
      <c r="AD20" s="20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7"/>
      <c r="AT20" s="27"/>
      <c r="AU20" s="26"/>
      <c r="AV20" s="26"/>
      <c r="AW20" s="71">
        <f t="shared" si="1"/>
        <v>0</v>
      </c>
    </row>
    <row r="21" spans="1:49" ht="15.75" customHeight="1">
      <c r="A21" s="13"/>
      <c r="B21" s="135"/>
      <c r="C21" s="24"/>
      <c r="D21" s="13"/>
      <c r="E21" s="24"/>
      <c r="F21" s="31"/>
      <c r="G21" s="24"/>
      <c r="H21" s="57"/>
      <c r="I21" s="58"/>
      <c r="J21" s="59"/>
      <c r="K21" s="60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7"/>
      <c r="AA21" s="48"/>
      <c r="AB21" s="47"/>
      <c r="AC21" s="47"/>
      <c r="AD21" s="20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7"/>
      <c r="AT21" s="27"/>
      <c r="AU21" s="26"/>
      <c r="AV21" s="26"/>
      <c r="AW21" s="71">
        <f t="shared" si="1"/>
        <v>0</v>
      </c>
    </row>
    <row r="22" spans="1:49" ht="15.75" customHeight="1">
      <c r="A22" s="13"/>
      <c r="B22" s="135"/>
      <c r="C22" s="24"/>
      <c r="D22" s="24"/>
      <c r="E22" s="24"/>
      <c r="F22" s="31"/>
      <c r="G22" s="24"/>
      <c r="H22" s="29"/>
      <c r="I22" s="58"/>
      <c r="J22" s="59"/>
      <c r="K22" s="13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7"/>
      <c r="AA22" s="48"/>
      <c r="AB22" s="47"/>
      <c r="AC22" s="47"/>
      <c r="AD22" s="20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7"/>
      <c r="AT22" s="27"/>
      <c r="AU22" s="26"/>
      <c r="AV22" s="26"/>
      <c r="AW22" s="71">
        <f t="shared" si="1"/>
        <v>0</v>
      </c>
    </row>
    <row r="23" spans="1:49" ht="15.75" customHeight="1">
      <c r="A23" s="13"/>
      <c r="B23" s="135"/>
      <c r="C23" s="24"/>
      <c r="D23" s="24"/>
      <c r="E23" s="24"/>
      <c r="F23" s="31"/>
      <c r="G23" s="24"/>
      <c r="H23" s="29"/>
      <c r="I23" s="58"/>
      <c r="J23" s="59"/>
      <c r="K23" s="13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  <c r="AA23" s="48"/>
      <c r="AB23" s="47"/>
      <c r="AC23" s="47"/>
      <c r="AD23" s="20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7"/>
      <c r="AT23" s="27"/>
      <c r="AU23" s="26"/>
      <c r="AV23" s="26"/>
      <c r="AW23" s="71">
        <f t="shared" si="1"/>
        <v>0</v>
      </c>
    </row>
    <row r="24" spans="1:49" ht="15.75" customHeight="1">
      <c r="A24" s="13"/>
      <c r="B24" s="135"/>
      <c r="C24" s="24"/>
      <c r="D24" s="24"/>
      <c r="E24" s="24"/>
      <c r="F24" s="31"/>
      <c r="G24" s="24"/>
      <c r="H24" s="29"/>
      <c r="I24" s="58"/>
      <c r="J24" s="59"/>
      <c r="K24" s="13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7"/>
      <c r="AA24" s="48"/>
      <c r="AB24" s="47"/>
      <c r="AC24" s="47"/>
      <c r="AD24" s="20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7"/>
      <c r="AT24" s="27"/>
      <c r="AU24" s="26"/>
      <c r="AV24" s="26"/>
      <c r="AW24" s="71">
        <f t="shared" si="1"/>
        <v>0</v>
      </c>
    </row>
    <row r="25" spans="1:49" ht="15.75" customHeight="1">
      <c r="A25" s="13"/>
      <c r="B25" s="135"/>
      <c r="C25" s="24"/>
      <c r="D25" s="24"/>
      <c r="E25" s="24"/>
      <c r="F25" s="31"/>
      <c r="G25" s="24"/>
      <c r="H25" s="29"/>
      <c r="I25" s="58"/>
      <c r="J25" s="59"/>
      <c r="K25" s="13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7"/>
      <c r="AA25" s="48"/>
      <c r="AB25" s="47"/>
      <c r="AC25" s="47"/>
      <c r="AD25" s="20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7"/>
      <c r="AT25" s="27"/>
      <c r="AU25" s="26"/>
      <c r="AV25" s="26"/>
      <c r="AW25" s="71">
        <f t="shared" si="1"/>
        <v>0</v>
      </c>
    </row>
    <row r="26" spans="1:49" ht="15.75" customHeight="1">
      <c r="A26" s="13"/>
      <c r="B26" s="135"/>
      <c r="C26" s="24"/>
      <c r="D26" s="24"/>
      <c r="E26" s="24"/>
      <c r="F26" s="31"/>
      <c r="G26" s="24"/>
      <c r="H26" s="29"/>
      <c r="I26" s="58"/>
      <c r="J26" s="59"/>
      <c r="K26" s="13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7"/>
      <c r="AA26" s="48"/>
      <c r="AB26" s="47"/>
      <c r="AC26" s="47"/>
      <c r="AD26" s="20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7"/>
      <c r="AT26" s="27"/>
      <c r="AU26" s="26"/>
      <c r="AV26" s="26"/>
      <c r="AW26" s="71">
        <f t="shared" si="1"/>
        <v>0</v>
      </c>
    </row>
    <row r="27" spans="1:49" ht="15.75" customHeight="1">
      <c r="A27" s="13"/>
      <c r="B27" s="135"/>
      <c r="C27" s="24"/>
      <c r="D27" s="24"/>
      <c r="E27" s="24"/>
      <c r="F27" s="31"/>
      <c r="G27" s="24"/>
      <c r="H27" s="29"/>
      <c r="I27" s="58"/>
      <c r="J27" s="59"/>
      <c r="K27" s="13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7"/>
      <c r="AA27" s="48"/>
      <c r="AB27" s="47"/>
      <c r="AC27" s="47"/>
      <c r="AD27" s="20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7"/>
      <c r="AT27" s="27"/>
      <c r="AU27" s="26"/>
      <c r="AV27" s="26"/>
      <c r="AW27" s="71">
        <f t="shared" si="1"/>
        <v>0</v>
      </c>
    </row>
    <row r="28" spans="1:49" ht="15.75" customHeight="1">
      <c r="A28" s="13"/>
      <c r="B28" s="135"/>
      <c r="C28" s="24"/>
      <c r="D28" s="24"/>
      <c r="E28" s="24"/>
      <c r="F28" s="31"/>
      <c r="G28" s="24"/>
      <c r="H28" s="29"/>
      <c r="I28" s="58"/>
      <c r="J28" s="59"/>
      <c r="K28" s="13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7"/>
      <c r="AA28" s="48"/>
      <c r="AB28" s="47"/>
      <c r="AC28" s="47"/>
      <c r="AD28" s="20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7"/>
      <c r="AT28" s="27"/>
      <c r="AU28" s="26"/>
      <c r="AV28" s="26"/>
      <c r="AW28" s="71">
        <f t="shared" si="1"/>
        <v>0</v>
      </c>
    </row>
    <row r="29" spans="1:49" ht="15.75" customHeight="1">
      <c r="A29" s="13"/>
      <c r="B29" s="135"/>
      <c r="C29" s="24"/>
      <c r="D29" s="24"/>
      <c r="E29" s="24"/>
      <c r="F29" s="31"/>
      <c r="G29" s="24"/>
      <c r="H29" s="29"/>
      <c r="I29" s="58"/>
      <c r="J29" s="59"/>
      <c r="K29" s="13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7"/>
      <c r="AA29" s="48"/>
      <c r="AB29" s="47"/>
      <c r="AC29" s="47"/>
      <c r="AD29" s="20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7"/>
      <c r="AT29" s="27"/>
      <c r="AU29" s="26"/>
      <c r="AV29" s="26"/>
      <c r="AW29" s="71">
        <f t="shared" si="1"/>
        <v>0</v>
      </c>
    </row>
    <row r="30" spans="1:49" ht="15.75" customHeight="1">
      <c r="A30" s="13"/>
      <c r="B30" s="135"/>
      <c r="C30" s="24"/>
      <c r="D30" s="24"/>
      <c r="E30" s="24"/>
      <c r="F30" s="31"/>
      <c r="G30" s="24"/>
      <c r="H30" s="29"/>
      <c r="I30" s="58"/>
      <c r="J30" s="59"/>
      <c r="K30" s="13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7"/>
      <c r="AA30" s="48"/>
      <c r="AB30" s="47"/>
      <c r="AC30" s="47"/>
      <c r="AD30" s="20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7"/>
      <c r="AT30" s="27"/>
      <c r="AU30" s="26"/>
      <c r="AV30" s="26"/>
      <c r="AW30" s="71">
        <f t="shared" si="1"/>
        <v>0</v>
      </c>
    </row>
    <row r="31" spans="1:49" ht="15.75" customHeight="1">
      <c r="A31" s="13"/>
      <c r="B31" s="135"/>
      <c r="C31" s="24"/>
      <c r="D31" s="24"/>
      <c r="E31" s="24"/>
      <c r="F31" s="31"/>
      <c r="G31" s="24"/>
      <c r="H31" s="29"/>
      <c r="I31" s="58"/>
      <c r="J31" s="59"/>
      <c r="K31" s="13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7"/>
      <c r="AA31" s="48"/>
      <c r="AB31" s="47"/>
      <c r="AC31" s="47"/>
      <c r="AD31" s="20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7"/>
      <c r="AT31" s="27"/>
      <c r="AU31" s="26"/>
      <c r="AV31" s="26"/>
      <c r="AW31" s="71">
        <f t="shared" si="1"/>
        <v>0</v>
      </c>
    </row>
    <row r="32" spans="1:49" ht="15.75" customHeight="1">
      <c r="A32" s="13"/>
      <c r="B32" s="135"/>
      <c r="C32" s="24"/>
      <c r="D32" s="24"/>
      <c r="E32" s="24"/>
      <c r="F32" s="31"/>
      <c r="G32" s="24"/>
      <c r="H32" s="29"/>
      <c r="I32" s="58"/>
      <c r="J32" s="59"/>
      <c r="K32" s="13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7"/>
      <c r="AA32" s="48"/>
      <c r="AB32" s="47"/>
      <c r="AC32" s="47"/>
      <c r="AD32" s="20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7"/>
      <c r="AT32" s="27"/>
      <c r="AU32" s="26"/>
      <c r="AV32" s="26"/>
      <c r="AW32" s="71">
        <f t="shared" si="1"/>
        <v>0</v>
      </c>
    </row>
    <row r="33" spans="1:49" ht="15.75" customHeight="1">
      <c r="A33" s="13"/>
      <c r="B33" s="135"/>
      <c r="C33" s="24"/>
      <c r="D33" s="24"/>
      <c r="E33" s="24"/>
      <c r="F33" s="31"/>
      <c r="G33" s="24"/>
      <c r="H33" s="29"/>
      <c r="I33" s="58"/>
      <c r="J33" s="59"/>
      <c r="K33" s="13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  <c r="AA33" s="48"/>
      <c r="AB33" s="47"/>
      <c r="AC33" s="47"/>
      <c r="AD33" s="20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7"/>
      <c r="AT33" s="27"/>
      <c r="AU33" s="26"/>
      <c r="AV33" s="26"/>
      <c r="AW33" s="71">
        <f t="shared" ref="AW33:AW54" si="2">SUM(AE33:AV33)</f>
        <v>0</v>
      </c>
    </row>
    <row r="34" spans="1:49" ht="15.75" customHeight="1">
      <c r="A34" s="13"/>
      <c r="B34" s="135"/>
      <c r="C34" s="24"/>
      <c r="D34" s="24"/>
      <c r="E34" s="24"/>
      <c r="F34" s="31"/>
      <c r="G34" s="24"/>
      <c r="H34" s="29"/>
      <c r="I34" s="58"/>
      <c r="J34" s="59"/>
      <c r="K34" s="13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7"/>
      <c r="AA34" s="48"/>
      <c r="AB34" s="47"/>
      <c r="AC34" s="47"/>
      <c r="AD34" s="20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7"/>
      <c r="AT34" s="27"/>
      <c r="AU34" s="26"/>
      <c r="AV34" s="26"/>
      <c r="AW34" s="71">
        <f t="shared" si="2"/>
        <v>0</v>
      </c>
    </row>
    <row r="35" spans="1:49" ht="15.75" customHeight="1">
      <c r="A35" s="13"/>
      <c r="B35" s="135"/>
      <c r="C35" s="24"/>
      <c r="D35" s="24"/>
      <c r="E35" s="24"/>
      <c r="F35" s="31"/>
      <c r="G35" s="24"/>
      <c r="H35" s="29"/>
      <c r="I35" s="58"/>
      <c r="J35" s="59"/>
      <c r="K35" s="13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  <c r="AA35" s="48"/>
      <c r="AB35" s="47"/>
      <c r="AC35" s="47"/>
      <c r="AD35" s="20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7"/>
      <c r="AT35" s="27"/>
      <c r="AU35" s="26"/>
      <c r="AV35" s="26"/>
      <c r="AW35" s="71">
        <f t="shared" si="2"/>
        <v>0</v>
      </c>
    </row>
    <row r="36" spans="1:49" ht="15.75" customHeight="1">
      <c r="A36" s="13"/>
      <c r="B36" s="135"/>
      <c r="C36" s="24"/>
      <c r="D36" s="24"/>
      <c r="E36" s="24"/>
      <c r="F36" s="31"/>
      <c r="G36" s="24"/>
      <c r="H36" s="29"/>
      <c r="I36" s="58"/>
      <c r="J36" s="59"/>
      <c r="K36" s="13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7"/>
      <c r="AA36" s="48"/>
      <c r="AB36" s="47"/>
      <c r="AC36" s="47"/>
      <c r="AD36" s="20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7"/>
      <c r="AT36" s="27"/>
      <c r="AU36" s="26"/>
      <c r="AV36" s="26"/>
      <c r="AW36" s="71">
        <f t="shared" si="2"/>
        <v>0</v>
      </c>
    </row>
    <row r="37" spans="1:49" ht="15.75" customHeight="1">
      <c r="A37" s="13"/>
      <c r="B37" s="135"/>
      <c r="C37" s="24"/>
      <c r="D37" s="24"/>
      <c r="E37" s="24"/>
      <c r="F37" s="31"/>
      <c r="G37" s="24"/>
      <c r="H37" s="29"/>
      <c r="I37" s="58"/>
      <c r="J37" s="59"/>
      <c r="K37" s="13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7"/>
      <c r="AA37" s="48"/>
      <c r="AB37" s="47"/>
      <c r="AC37" s="47"/>
      <c r="AD37" s="20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7"/>
      <c r="AT37" s="27"/>
      <c r="AU37" s="26"/>
      <c r="AV37" s="26"/>
      <c r="AW37" s="71">
        <f t="shared" si="2"/>
        <v>0</v>
      </c>
    </row>
    <row r="38" spans="1:49" ht="15.75" customHeight="1">
      <c r="A38" s="13"/>
      <c r="B38" s="135"/>
      <c r="C38" s="24"/>
      <c r="D38" s="24"/>
      <c r="E38" s="24"/>
      <c r="F38" s="31"/>
      <c r="G38" s="24"/>
      <c r="H38" s="29"/>
      <c r="I38" s="58"/>
      <c r="J38" s="59"/>
      <c r="K38" s="13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7"/>
      <c r="AA38" s="48"/>
      <c r="AB38" s="47"/>
      <c r="AC38" s="47"/>
      <c r="AD38" s="20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7"/>
      <c r="AT38" s="27"/>
      <c r="AU38" s="26"/>
      <c r="AV38" s="26"/>
      <c r="AW38" s="71">
        <f t="shared" si="2"/>
        <v>0</v>
      </c>
    </row>
    <row r="39" spans="1:49" ht="15.75" customHeight="1">
      <c r="A39" s="13"/>
      <c r="B39" s="135"/>
      <c r="C39" s="24"/>
      <c r="D39" s="24"/>
      <c r="E39" s="24"/>
      <c r="F39" s="31"/>
      <c r="G39" s="24"/>
      <c r="H39" s="29"/>
      <c r="I39" s="58"/>
      <c r="J39" s="59"/>
      <c r="K39" s="13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7"/>
      <c r="AA39" s="48"/>
      <c r="AB39" s="47"/>
      <c r="AC39" s="47"/>
      <c r="AD39" s="20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7"/>
      <c r="AT39" s="27"/>
      <c r="AU39" s="26"/>
      <c r="AV39" s="26"/>
      <c r="AW39" s="71">
        <f t="shared" si="2"/>
        <v>0</v>
      </c>
    </row>
    <row r="40" spans="1:49" ht="15.75" customHeight="1">
      <c r="A40" s="13"/>
      <c r="B40" s="135"/>
      <c r="C40" s="24"/>
      <c r="D40" s="24"/>
      <c r="E40" s="24"/>
      <c r="F40" s="31"/>
      <c r="G40" s="24"/>
      <c r="H40" s="29"/>
      <c r="I40" s="58"/>
      <c r="J40" s="59"/>
      <c r="K40" s="13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7"/>
      <c r="AA40" s="48"/>
      <c r="AB40" s="47"/>
      <c r="AC40" s="47"/>
      <c r="AD40" s="20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7"/>
      <c r="AT40" s="27"/>
      <c r="AU40" s="26"/>
      <c r="AV40" s="26"/>
      <c r="AW40" s="71">
        <f t="shared" si="2"/>
        <v>0</v>
      </c>
    </row>
    <row r="41" spans="1:49" ht="15.75" customHeight="1">
      <c r="A41" s="13"/>
      <c r="B41" s="135"/>
      <c r="C41" s="24"/>
      <c r="D41" s="24"/>
      <c r="E41" s="24"/>
      <c r="F41" s="31"/>
      <c r="G41" s="24"/>
      <c r="H41" s="29"/>
      <c r="I41" s="58"/>
      <c r="J41" s="59"/>
      <c r="K41" s="13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7"/>
      <c r="AA41" s="27"/>
      <c r="AB41" s="26"/>
      <c r="AC41" s="26"/>
      <c r="AD41" s="20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7"/>
      <c r="AT41" s="27"/>
      <c r="AU41" s="26"/>
      <c r="AV41" s="26"/>
      <c r="AW41" s="34">
        <f t="shared" si="2"/>
        <v>0</v>
      </c>
    </row>
    <row r="42" spans="1:49" ht="15.75" customHeight="1">
      <c r="A42" s="13"/>
      <c r="B42" s="135"/>
      <c r="C42" s="24"/>
      <c r="D42" s="24"/>
      <c r="E42" s="24"/>
      <c r="F42" s="31"/>
      <c r="G42" s="24"/>
      <c r="H42" s="29"/>
      <c r="I42" s="58"/>
      <c r="J42" s="59"/>
      <c r="K42" s="13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7"/>
      <c r="AA42" s="27"/>
      <c r="AB42" s="26"/>
      <c r="AC42" s="26"/>
      <c r="AD42" s="16"/>
      <c r="AE42" s="28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7"/>
      <c r="AT42" s="27"/>
      <c r="AU42" s="26"/>
      <c r="AV42" s="26"/>
      <c r="AW42" s="34">
        <f t="shared" si="2"/>
        <v>0</v>
      </c>
    </row>
    <row r="43" spans="1:49" ht="15.75" customHeight="1">
      <c r="A43" s="13"/>
      <c r="B43" s="135"/>
      <c r="C43" s="24"/>
      <c r="D43" s="24"/>
      <c r="E43" s="24"/>
      <c r="F43" s="31"/>
      <c r="G43" s="24"/>
      <c r="H43" s="29"/>
      <c r="I43" s="58"/>
      <c r="J43" s="59"/>
      <c r="K43" s="13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7"/>
      <c r="AA43" s="27"/>
      <c r="AB43" s="26"/>
      <c r="AC43" s="26"/>
      <c r="AD43" s="16"/>
      <c r="AE43" s="28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7"/>
      <c r="AT43" s="27"/>
      <c r="AU43" s="26"/>
      <c r="AV43" s="26"/>
      <c r="AW43" s="34">
        <f t="shared" si="2"/>
        <v>0</v>
      </c>
    </row>
    <row r="44" spans="1:49" ht="15.75" customHeight="1">
      <c r="A44" s="13"/>
      <c r="B44" s="135"/>
      <c r="C44" s="24"/>
      <c r="D44" s="24"/>
      <c r="E44" s="24"/>
      <c r="F44" s="31"/>
      <c r="G44" s="24"/>
      <c r="H44" s="29"/>
      <c r="I44" s="58"/>
      <c r="J44" s="59"/>
      <c r="K44" s="13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7"/>
      <c r="AA44" s="27"/>
      <c r="AB44" s="26"/>
      <c r="AC44" s="26"/>
      <c r="AD44" s="16"/>
      <c r="AE44" s="28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7"/>
      <c r="AT44" s="27"/>
      <c r="AU44" s="26"/>
      <c r="AV44" s="26"/>
      <c r="AW44" s="34">
        <f t="shared" si="2"/>
        <v>0</v>
      </c>
    </row>
    <row r="45" spans="1:49" ht="15.75" customHeight="1">
      <c r="A45" s="13"/>
      <c r="B45" s="135"/>
      <c r="C45" s="24"/>
      <c r="D45" s="24"/>
      <c r="E45" s="24"/>
      <c r="F45" s="31"/>
      <c r="G45" s="24"/>
      <c r="H45" s="29"/>
      <c r="I45" s="58"/>
      <c r="J45" s="59"/>
      <c r="K45" s="13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7"/>
      <c r="AA45" s="27"/>
      <c r="AB45" s="26"/>
      <c r="AC45" s="26"/>
      <c r="AD45" s="16"/>
      <c r="AE45" s="28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7"/>
      <c r="AT45" s="27"/>
      <c r="AU45" s="26"/>
      <c r="AV45" s="26"/>
      <c r="AW45" s="34">
        <f t="shared" si="2"/>
        <v>0</v>
      </c>
    </row>
    <row r="46" spans="1:49" ht="15.75" customHeight="1">
      <c r="A46" s="13"/>
      <c r="B46" s="135"/>
      <c r="C46" s="24"/>
      <c r="D46" s="24"/>
      <c r="E46" s="24"/>
      <c r="F46" s="31"/>
      <c r="G46" s="24"/>
      <c r="H46" s="29"/>
      <c r="I46" s="58"/>
      <c r="J46" s="59"/>
      <c r="K46" s="13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7"/>
      <c r="AA46" s="27"/>
      <c r="AB46" s="26"/>
      <c r="AC46" s="26"/>
      <c r="AD46" s="16"/>
      <c r="AE46" s="28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7"/>
      <c r="AT46" s="27"/>
      <c r="AU46" s="26"/>
      <c r="AV46" s="26"/>
      <c r="AW46" s="34">
        <f t="shared" si="2"/>
        <v>0</v>
      </c>
    </row>
    <row r="47" spans="1:49" ht="15.75" customHeight="1">
      <c r="A47" s="13"/>
      <c r="B47" s="135"/>
      <c r="C47" s="24"/>
      <c r="D47" s="24"/>
      <c r="E47" s="24"/>
      <c r="F47" s="31"/>
      <c r="G47" s="24"/>
      <c r="H47" s="29"/>
      <c r="I47" s="58"/>
      <c r="J47" s="59"/>
      <c r="K47" s="13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7"/>
      <c r="AA47" s="27"/>
      <c r="AB47" s="26"/>
      <c r="AC47" s="26"/>
      <c r="AD47" s="16"/>
      <c r="AE47" s="28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7"/>
      <c r="AT47" s="27"/>
      <c r="AU47" s="26"/>
      <c r="AV47" s="26"/>
      <c r="AW47" s="34">
        <f t="shared" si="2"/>
        <v>0</v>
      </c>
    </row>
    <row r="48" spans="1:49" ht="15.75" customHeight="1">
      <c r="A48" s="13"/>
      <c r="B48" s="135"/>
      <c r="C48" s="24"/>
      <c r="D48" s="24"/>
      <c r="E48" s="24"/>
      <c r="F48" s="31"/>
      <c r="G48" s="24"/>
      <c r="H48" s="29"/>
      <c r="I48" s="58"/>
      <c r="J48" s="59"/>
      <c r="K48" s="13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7"/>
      <c r="AA48" s="27"/>
      <c r="AB48" s="26"/>
      <c r="AC48" s="26"/>
      <c r="AD48" s="16"/>
      <c r="AE48" s="28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7"/>
      <c r="AT48" s="27"/>
      <c r="AU48" s="26"/>
      <c r="AV48" s="26"/>
      <c r="AW48" s="34">
        <f t="shared" si="2"/>
        <v>0</v>
      </c>
    </row>
    <row r="49" spans="1:49" ht="15.75" customHeight="1">
      <c r="A49" s="13"/>
      <c r="B49" s="135"/>
      <c r="C49" s="24"/>
      <c r="D49" s="24"/>
      <c r="E49" s="24"/>
      <c r="F49" s="31"/>
      <c r="G49" s="24"/>
      <c r="H49" s="29"/>
      <c r="I49" s="58"/>
      <c r="J49" s="59"/>
      <c r="K49" s="13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7"/>
      <c r="AA49" s="27"/>
      <c r="AB49" s="26"/>
      <c r="AC49" s="26"/>
      <c r="AD49" s="16"/>
      <c r="AE49" s="28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7"/>
      <c r="AT49" s="27"/>
      <c r="AU49" s="26"/>
      <c r="AV49" s="26"/>
      <c r="AW49" s="34">
        <f t="shared" si="2"/>
        <v>0</v>
      </c>
    </row>
    <row r="50" spans="1:49" ht="15.75" customHeight="1">
      <c r="A50" s="13"/>
      <c r="B50" s="135"/>
      <c r="C50" s="24"/>
      <c r="D50" s="24"/>
      <c r="E50" s="24"/>
      <c r="F50" s="31"/>
      <c r="G50" s="24"/>
      <c r="H50" s="29"/>
      <c r="I50" s="58"/>
      <c r="J50" s="59"/>
      <c r="K50" s="13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7"/>
      <c r="AA50" s="27"/>
      <c r="AB50" s="26"/>
      <c r="AC50" s="26"/>
      <c r="AD50" s="16"/>
      <c r="AE50" s="28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7"/>
      <c r="AT50" s="27"/>
      <c r="AU50" s="26"/>
      <c r="AV50" s="26"/>
      <c r="AW50" s="34">
        <f t="shared" si="2"/>
        <v>0</v>
      </c>
    </row>
    <row r="51" spans="1:49" ht="15.75" customHeight="1">
      <c r="A51" s="13"/>
      <c r="B51" s="135"/>
      <c r="C51" s="24"/>
      <c r="D51" s="24"/>
      <c r="E51" s="24"/>
      <c r="F51" s="31"/>
      <c r="G51" s="24"/>
      <c r="H51" s="29"/>
      <c r="I51" s="58"/>
      <c r="J51" s="59"/>
      <c r="K51" s="13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7"/>
      <c r="AA51" s="27"/>
      <c r="AB51" s="26"/>
      <c r="AC51" s="26"/>
      <c r="AD51" s="16"/>
      <c r="AE51" s="28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7"/>
      <c r="AT51" s="27"/>
      <c r="AU51" s="26"/>
      <c r="AV51" s="26"/>
      <c r="AW51" s="34">
        <f t="shared" si="2"/>
        <v>0</v>
      </c>
    </row>
    <row r="52" spans="1:49" ht="15.75" customHeight="1">
      <c r="A52" s="13"/>
      <c r="B52" s="135"/>
      <c r="C52" s="24"/>
      <c r="D52" s="24"/>
      <c r="E52" s="24"/>
      <c r="F52" s="31"/>
      <c r="G52" s="24"/>
      <c r="H52" s="29"/>
      <c r="I52" s="58"/>
      <c r="J52" s="59"/>
      <c r="K52" s="13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7"/>
      <c r="AA52" s="27"/>
      <c r="AB52" s="26"/>
      <c r="AC52" s="26"/>
      <c r="AD52" s="16"/>
      <c r="AE52" s="28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7"/>
      <c r="AT52" s="27"/>
      <c r="AU52" s="26"/>
      <c r="AV52" s="26"/>
      <c r="AW52" s="34">
        <f t="shared" si="2"/>
        <v>0</v>
      </c>
    </row>
    <row r="53" spans="1:49" ht="15.75" customHeight="1">
      <c r="A53" s="13"/>
      <c r="B53" s="135"/>
      <c r="C53" s="24"/>
      <c r="D53" s="24"/>
      <c r="E53" s="24"/>
      <c r="F53" s="31"/>
      <c r="G53" s="24"/>
      <c r="H53" s="29"/>
      <c r="I53" s="58"/>
      <c r="J53" s="59"/>
      <c r="K53" s="13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7"/>
      <c r="AA53" s="27"/>
      <c r="AB53" s="26"/>
      <c r="AC53" s="26"/>
      <c r="AD53" s="16"/>
      <c r="AE53" s="28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7"/>
      <c r="AT53" s="27"/>
      <c r="AU53" s="26"/>
      <c r="AV53" s="26"/>
      <c r="AW53" s="34">
        <f t="shared" si="2"/>
        <v>0</v>
      </c>
    </row>
    <row r="54" spans="1:49" ht="15.75" customHeight="1">
      <c r="A54" s="13"/>
      <c r="B54" s="135"/>
      <c r="C54" s="24"/>
      <c r="D54" s="24"/>
      <c r="E54" s="24"/>
      <c r="F54" s="31"/>
      <c r="G54" s="24"/>
      <c r="H54" s="29"/>
      <c r="I54" s="58"/>
      <c r="J54" s="59"/>
      <c r="K54" s="13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7"/>
      <c r="AA54" s="27"/>
      <c r="AB54" s="26"/>
      <c r="AC54" s="26"/>
      <c r="AD54" s="16"/>
      <c r="AE54" s="28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7"/>
      <c r="AT54" s="27"/>
      <c r="AU54" s="26"/>
      <c r="AV54" s="26"/>
      <c r="AW54" s="34">
        <f t="shared" si="2"/>
        <v>0</v>
      </c>
    </row>
    <row r="55" spans="1:49">
      <c r="A55" s="77"/>
      <c r="B55" s="84"/>
      <c r="C55" s="74"/>
      <c r="D55" s="74"/>
      <c r="E55" s="74"/>
      <c r="F55" s="82"/>
      <c r="G55" s="74"/>
      <c r="H55" s="80"/>
      <c r="I55" s="58"/>
      <c r="J55" s="59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6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34">
        <f t="shared" ref="AW55:AW118" si="3">SUM(AE55:AV55)</f>
        <v>0</v>
      </c>
    </row>
    <row r="56" spans="1:49">
      <c r="A56" s="77"/>
      <c r="B56" s="84"/>
      <c r="C56" s="74"/>
      <c r="D56" s="74"/>
      <c r="E56" s="74"/>
      <c r="F56" s="82"/>
      <c r="G56" s="74"/>
      <c r="H56" s="80"/>
      <c r="I56" s="58"/>
      <c r="J56" s="59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6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34">
        <f t="shared" si="3"/>
        <v>0</v>
      </c>
    </row>
    <row r="57" spans="1:49">
      <c r="A57" s="77"/>
      <c r="B57" s="84"/>
      <c r="C57" s="80"/>
      <c r="D57" s="74"/>
      <c r="E57" s="74"/>
      <c r="F57" s="82"/>
      <c r="G57" s="74"/>
      <c r="H57" s="80"/>
      <c r="I57" s="58"/>
      <c r="J57" s="59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6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134"/>
      <c r="AW57" s="34">
        <f t="shared" si="3"/>
        <v>0</v>
      </c>
    </row>
    <row r="58" spans="1:49">
      <c r="A58" s="77"/>
      <c r="B58" s="84"/>
      <c r="C58" s="80"/>
      <c r="D58" s="74"/>
      <c r="E58" s="74"/>
      <c r="F58" s="82"/>
      <c r="G58" s="74"/>
      <c r="H58" s="80"/>
      <c r="I58" s="58"/>
      <c r="J58" s="59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6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134"/>
      <c r="AW58" s="34">
        <f t="shared" si="3"/>
        <v>0</v>
      </c>
    </row>
    <row r="59" spans="1:49">
      <c r="A59" s="77"/>
      <c r="B59" s="84"/>
      <c r="C59" s="80"/>
      <c r="D59" s="74"/>
      <c r="E59" s="74"/>
      <c r="F59" s="82"/>
      <c r="G59" s="74"/>
      <c r="H59" s="80"/>
      <c r="I59" s="58"/>
      <c r="J59" s="59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6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134"/>
      <c r="AW59" s="34">
        <f t="shared" si="3"/>
        <v>0</v>
      </c>
    </row>
    <row r="60" spans="1:49">
      <c r="A60" s="77"/>
      <c r="B60" s="84"/>
      <c r="C60" s="80"/>
      <c r="D60" s="90"/>
      <c r="E60" s="90"/>
      <c r="F60" s="79"/>
      <c r="G60" s="74"/>
      <c r="H60" s="80"/>
      <c r="I60" s="58"/>
      <c r="J60" s="59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6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134"/>
      <c r="AW60" s="34">
        <f t="shared" si="3"/>
        <v>0</v>
      </c>
    </row>
    <row r="61" spans="1:49">
      <c r="A61" s="77"/>
      <c r="B61" s="84"/>
      <c r="C61" s="80"/>
      <c r="D61" s="74"/>
      <c r="E61" s="74"/>
      <c r="F61" s="82"/>
      <c r="G61" s="74"/>
      <c r="H61" s="80"/>
      <c r="I61" s="58"/>
      <c r="J61" s="59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132"/>
      <c r="AA61" s="77"/>
      <c r="AB61" s="77"/>
      <c r="AC61" s="77"/>
      <c r="AD61" s="16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134"/>
      <c r="AW61" s="34">
        <f t="shared" si="3"/>
        <v>0</v>
      </c>
    </row>
    <row r="62" spans="1:49">
      <c r="A62" s="77"/>
      <c r="B62" s="84"/>
      <c r="C62" s="80"/>
      <c r="D62" s="74"/>
      <c r="E62" s="74"/>
      <c r="F62" s="82"/>
      <c r="G62" s="74"/>
      <c r="H62" s="80"/>
      <c r="I62" s="58"/>
      <c r="J62" s="59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6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134"/>
      <c r="AW62" s="34">
        <f t="shared" si="3"/>
        <v>0</v>
      </c>
    </row>
    <row r="63" spans="1:49">
      <c r="A63" s="77"/>
      <c r="B63" s="84"/>
      <c r="C63" s="80"/>
      <c r="D63" s="74"/>
      <c r="E63" s="74"/>
      <c r="F63" s="82"/>
      <c r="G63" s="74"/>
      <c r="H63" s="80"/>
      <c r="I63" s="58"/>
      <c r="J63" s="59"/>
      <c r="K63" s="77"/>
      <c r="L63" s="77"/>
      <c r="M63" s="77"/>
      <c r="N63" s="77"/>
      <c r="O63" s="77"/>
      <c r="P63" s="133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6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134"/>
      <c r="AW63" s="34">
        <f t="shared" si="3"/>
        <v>0</v>
      </c>
    </row>
    <row r="64" spans="1:49">
      <c r="A64" s="77"/>
      <c r="B64" s="84"/>
      <c r="C64" s="80"/>
      <c r="D64" s="74"/>
      <c r="E64" s="74"/>
      <c r="F64" s="82"/>
      <c r="G64" s="74"/>
      <c r="H64" s="80"/>
      <c r="I64" s="58"/>
      <c r="J64" s="59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6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134"/>
      <c r="AW64" s="34">
        <f t="shared" si="3"/>
        <v>0</v>
      </c>
    </row>
    <row r="65" spans="1:49">
      <c r="A65" s="77"/>
      <c r="B65" s="84"/>
      <c r="C65" s="80"/>
      <c r="D65" s="74"/>
      <c r="E65" s="74"/>
      <c r="F65" s="82"/>
      <c r="G65" s="74"/>
      <c r="H65" s="80"/>
      <c r="I65" s="58"/>
      <c r="J65" s="59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6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134"/>
      <c r="AW65" s="34">
        <f t="shared" si="3"/>
        <v>0</v>
      </c>
    </row>
    <row r="66" spans="1:49">
      <c r="A66" s="77"/>
      <c r="B66" s="84"/>
      <c r="C66" s="80"/>
      <c r="D66" s="74"/>
      <c r="E66" s="74"/>
      <c r="F66" s="82"/>
      <c r="G66" s="74"/>
      <c r="H66" s="80"/>
      <c r="I66" s="58"/>
      <c r="J66" s="59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6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134"/>
      <c r="AW66" s="34">
        <f t="shared" si="3"/>
        <v>0</v>
      </c>
    </row>
    <row r="67" spans="1:49">
      <c r="A67" s="77"/>
      <c r="B67" s="84"/>
      <c r="C67" s="80"/>
      <c r="D67" s="74"/>
      <c r="E67" s="74"/>
      <c r="F67" s="82"/>
      <c r="G67" s="74"/>
      <c r="H67" s="80"/>
      <c r="I67" s="58"/>
      <c r="J67" s="59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6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134"/>
      <c r="AW67" s="34">
        <f t="shared" si="3"/>
        <v>0</v>
      </c>
    </row>
    <row r="68" spans="1:49">
      <c r="A68" s="77"/>
      <c r="B68" s="84"/>
      <c r="C68" s="80"/>
      <c r="D68" s="74"/>
      <c r="E68" s="74"/>
      <c r="F68" s="82"/>
      <c r="G68" s="74"/>
      <c r="H68" s="80"/>
      <c r="I68" s="58"/>
      <c r="J68" s="59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6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134"/>
      <c r="AW68" s="34">
        <f t="shared" si="3"/>
        <v>0</v>
      </c>
    </row>
    <row r="69" spans="1:49">
      <c r="A69" s="77"/>
      <c r="B69" s="84"/>
      <c r="C69" s="80"/>
      <c r="D69" s="74"/>
      <c r="E69" s="74"/>
      <c r="F69" s="82"/>
      <c r="G69" s="74"/>
      <c r="H69" s="80"/>
      <c r="I69" s="58"/>
      <c r="J69" s="59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6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134"/>
      <c r="AW69" s="34">
        <f t="shared" si="3"/>
        <v>0</v>
      </c>
    </row>
    <row r="70" spans="1:49">
      <c r="A70" s="77"/>
      <c r="B70" s="84"/>
      <c r="C70" s="74"/>
      <c r="D70" s="74"/>
      <c r="E70" s="74"/>
      <c r="F70" s="82"/>
      <c r="G70" s="74"/>
      <c r="H70" s="80"/>
      <c r="I70" s="58"/>
      <c r="J70" s="59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6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34">
        <f t="shared" si="3"/>
        <v>0</v>
      </c>
    </row>
    <row r="71" spans="1:49">
      <c r="A71" s="77"/>
      <c r="B71" s="84"/>
      <c r="C71" s="74"/>
      <c r="D71" s="74"/>
      <c r="E71" s="74"/>
      <c r="F71" s="82"/>
      <c r="G71" s="74"/>
      <c r="H71" s="80"/>
      <c r="I71" s="58"/>
      <c r="J71" s="59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6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34">
        <f t="shared" si="3"/>
        <v>0</v>
      </c>
    </row>
    <row r="72" spans="1:49">
      <c r="A72" s="77"/>
      <c r="B72" s="84"/>
      <c r="C72" s="74"/>
      <c r="D72" s="74"/>
      <c r="E72" s="74"/>
      <c r="F72" s="82"/>
      <c r="G72" s="74"/>
      <c r="H72" s="80"/>
      <c r="I72" s="58"/>
      <c r="J72" s="59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6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34">
        <f t="shared" si="3"/>
        <v>0</v>
      </c>
    </row>
    <row r="73" spans="1:49">
      <c r="A73" s="77"/>
      <c r="B73" s="84"/>
      <c r="C73" s="74"/>
      <c r="D73" s="74"/>
      <c r="E73" s="74"/>
      <c r="F73" s="82"/>
      <c r="G73" s="74"/>
      <c r="H73" s="80"/>
      <c r="I73" s="58"/>
      <c r="J73" s="59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6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34">
        <f t="shared" si="3"/>
        <v>0</v>
      </c>
    </row>
    <row r="74" spans="1:49">
      <c r="A74" s="77"/>
      <c r="B74" s="84"/>
      <c r="C74" s="74"/>
      <c r="D74" s="74"/>
      <c r="E74" s="74"/>
      <c r="F74" s="82"/>
      <c r="G74" s="74"/>
      <c r="H74" s="80"/>
      <c r="I74" s="58"/>
      <c r="J74" s="59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6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34">
        <f t="shared" si="3"/>
        <v>0</v>
      </c>
    </row>
    <row r="75" spans="1:49">
      <c r="A75" s="77"/>
      <c r="B75" s="84"/>
      <c r="C75" s="74"/>
      <c r="D75" s="74"/>
      <c r="E75" s="74"/>
      <c r="F75" s="82"/>
      <c r="G75" s="74"/>
      <c r="H75" s="80"/>
      <c r="I75" s="58"/>
      <c r="J75" s="59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6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34">
        <f t="shared" si="3"/>
        <v>0</v>
      </c>
    </row>
    <row r="76" spans="1:49">
      <c r="A76" s="77"/>
      <c r="B76" s="84"/>
      <c r="C76" s="74"/>
      <c r="D76" s="74"/>
      <c r="E76" s="74"/>
      <c r="F76" s="82"/>
      <c r="G76" s="74"/>
      <c r="H76" s="80"/>
      <c r="I76" s="58"/>
      <c r="J76" s="59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6"/>
      <c r="AE76" s="77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34">
        <f t="shared" si="3"/>
        <v>0</v>
      </c>
    </row>
    <row r="77" spans="1:49">
      <c r="A77" s="77"/>
      <c r="B77" s="84"/>
      <c r="C77" s="74"/>
      <c r="D77" s="74"/>
      <c r="E77" s="74"/>
      <c r="F77" s="82"/>
      <c r="G77" s="74"/>
      <c r="H77" s="80"/>
      <c r="I77" s="58"/>
      <c r="J77" s="59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6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34">
        <f t="shared" si="3"/>
        <v>0</v>
      </c>
    </row>
    <row r="78" spans="1:49">
      <c r="A78" s="77"/>
      <c r="B78" s="84"/>
      <c r="C78" s="74"/>
      <c r="D78" s="74"/>
      <c r="E78" s="74"/>
      <c r="F78" s="82"/>
      <c r="G78" s="74"/>
      <c r="H78" s="80"/>
      <c r="I78" s="58"/>
      <c r="J78" s="59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6"/>
      <c r="AE78" s="77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34">
        <f t="shared" si="3"/>
        <v>0</v>
      </c>
    </row>
    <row r="79" spans="1:49">
      <c r="A79" s="77"/>
      <c r="B79" s="84"/>
      <c r="C79" s="74"/>
      <c r="D79" s="74"/>
      <c r="E79" s="74"/>
      <c r="F79" s="82"/>
      <c r="G79" s="74"/>
      <c r="H79" s="80"/>
      <c r="I79" s="58"/>
      <c r="J79" s="59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6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34">
        <f t="shared" si="3"/>
        <v>0</v>
      </c>
    </row>
    <row r="80" spans="1:49">
      <c r="A80" s="77"/>
      <c r="B80" s="84"/>
      <c r="C80" s="74"/>
      <c r="D80" s="74"/>
      <c r="E80" s="74"/>
      <c r="F80" s="82"/>
      <c r="G80" s="74"/>
      <c r="H80" s="80"/>
      <c r="I80" s="58"/>
      <c r="J80" s="59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6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34">
        <f t="shared" si="3"/>
        <v>0</v>
      </c>
    </row>
    <row r="81" spans="1:49">
      <c r="A81" s="77"/>
      <c r="B81" s="84"/>
      <c r="C81" s="74"/>
      <c r="D81" s="74"/>
      <c r="E81" s="74"/>
      <c r="F81" s="82"/>
      <c r="G81" s="74"/>
      <c r="H81" s="80"/>
      <c r="I81" s="58"/>
      <c r="J81" s="59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6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34">
        <f t="shared" si="3"/>
        <v>0</v>
      </c>
    </row>
    <row r="82" spans="1:49">
      <c r="A82" s="77"/>
      <c r="B82" s="84"/>
      <c r="C82" s="74"/>
      <c r="D82" s="74"/>
      <c r="E82" s="74"/>
      <c r="F82" s="82"/>
      <c r="G82" s="74"/>
      <c r="H82" s="80"/>
      <c r="I82" s="58"/>
      <c r="J82" s="59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6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34">
        <f t="shared" si="3"/>
        <v>0</v>
      </c>
    </row>
    <row r="83" spans="1:49">
      <c r="A83" s="77"/>
      <c r="B83" s="84"/>
      <c r="C83" s="74"/>
      <c r="D83" s="74"/>
      <c r="E83" s="74"/>
      <c r="F83" s="82"/>
      <c r="G83" s="74"/>
      <c r="H83" s="80"/>
      <c r="I83" s="58"/>
      <c r="J83" s="59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6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34">
        <f t="shared" si="3"/>
        <v>0</v>
      </c>
    </row>
    <row r="84" spans="1:49">
      <c r="A84" s="77"/>
      <c r="B84" s="84"/>
      <c r="C84" s="74"/>
      <c r="D84" s="74"/>
      <c r="E84" s="74"/>
      <c r="F84" s="82"/>
      <c r="G84" s="74"/>
      <c r="H84" s="80"/>
      <c r="I84" s="58"/>
      <c r="J84" s="59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6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34">
        <f t="shared" si="3"/>
        <v>0</v>
      </c>
    </row>
    <row r="85" spans="1:49">
      <c r="A85" s="77"/>
      <c r="B85" s="84"/>
      <c r="C85" s="74"/>
      <c r="D85" s="74"/>
      <c r="E85" s="74"/>
      <c r="F85" s="82"/>
      <c r="G85" s="74"/>
      <c r="H85" s="80"/>
      <c r="I85" s="58"/>
      <c r="J85" s="59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6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34">
        <f t="shared" si="3"/>
        <v>0</v>
      </c>
    </row>
    <row r="86" spans="1:49">
      <c r="A86" s="77"/>
      <c r="B86" s="84"/>
      <c r="C86" s="74"/>
      <c r="D86" s="74"/>
      <c r="E86" s="74"/>
      <c r="F86" s="82"/>
      <c r="G86" s="74"/>
      <c r="H86" s="80"/>
      <c r="I86" s="58"/>
      <c r="J86" s="59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6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34">
        <f t="shared" si="3"/>
        <v>0</v>
      </c>
    </row>
    <row r="87" spans="1:49">
      <c r="A87" s="77"/>
      <c r="B87" s="84"/>
      <c r="C87" s="74"/>
      <c r="D87" s="74"/>
      <c r="E87" s="74"/>
      <c r="F87" s="82"/>
      <c r="G87" s="74"/>
      <c r="H87" s="80"/>
      <c r="I87" s="58"/>
      <c r="J87" s="59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6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34">
        <f t="shared" si="3"/>
        <v>0</v>
      </c>
    </row>
    <row r="88" spans="1:49">
      <c r="A88" s="77"/>
      <c r="B88" s="84"/>
      <c r="C88" s="74"/>
      <c r="D88" s="74"/>
      <c r="E88" s="74"/>
      <c r="F88" s="82"/>
      <c r="G88" s="74"/>
      <c r="H88" s="80"/>
      <c r="I88" s="58"/>
      <c r="J88" s="59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6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34">
        <f t="shared" si="3"/>
        <v>0</v>
      </c>
    </row>
    <row r="89" spans="1:49">
      <c r="A89" s="77"/>
      <c r="B89" s="84"/>
      <c r="C89" s="74"/>
      <c r="D89" s="74"/>
      <c r="E89" s="74"/>
      <c r="F89" s="82"/>
      <c r="G89" s="74"/>
      <c r="H89" s="80"/>
      <c r="I89" s="58"/>
      <c r="J89" s="59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6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34">
        <f t="shared" si="3"/>
        <v>0</v>
      </c>
    </row>
    <row r="90" spans="1:49">
      <c r="A90" s="77"/>
      <c r="B90" s="84"/>
      <c r="C90" s="74"/>
      <c r="D90" s="74"/>
      <c r="E90" s="74"/>
      <c r="F90" s="82"/>
      <c r="G90" s="74"/>
      <c r="H90" s="80"/>
      <c r="I90" s="58"/>
      <c r="J90" s="59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6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34">
        <f t="shared" si="3"/>
        <v>0</v>
      </c>
    </row>
    <row r="91" spans="1:49">
      <c r="A91" s="77"/>
      <c r="B91" s="84"/>
      <c r="C91" s="74"/>
      <c r="D91" s="74"/>
      <c r="E91" s="74"/>
      <c r="F91" s="82"/>
      <c r="G91" s="74"/>
      <c r="H91" s="80"/>
      <c r="I91" s="58"/>
      <c r="J91" s="59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6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34">
        <f t="shared" si="3"/>
        <v>0</v>
      </c>
    </row>
    <row r="92" spans="1:49">
      <c r="A92" s="77"/>
      <c r="B92" s="84"/>
      <c r="C92" s="74"/>
      <c r="D92" s="74"/>
      <c r="E92" s="74"/>
      <c r="F92" s="82"/>
      <c r="G92" s="74"/>
      <c r="H92" s="80"/>
      <c r="I92" s="58"/>
      <c r="J92" s="59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6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34">
        <f t="shared" si="3"/>
        <v>0</v>
      </c>
    </row>
    <row r="93" spans="1:49">
      <c r="A93" s="77"/>
      <c r="B93" s="84"/>
      <c r="C93" s="74"/>
      <c r="D93" s="74"/>
      <c r="E93" s="74"/>
      <c r="F93" s="82"/>
      <c r="G93" s="74"/>
      <c r="H93" s="80"/>
      <c r="I93" s="58"/>
      <c r="J93" s="59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6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34">
        <f t="shared" si="3"/>
        <v>0</v>
      </c>
    </row>
    <row r="94" spans="1:49">
      <c r="A94" s="77"/>
      <c r="B94" s="84"/>
      <c r="C94" s="74"/>
      <c r="D94" s="74"/>
      <c r="E94" s="74"/>
      <c r="F94" s="82"/>
      <c r="G94" s="74"/>
      <c r="H94" s="80"/>
      <c r="I94" s="58"/>
      <c r="J94" s="59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6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34">
        <f t="shared" si="3"/>
        <v>0</v>
      </c>
    </row>
    <row r="95" spans="1:49">
      <c r="A95" s="77"/>
      <c r="B95" s="84"/>
      <c r="C95" s="74"/>
      <c r="D95" s="74"/>
      <c r="E95" s="74"/>
      <c r="F95" s="82"/>
      <c r="G95" s="74"/>
      <c r="H95" s="80"/>
      <c r="I95" s="58"/>
      <c r="J95" s="59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6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34">
        <f t="shared" si="3"/>
        <v>0</v>
      </c>
    </row>
    <row r="96" spans="1:49">
      <c r="A96" s="77"/>
      <c r="B96" s="84"/>
      <c r="C96" s="74"/>
      <c r="D96" s="74"/>
      <c r="E96" s="74"/>
      <c r="F96" s="82"/>
      <c r="G96" s="74"/>
      <c r="H96" s="80"/>
      <c r="I96" s="58"/>
      <c r="J96" s="59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6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34">
        <f t="shared" si="3"/>
        <v>0</v>
      </c>
    </row>
    <row r="97" spans="1:49">
      <c r="A97" s="77"/>
      <c r="B97" s="84"/>
      <c r="C97" s="74"/>
      <c r="D97" s="74"/>
      <c r="E97" s="74"/>
      <c r="F97" s="82"/>
      <c r="G97" s="74"/>
      <c r="H97" s="80"/>
      <c r="I97" s="58"/>
      <c r="J97" s="59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6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34">
        <f t="shared" si="3"/>
        <v>0</v>
      </c>
    </row>
    <row r="98" spans="1:49">
      <c r="A98" s="77"/>
      <c r="B98" s="84"/>
      <c r="C98" s="74"/>
      <c r="D98" s="74"/>
      <c r="E98" s="74"/>
      <c r="F98" s="82"/>
      <c r="G98" s="74"/>
      <c r="H98" s="80"/>
      <c r="I98" s="58"/>
      <c r="J98" s="59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6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34">
        <f t="shared" si="3"/>
        <v>0</v>
      </c>
    </row>
    <row r="99" spans="1:49">
      <c r="A99" s="77"/>
      <c r="B99" s="84"/>
      <c r="C99" s="74"/>
      <c r="D99" s="74"/>
      <c r="E99" s="74"/>
      <c r="F99" s="82"/>
      <c r="G99" s="74"/>
      <c r="H99" s="80"/>
      <c r="I99" s="58"/>
      <c r="J99" s="59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6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34">
        <f t="shared" si="3"/>
        <v>0</v>
      </c>
    </row>
    <row r="100" spans="1:49">
      <c r="A100" s="77"/>
      <c r="B100" s="84"/>
      <c r="C100" s="74"/>
      <c r="D100" s="74"/>
      <c r="E100" s="74"/>
      <c r="F100" s="82"/>
      <c r="G100" s="74"/>
      <c r="H100" s="80"/>
      <c r="I100" s="58"/>
      <c r="J100" s="59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6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34">
        <f t="shared" si="3"/>
        <v>0</v>
      </c>
    </row>
    <row r="101" spans="1:49">
      <c r="A101" s="77"/>
      <c r="B101" s="84"/>
      <c r="C101" s="74"/>
      <c r="D101" s="74"/>
      <c r="E101" s="74"/>
      <c r="F101" s="82"/>
      <c r="G101" s="74"/>
      <c r="H101" s="80"/>
      <c r="I101" s="58"/>
      <c r="J101" s="59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6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34">
        <f t="shared" si="3"/>
        <v>0</v>
      </c>
    </row>
    <row r="102" spans="1:49">
      <c r="A102" s="77"/>
      <c r="B102" s="84"/>
      <c r="C102" s="74"/>
      <c r="D102" s="74"/>
      <c r="E102" s="74"/>
      <c r="F102" s="82"/>
      <c r="G102" s="74"/>
      <c r="H102" s="80"/>
      <c r="I102" s="58"/>
      <c r="J102" s="59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6"/>
      <c r="AE102" s="77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34">
        <f t="shared" si="3"/>
        <v>0</v>
      </c>
    </row>
    <row r="103" spans="1:49">
      <c r="A103" s="77"/>
      <c r="B103" s="84"/>
      <c r="C103" s="74"/>
      <c r="D103" s="74"/>
      <c r="E103" s="74"/>
      <c r="F103" s="82"/>
      <c r="G103" s="74"/>
      <c r="H103" s="80"/>
      <c r="I103" s="58"/>
      <c r="J103" s="59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6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34">
        <f t="shared" si="3"/>
        <v>0</v>
      </c>
    </row>
    <row r="104" spans="1:49">
      <c r="A104" s="77"/>
      <c r="B104" s="84"/>
      <c r="C104" s="74"/>
      <c r="D104" s="74"/>
      <c r="E104" s="74"/>
      <c r="F104" s="82"/>
      <c r="G104" s="74"/>
      <c r="H104" s="80"/>
      <c r="I104" s="58"/>
      <c r="J104" s="59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6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34">
        <f t="shared" si="3"/>
        <v>0</v>
      </c>
    </row>
    <row r="105" spans="1:49">
      <c r="A105" s="77"/>
      <c r="B105" s="84"/>
      <c r="C105" s="74"/>
      <c r="D105" s="74"/>
      <c r="E105" s="74"/>
      <c r="F105" s="82"/>
      <c r="G105" s="74"/>
      <c r="H105" s="80"/>
      <c r="I105" s="58"/>
      <c r="J105" s="59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6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34">
        <f t="shared" si="3"/>
        <v>0</v>
      </c>
    </row>
    <row r="106" spans="1:49">
      <c r="A106" s="77"/>
      <c r="B106" s="84"/>
      <c r="C106" s="74"/>
      <c r="D106" s="74"/>
      <c r="E106" s="74"/>
      <c r="F106" s="82"/>
      <c r="G106" s="74"/>
      <c r="H106" s="80"/>
      <c r="I106" s="58"/>
      <c r="J106" s="59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6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34">
        <f t="shared" si="3"/>
        <v>0</v>
      </c>
    </row>
    <row r="107" spans="1:49">
      <c r="A107" s="77"/>
      <c r="B107" s="84"/>
      <c r="C107" s="74"/>
      <c r="D107" s="74"/>
      <c r="E107" s="74"/>
      <c r="F107" s="82"/>
      <c r="G107" s="74"/>
      <c r="H107" s="80"/>
      <c r="I107" s="58"/>
      <c r="J107" s="59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6"/>
      <c r="AE107" s="77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34">
        <f t="shared" si="3"/>
        <v>0</v>
      </c>
    </row>
    <row r="108" spans="1:49">
      <c r="A108" s="77"/>
      <c r="B108" s="84"/>
      <c r="C108" s="74"/>
      <c r="D108" s="74"/>
      <c r="E108" s="74"/>
      <c r="F108" s="82"/>
      <c r="G108" s="74"/>
      <c r="H108" s="80"/>
      <c r="I108" s="58"/>
      <c r="J108" s="59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6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34">
        <f t="shared" si="3"/>
        <v>0</v>
      </c>
    </row>
    <row r="109" spans="1:49">
      <c r="A109" s="77"/>
      <c r="B109" s="84"/>
      <c r="C109" s="74"/>
      <c r="D109" s="74"/>
      <c r="E109" s="74"/>
      <c r="F109" s="82"/>
      <c r="G109" s="74"/>
      <c r="H109" s="80"/>
      <c r="I109" s="58"/>
      <c r="J109" s="59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6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34">
        <f t="shared" si="3"/>
        <v>0</v>
      </c>
    </row>
    <row r="110" spans="1:49">
      <c r="A110" s="77"/>
      <c r="B110" s="84"/>
      <c r="C110" s="74"/>
      <c r="D110" s="74"/>
      <c r="E110" s="74"/>
      <c r="F110" s="82"/>
      <c r="G110" s="74"/>
      <c r="H110" s="80"/>
      <c r="I110" s="58"/>
      <c r="J110" s="59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6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34">
        <f t="shared" si="3"/>
        <v>0</v>
      </c>
    </row>
    <row r="111" spans="1:49">
      <c r="A111" s="77"/>
      <c r="B111" s="84"/>
      <c r="C111" s="74"/>
      <c r="D111" s="74"/>
      <c r="E111" s="74"/>
      <c r="F111" s="82"/>
      <c r="G111" s="74"/>
      <c r="H111" s="80"/>
      <c r="I111" s="58"/>
      <c r="J111" s="59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6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34">
        <f t="shared" si="3"/>
        <v>0</v>
      </c>
    </row>
    <row r="112" spans="1:49">
      <c r="A112" s="77"/>
      <c r="B112" s="84"/>
      <c r="C112" s="74"/>
      <c r="D112" s="74"/>
      <c r="E112" s="74"/>
      <c r="F112" s="82"/>
      <c r="G112" s="74"/>
      <c r="H112" s="80"/>
      <c r="I112" s="58"/>
      <c r="J112" s="59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6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34">
        <f t="shared" si="3"/>
        <v>0</v>
      </c>
    </row>
    <row r="113" spans="1:49">
      <c r="A113" s="77"/>
      <c r="B113" s="84"/>
      <c r="C113" s="74"/>
      <c r="D113" s="74"/>
      <c r="E113" s="74"/>
      <c r="F113" s="82"/>
      <c r="G113" s="74"/>
      <c r="H113" s="80"/>
      <c r="I113" s="58"/>
      <c r="J113" s="59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6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34">
        <f t="shared" si="3"/>
        <v>0</v>
      </c>
    </row>
    <row r="114" spans="1:49">
      <c r="A114" s="77"/>
      <c r="B114" s="84"/>
      <c r="C114" s="74"/>
      <c r="D114" s="74"/>
      <c r="E114" s="74"/>
      <c r="F114" s="82"/>
      <c r="G114" s="74"/>
      <c r="H114" s="80"/>
      <c r="I114" s="58"/>
      <c r="J114" s="59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6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34">
        <f t="shared" si="3"/>
        <v>0</v>
      </c>
    </row>
    <row r="115" spans="1:49">
      <c r="A115" s="77"/>
      <c r="B115" s="84"/>
      <c r="C115" s="74"/>
      <c r="D115" s="74"/>
      <c r="E115" s="74"/>
      <c r="F115" s="82"/>
      <c r="G115" s="74"/>
      <c r="H115" s="80"/>
      <c r="I115" s="58"/>
      <c r="J115" s="59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6"/>
      <c r="AE115" s="77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34">
        <f t="shared" si="3"/>
        <v>0</v>
      </c>
    </row>
    <row r="116" spans="1:49">
      <c r="A116" s="77"/>
      <c r="B116" s="84"/>
      <c r="C116" s="74"/>
      <c r="D116" s="74"/>
      <c r="E116" s="74"/>
      <c r="F116" s="82"/>
      <c r="G116" s="74"/>
      <c r="H116" s="80"/>
      <c r="I116" s="58"/>
      <c r="J116" s="59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6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34">
        <f t="shared" si="3"/>
        <v>0</v>
      </c>
    </row>
    <row r="117" spans="1:49">
      <c r="A117" s="77"/>
      <c r="B117" s="84"/>
      <c r="C117" s="74"/>
      <c r="D117" s="74"/>
      <c r="E117" s="74"/>
      <c r="F117" s="82"/>
      <c r="G117" s="74"/>
      <c r="H117" s="80"/>
      <c r="I117" s="58"/>
      <c r="J117" s="59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6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34">
        <f t="shared" si="3"/>
        <v>0</v>
      </c>
    </row>
    <row r="118" spans="1:49">
      <c r="A118" s="77"/>
      <c r="B118" s="84"/>
      <c r="C118" s="74"/>
      <c r="D118" s="74"/>
      <c r="E118" s="74"/>
      <c r="F118" s="82"/>
      <c r="G118" s="74"/>
      <c r="H118" s="80"/>
      <c r="I118" s="58"/>
      <c r="J118" s="59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6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34">
        <f t="shared" si="3"/>
        <v>0</v>
      </c>
    </row>
    <row r="119" spans="1:49">
      <c r="A119" s="77"/>
      <c r="B119" s="84"/>
      <c r="C119" s="74"/>
      <c r="D119" s="74"/>
      <c r="E119" s="74"/>
      <c r="F119" s="82"/>
      <c r="G119" s="74"/>
      <c r="H119" s="80"/>
      <c r="I119" s="58"/>
      <c r="J119" s="59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6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34">
        <f t="shared" ref="AW119:AW138" si="4">SUM(AE119:AV119)</f>
        <v>0</v>
      </c>
    </row>
    <row r="120" spans="1:49">
      <c r="A120" s="77"/>
      <c r="B120" s="84"/>
      <c r="C120" s="74"/>
      <c r="D120" s="74"/>
      <c r="E120" s="74"/>
      <c r="F120" s="82"/>
      <c r="G120" s="74"/>
      <c r="H120" s="80"/>
      <c r="I120" s="58"/>
      <c r="J120" s="59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6"/>
      <c r="AE120" s="77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34">
        <f t="shared" si="4"/>
        <v>0</v>
      </c>
    </row>
    <row r="121" spans="1:49">
      <c r="A121" s="77"/>
      <c r="B121" s="84"/>
      <c r="C121" s="74"/>
      <c r="D121" s="74"/>
      <c r="E121" s="74"/>
      <c r="F121" s="82"/>
      <c r="G121" s="74"/>
      <c r="H121" s="80"/>
      <c r="I121" s="58"/>
      <c r="J121" s="59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6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34">
        <f t="shared" si="4"/>
        <v>0</v>
      </c>
    </row>
    <row r="122" spans="1:49">
      <c r="A122" s="77"/>
      <c r="B122" s="84"/>
      <c r="C122" s="74"/>
      <c r="D122" s="74"/>
      <c r="E122" s="74"/>
      <c r="F122" s="82"/>
      <c r="G122" s="74"/>
      <c r="H122" s="80"/>
      <c r="I122" s="58"/>
      <c r="J122" s="59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6"/>
      <c r="AE122" s="77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34">
        <f t="shared" si="4"/>
        <v>0</v>
      </c>
    </row>
    <row r="123" spans="1:49">
      <c r="A123" s="77"/>
      <c r="B123" s="84"/>
      <c r="C123" s="74"/>
      <c r="D123" s="74"/>
      <c r="E123" s="74"/>
      <c r="F123" s="82"/>
      <c r="G123" s="74"/>
      <c r="H123" s="80"/>
      <c r="I123" s="58"/>
      <c r="J123" s="59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6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34">
        <f t="shared" si="4"/>
        <v>0</v>
      </c>
    </row>
    <row r="124" spans="1:49">
      <c r="A124" s="77"/>
      <c r="B124" s="84"/>
      <c r="C124" s="74"/>
      <c r="D124" s="74"/>
      <c r="E124" s="74"/>
      <c r="F124" s="82"/>
      <c r="G124" s="74"/>
      <c r="H124" s="80"/>
      <c r="I124" s="58"/>
      <c r="J124" s="59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6"/>
      <c r="AE124" s="77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34">
        <f t="shared" si="4"/>
        <v>0</v>
      </c>
    </row>
    <row r="125" spans="1:49">
      <c r="A125" s="77"/>
      <c r="B125" s="84"/>
      <c r="C125" s="74"/>
      <c r="D125" s="74"/>
      <c r="E125" s="74"/>
      <c r="F125" s="82"/>
      <c r="G125" s="74"/>
      <c r="H125" s="80"/>
      <c r="I125" s="58"/>
      <c r="J125" s="59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6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34">
        <f t="shared" si="4"/>
        <v>0</v>
      </c>
    </row>
    <row r="126" spans="1:49">
      <c r="A126" s="77"/>
      <c r="B126" s="84"/>
      <c r="C126" s="74"/>
      <c r="D126" s="74"/>
      <c r="E126" s="74"/>
      <c r="F126" s="82"/>
      <c r="G126" s="74"/>
      <c r="H126" s="80"/>
      <c r="I126" s="58"/>
      <c r="J126" s="59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6"/>
      <c r="AE126" s="77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34">
        <f t="shared" si="4"/>
        <v>0</v>
      </c>
    </row>
    <row r="127" spans="1:49">
      <c r="A127" s="77"/>
      <c r="B127" s="84"/>
      <c r="C127" s="74"/>
      <c r="D127" s="74"/>
      <c r="E127" s="74"/>
      <c r="F127" s="82"/>
      <c r="G127" s="74"/>
      <c r="H127" s="80"/>
      <c r="I127" s="58"/>
      <c r="J127" s="59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6"/>
      <c r="AE127" s="77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34">
        <f t="shared" si="4"/>
        <v>0</v>
      </c>
    </row>
    <row r="128" spans="1:49">
      <c r="A128" s="77"/>
      <c r="B128" s="84"/>
      <c r="C128" s="74"/>
      <c r="D128" s="74"/>
      <c r="E128" s="74"/>
      <c r="F128" s="82"/>
      <c r="G128" s="74"/>
      <c r="H128" s="80"/>
      <c r="I128" s="58"/>
      <c r="J128" s="59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6"/>
      <c r="AE128" s="77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34">
        <f t="shared" si="4"/>
        <v>0</v>
      </c>
    </row>
    <row r="129" spans="1:49">
      <c r="A129" s="77"/>
      <c r="B129" s="84"/>
      <c r="C129" s="74"/>
      <c r="D129" s="74"/>
      <c r="E129" s="74"/>
      <c r="F129" s="82"/>
      <c r="G129" s="74"/>
      <c r="H129" s="80"/>
      <c r="I129" s="58"/>
      <c r="J129" s="59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6"/>
      <c r="AE129" s="77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34">
        <f t="shared" si="4"/>
        <v>0</v>
      </c>
    </row>
    <row r="130" spans="1:49">
      <c r="A130" s="77"/>
      <c r="B130" s="84"/>
      <c r="C130" s="74"/>
      <c r="D130" s="74"/>
      <c r="E130" s="74"/>
      <c r="F130" s="82"/>
      <c r="G130" s="74"/>
      <c r="H130" s="80"/>
      <c r="I130" s="58"/>
      <c r="J130" s="59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6"/>
      <c r="AE130" s="77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34">
        <f t="shared" si="4"/>
        <v>0</v>
      </c>
    </row>
    <row r="131" spans="1:49">
      <c r="A131" s="77"/>
      <c r="B131" s="84"/>
      <c r="C131" s="74"/>
      <c r="D131" s="74"/>
      <c r="E131" s="74"/>
      <c r="F131" s="82"/>
      <c r="G131" s="74"/>
      <c r="H131" s="80"/>
      <c r="I131" s="58"/>
      <c r="J131" s="59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6"/>
      <c r="AE131" s="77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34">
        <f t="shared" si="4"/>
        <v>0</v>
      </c>
    </row>
    <row r="132" spans="1:49">
      <c r="A132" s="77"/>
      <c r="B132" s="84"/>
      <c r="C132" s="74"/>
      <c r="D132" s="74"/>
      <c r="E132" s="74"/>
      <c r="F132" s="82"/>
      <c r="G132" s="74"/>
      <c r="H132" s="80"/>
      <c r="I132" s="58"/>
      <c r="J132" s="59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6"/>
      <c r="AE132" s="77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34">
        <f t="shared" si="4"/>
        <v>0</v>
      </c>
    </row>
    <row r="133" spans="1:49">
      <c r="A133" s="77"/>
      <c r="B133" s="84"/>
      <c r="C133" s="74"/>
      <c r="D133" s="74"/>
      <c r="E133" s="74"/>
      <c r="F133" s="82"/>
      <c r="G133" s="74"/>
      <c r="H133" s="80"/>
      <c r="I133" s="58"/>
      <c r="J133" s="59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6"/>
      <c r="AE133" s="77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34">
        <f t="shared" si="4"/>
        <v>0</v>
      </c>
    </row>
    <row r="134" spans="1:49">
      <c r="A134" s="77"/>
      <c r="B134" s="84"/>
      <c r="C134" s="74"/>
      <c r="D134" s="74"/>
      <c r="E134" s="74"/>
      <c r="F134" s="82"/>
      <c r="G134" s="74"/>
      <c r="H134" s="80"/>
      <c r="I134" s="58"/>
      <c r="J134" s="59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6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34">
        <f t="shared" si="4"/>
        <v>0</v>
      </c>
    </row>
    <row r="135" spans="1:49">
      <c r="A135" s="77"/>
      <c r="B135" s="84"/>
      <c r="C135" s="74"/>
      <c r="D135" s="74"/>
      <c r="E135" s="74"/>
      <c r="F135" s="82"/>
      <c r="G135" s="74"/>
      <c r="H135" s="80"/>
      <c r="I135" s="58"/>
      <c r="J135" s="59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6"/>
      <c r="AE135" s="77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34">
        <f t="shared" si="4"/>
        <v>0</v>
      </c>
    </row>
    <row r="136" spans="1:49">
      <c r="A136" s="77"/>
      <c r="B136" s="84"/>
      <c r="C136" s="74"/>
      <c r="D136" s="74"/>
      <c r="E136" s="74"/>
      <c r="F136" s="82"/>
      <c r="G136" s="74"/>
      <c r="H136" s="80"/>
      <c r="I136" s="58"/>
      <c r="J136" s="59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6"/>
      <c r="AE136" s="77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34">
        <f t="shared" si="4"/>
        <v>0</v>
      </c>
    </row>
    <row r="137" spans="1:49">
      <c r="A137" s="77"/>
      <c r="B137" s="84"/>
      <c r="C137" s="74"/>
      <c r="D137" s="74"/>
      <c r="E137" s="74"/>
      <c r="F137" s="82"/>
      <c r="G137" s="74"/>
      <c r="H137" s="80"/>
      <c r="I137" s="58"/>
      <c r="J137" s="59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6"/>
      <c r="AE137" s="77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34">
        <f t="shared" si="4"/>
        <v>0</v>
      </c>
    </row>
    <row r="138" spans="1:49">
      <c r="A138" s="92"/>
      <c r="B138" s="114"/>
      <c r="C138" s="93"/>
      <c r="D138" s="93"/>
      <c r="E138" s="93"/>
      <c r="F138" s="94"/>
      <c r="G138" s="93"/>
      <c r="H138" s="117"/>
      <c r="I138" s="58"/>
      <c r="J138" s="59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136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70">
        <f t="shared" si="4"/>
        <v>0</v>
      </c>
    </row>
  </sheetData>
  <sheetProtection selectLockedCells="1"/>
  <autoFilter ref="B8:B54"/>
  <sortState ref="A9:AW66">
    <sortCondition ref="B9:B66"/>
  </sortState>
  <mergeCells count="3">
    <mergeCell ref="L6:AC6"/>
    <mergeCell ref="AE6:AV6"/>
    <mergeCell ref="A7:B7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1" manualBreakCount="1">
    <brk id="11" max="5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6">
    <tabColor theme="1"/>
    <pageSetUpPr autoPageBreaks="0"/>
  </sheetPr>
  <dimension ref="A1:AX200"/>
  <sheetViews>
    <sheetView showZeros="0" tabSelected="1" zoomScale="80" zoomScaleNormal="80" workbookViewId="0">
      <pane ySplit="8" topLeftCell="A9" activePane="bottomLeft" state="frozen"/>
      <selection activeCell="E140" sqref="E140"/>
      <selection pane="bottomLeft" activeCell="E140" sqref="E140"/>
    </sheetView>
  </sheetViews>
  <sheetFormatPr baseColWidth="10" defaultRowHeight="15"/>
  <cols>
    <col min="1" max="1" width="5.42578125" style="11" customWidth="1"/>
    <col min="2" max="2" width="9.140625" style="11" customWidth="1"/>
    <col min="3" max="3" width="28.85546875" style="1" customWidth="1"/>
    <col min="4" max="4" width="11.42578125" style="1"/>
    <col min="5" max="5" width="29" style="1" customWidth="1"/>
    <col min="6" max="6" width="7.7109375" style="30" bestFit="1" customWidth="1"/>
    <col min="7" max="7" width="32.28515625" style="1" customWidth="1"/>
    <col min="8" max="8" width="8.7109375" style="1" customWidth="1"/>
    <col min="9" max="10" width="10.7109375" style="1" customWidth="1"/>
    <col min="11" max="11" width="5.7109375" style="1" bestFit="1" customWidth="1"/>
    <col min="12" max="28" width="5.7109375" style="1" customWidth="1"/>
    <col min="29" max="31" width="5.7109375" style="21" customWidth="1"/>
    <col min="32" max="49" width="5.7109375" style="1" customWidth="1"/>
    <col min="50" max="16384" width="11.42578125" style="1"/>
  </cols>
  <sheetData>
    <row r="1" spans="1:50">
      <c r="A1" s="42"/>
      <c r="B1" s="44" t="s">
        <v>34</v>
      </c>
      <c r="C1" s="44"/>
      <c r="L1" s="9"/>
      <c r="M1" s="9"/>
      <c r="N1" s="7"/>
      <c r="O1" s="3"/>
      <c r="P1" s="3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42"/>
      <c r="B2" s="44"/>
      <c r="C2" s="44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42"/>
      <c r="B3" s="44"/>
      <c r="C3" s="44"/>
      <c r="G3" s="22"/>
      <c r="H3" s="64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42"/>
      <c r="B4" s="22" t="s">
        <v>37</v>
      </c>
      <c r="C4" s="55">
        <f>SUMIF(K9:K199,"ESP",H9:H199)</f>
        <v>0</v>
      </c>
      <c r="D4" s="65" t="s">
        <v>39</v>
      </c>
      <c r="E4" s="55">
        <f>SUMIF(K9:K199,"CB",H9:H199)</f>
        <v>0</v>
      </c>
      <c r="G4" s="22"/>
      <c r="H4" s="64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22" t="s">
        <v>38</v>
      </c>
      <c r="C5" s="55">
        <f>SUMIF(K9:K199,"VIR",H9:H199)</f>
        <v>0</v>
      </c>
      <c r="D5" s="66" t="s">
        <v>40</v>
      </c>
      <c r="E5" s="56">
        <f>SUMIF(K9:K199,"CH",H9:H199)</f>
        <v>0</v>
      </c>
      <c r="G5" s="22"/>
      <c r="H5" s="86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94"/>
      <c r="AB5" s="194"/>
      <c r="AC5" s="194"/>
      <c r="AD5" s="194"/>
    </row>
    <row r="6" spans="1:50">
      <c r="A6" s="41"/>
      <c r="B6" s="43"/>
      <c r="C6" s="37"/>
      <c r="D6" s="37"/>
      <c r="E6" s="37"/>
      <c r="F6" s="38"/>
      <c r="G6" s="37"/>
      <c r="H6" s="87">
        <f>SUBTOTAL(9,H9:H199)</f>
        <v>0</v>
      </c>
      <c r="I6" s="87">
        <f>SUBTOTAL(9,I9:I199)</f>
        <v>0</v>
      </c>
      <c r="J6" s="87">
        <f>SUBTOTAL(9,J9:J199)</f>
        <v>0</v>
      </c>
      <c r="K6" s="41"/>
      <c r="L6" s="196" t="s">
        <v>8</v>
      </c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7"/>
      <c r="AE6" s="192" t="s">
        <v>15</v>
      </c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5"/>
      <c r="AX6" s="21"/>
    </row>
    <row r="7" spans="1:50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14</v>
      </c>
      <c r="H7" s="45" t="s">
        <v>1</v>
      </c>
      <c r="I7" s="39" t="s">
        <v>4</v>
      </c>
      <c r="J7" s="39" t="s">
        <v>0</v>
      </c>
      <c r="K7" s="99" t="s">
        <v>2</v>
      </c>
      <c r="L7" s="105">
        <f t="shared" ref="L7:AW7" si="0">SUBTOTAL(9,L9:L199)</f>
        <v>0</v>
      </c>
      <c r="M7" s="104">
        <f t="shared" si="0"/>
        <v>0</v>
      </c>
      <c r="N7" s="104">
        <f t="shared" si="0"/>
        <v>0</v>
      </c>
      <c r="O7" s="104">
        <f t="shared" si="0"/>
        <v>0</v>
      </c>
      <c r="P7" s="104">
        <f t="shared" si="0"/>
        <v>0</v>
      </c>
      <c r="Q7" s="104">
        <f t="shared" si="0"/>
        <v>0</v>
      </c>
      <c r="R7" s="104">
        <f t="shared" si="0"/>
        <v>0</v>
      </c>
      <c r="S7" s="104">
        <f t="shared" si="0"/>
        <v>0</v>
      </c>
      <c r="T7" s="104">
        <f t="shared" si="0"/>
        <v>0</v>
      </c>
      <c r="U7" s="104">
        <f t="shared" si="0"/>
        <v>0</v>
      </c>
      <c r="V7" s="104">
        <f t="shared" si="0"/>
        <v>0</v>
      </c>
      <c r="W7" s="104">
        <f t="shared" si="0"/>
        <v>0</v>
      </c>
      <c r="X7" s="104">
        <f t="shared" si="0"/>
        <v>0</v>
      </c>
      <c r="Y7" s="104">
        <f t="shared" si="0"/>
        <v>0</v>
      </c>
      <c r="Z7" s="104">
        <f t="shared" si="0"/>
        <v>0</v>
      </c>
      <c r="AA7" s="104">
        <f t="shared" si="0"/>
        <v>0</v>
      </c>
      <c r="AB7" s="104">
        <f t="shared" si="0"/>
        <v>0</v>
      </c>
      <c r="AC7" s="104">
        <f t="shared" si="0"/>
        <v>0</v>
      </c>
      <c r="AD7" s="106">
        <f t="shared" si="0"/>
        <v>0</v>
      </c>
      <c r="AE7" s="107">
        <f t="shared" si="0"/>
        <v>0</v>
      </c>
      <c r="AF7" s="32">
        <f t="shared" si="0"/>
        <v>0</v>
      </c>
      <c r="AG7" s="32">
        <f t="shared" si="0"/>
        <v>0</v>
      </c>
      <c r="AH7" s="32">
        <f t="shared" si="0"/>
        <v>0</v>
      </c>
      <c r="AI7" s="32">
        <f t="shared" si="0"/>
        <v>0</v>
      </c>
      <c r="AJ7" s="32">
        <f t="shared" si="0"/>
        <v>0</v>
      </c>
      <c r="AK7" s="32">
        <f t="shared" si="0"/>
        <v>0</v>
      </c>
      <c r="AL7" s="32">
        <f t="shared" si="0"/>
        <v>0</v>
      </c>
      <c r="AM7" s="32">
        <f t="shared" si="0"/>
        <v>0</v>
      </c>
      <c r="AN7" s="32">
        <f t="shared" si="0"/>
        <v>0</v>
      </c>
      <c r="AO7" s="32">
        <f t="shared" si="0"/>
        <v>0</v>
      </c>
      <c r="AP7" s="32">
        <f t="shared" si="0"/>
        <v>0</v>
      </c>
      <c r="AQ7" s="32">
        <f t="shared" si="0"/>
        <v>0</v>
      </c>
      <c r="AR7" s="32">
        <f t="shared" si="0"/>
        <v>0</v>
      </c>
      <c r="AS7" s="32">
        <f t="shared" si="0"/>
        <v>0</v>
      </c>
      <c r="AT7" s="32">
        <f t="shared" si="0"/>
        <v>0</v>
      </c>
      <c r="AU7" s="32">
        <f t="shared" si="0"/>
        <v>0</v>
      </c>
      <c r="AV7" s="32">
        <f t="shared" si="0"/>
        <v>0</v>
      </c>
      <c r="AW7" s="108">
        <f t="shared" si="0"/>
        <v>0</v>
      </c>
      <c r="AX7" s="21"/>
    </row>
    <row r="8" spans="1:50" ht="39" customHeight="1">
      <c r="A8" s="39" t="s">
        <v>36</v>
      </c>
      <c r="B8" s="76" t="s">
        <v>7</v>
      </c>
      <c r="C8" s="39"/>
      <c r="D8" s="39"/>
      <c r="E8" s="39"/>
      <c r="F8" s="40"/>
      <c r="G8" s="39"/>
      <c r="H8" s="45"/>
      <c r="I8" s="39"/>
      <c r="J8" s="39"/>
      <c r="K8" s="99"/>
      <c r="L8" s="101" t="s">
        <v>42</v>
      </c>
      <c r="M8" s="85" t="s">
        <v>43</v>
      </c>
      <c r="N8" s="85" t="s">
        <v>44</v>
      </c>
      <c r="O8" s="85" t="s">
        <v>45</v>
      </c>
      <c r="P8" s="85" t="s">
        <v>46</v>
      </c>
      <c r="Q8" s="85" t="s">
        <v>47</v>
      </c>
      <c r="R8" s="85" t="s">
        <v>48</v>
      </c>
      <c r="S8" s="85" t="s">
        <v>49</v>
      </c>
      <c r="T8" s="85" t="s">
        <v>50</v>
      </c>
      <c r="U8" s="85" t="s">
        <v>51</v>
      </c>
      <c r="V8" s="85" t="s">
        <v>52</v>
      </c>
      <c r="W8" s="85" t="s">
        <v>53</v>
      </c>
      <c r="X8" s="85" t="s">
        <v>54</v>
      </c>
      <c r="Y8" s="85" t="s">
        <v>55</v>
      </c>
      <c r="Z8" s="85" t="s">
        <v>59</v>
      </c>
      <c r="AA8" s="85" t="s">
        <v>60</v>
      </c>
      <c r="AB8" s="85" t="s">
        <v>56</v>
      </c>
      <c r="AC8" s="85" t="s">
        <v>57</v>
      </c>
      <c r="AD8" s="103" t="s">
        <v>3</v>
      </c>
      <c r="AE8" s="101" t="s">
        <v>42</v>
      </c>
      <c r="AF8" s="85" t="s">
        <v>43</v>
      </c>
      <c r="AG8" s="85" t="s">
        <v>44</v>
      </c>
      <c r="AH8" s="85" t="s">
        <v>45</v>
      </c>
      <c r="AI8" s="85" t="s">
        <v>46</v>
      </c>
      <c r="AJ8" s="85" t="s">
        <v>47</v>
      </c>
      <c r="AK8" s="85" t="s">
        <v>48</v>
      </c>
      <c r="AL8" s="85" t="s">
        <v>49</v>
      </c>
      <c r="AM8" s="85" t="s">
        <v>50</v>
      </c>
      <c r="AN8" s="85" t="s">
        <v>51</v>
      </c>
      <c r="AO8" s="85" t="s">
        <v>52</v>
      </c>
      <c r="AP8" s="85" t="s">
        <v>53</v>
      </c>
      <c r="AQ8" s="85" t="s">
        <v>54</v>
      </c>
      <c r="AR8" s="85" t="s">
        <v>55</v>
      </c>
      <c r="AS8" s="85" t="s">
        <v>59</v>
      </c>
      <c r="AT8" s="85" t="s">
        <v>60</v>
      </c>
      <c r="AU8" s="85" t="s">
        <v>56</v>
      </c>
      <c r="AV8" s="85" t="s">
        <v>57</v>
      </c>
      <c r="AW8" s="102" t="s">
        <v>3</v>
      </c>
    </row>
    <row r="9" spans="1:50">
      <c r="A9" s="95"/>
      <c r="B9" s="113"/>
      <c r="C9" s="96"/>
      <c r="D9" s="97"/>
      <c r="E9" s="97"/>
      <c r="F9" s="98"/>
      <c r="G9" s="97"/>
      <c r="H9" s="96"/>
      <c r="I9" s="118">
        <f>H9/1.2</f>
        <v>0</v>
      </c>
      <c r="J9" s="118">
        <f>H9-I9</f>
        <v>0</v>
      </c>
      <c r="K9" s="125"/>
      <c r="L9" s="120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129">
        <f>SUM(L9:AC9)</f>
        <v>0</v>
      </c>
      <c r="AE9" s="120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122">
        <f>SUM(AE9:AV9)</f>
        <v>0</v>
      </c>
    </row>
    <row r="10" spans="1:50">
      <c r="A10" s="77"/>
      <c r="B10" s="84"/>
      <c r="C10" s="74"/>
      <c r="D10" s="74"/>
      <c r="E10" s="74"/>
      <c r="F10" s="82"/>
      <c r="G10" s="74"/>
      <c r="H10" s="80"/>
      <c r="I10" s="81">
        <f t="shared" ref="I10:I73" si="1">H10/1.2</f>
        <v>0</v>
      </c>
      <c r="J10" s="81">
        <f t="shared" ref="J10:J73" si="2">H10-I10</f>
        <v>0</v>
      </c>
      <c r="K10" s="126"/>
      <c r="L10" s="120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129">
        <f t="shared" ref="AD10:AD73" si="3">SUM(L10:AC10)</f>
        <v>0</v>
      </c>
      <c r="AE10" s="120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122">
        <f t="shared" ref="AW10:AW73" si="4">SUM(AE10:AV10)</f>
        <v>0</v>
      </c>
    </row>
    <row r="11" spans="1:50">
      <c r="A11" s="77"/>
      <c r="B11" s="84"/>
      <c r="C11" s="74"/>
      <c r="D11" s="74"/>
      <c r="E11" s="74"/>
      <c r="F11" s="82"/>
      <c r="G11" s="74"/>
      <c r="H11" s="80"/>
      <c r="I11" s="81">
        <f t="shared" si="1"/>
        <v>0</v>
      </c>
      <c r="J11" s="81">
        <f t="shared" si="2"/>
        <v>0</v>
      </c>
      <c r="K11" s="126"/>
      <c r="L11" s="120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129">
        <f t="shared" si="3"/>
        <v>0</v>
      </c>
      <c r="AE11" s="120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122">
        <f t="shared" si="4"/>
        <v>0</v>
      </c>
    </row>
    <row r="12" spans="1:50">
      <c r="A12" s="77"/>
      <c r="B12" s="84"/>
      <c r="C12" s="74"/>
      <c r="D12" s="74"/>
      <c r="E12" s="74"/>
      <c r="F12" s="82"/>
      <c r="G12" s="74"/>
      <c r="H12" s="80"/>
      <c r="I12" s="81">
        <f t="shared" si="1"/>
        <v>0</v>
      </c>
      <c r="J12" s="81">
        <f t="shared" si="2"/>
        <v>0</v>
      </c>
      <c r="K12" s="126"/>
      <c r="L12" s="120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129">
        <f t="shared" si="3"/>
        <v>0</v>
      </c>
      <c r="AE12" s="120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122">
        <f t="shared" si="4"/>
        <v>0</v>
      </c>
    </row>
    <row r="13" spans="1:50">
      <c r="A13" s="77"/>
      <c r="B13" s="84"/>
      <c r="C13" s="74"/>
      <c r="D13" s="74"/>
      <c r="E13" s="74"/>
      <c r="F13" s="82"/>
      <c r="G13" s="74"/>
      <c r="H13" s="80"/>
      <c r="I13" s="81">
        <f t="shared" si="1"/>
        <v>0</v>
      </c>
      <c r="J13" s="81">
        <f t="shared" si="2"/>
        <v>0</v>
      </c>
      <c r="K13" s="127"/>
      <c r="L13" s="120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129">
        <f t="shared" si="3"/>
        <v>0</v>
      </c>
      <c r="AE13" s="120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122">
        <f t="shared" si="4"/>
        <v>0</v>
      </c>
    </row>
    <row r="14" spans="1:50">
      <c r="A14" s="77"/>
      <c r="B14" s="84"/>
      <c r="C14" s="74"/>
      <c r="D14" s="74"/>
      <c r="E14" s="74"/>
      <c r="F14" s="82"/>
      <c r="G14" s="74"/>
      <c r="H14" s="80"/>
      <c r="I14" s="81">
        <f t="shared" si="1"/>
        <v>0</v>
      </c>
      <c r="J14" s="81">
        <f t="shared" si="2"/>
        <v>0</v>
      </c>
      <c r="K14" s="127"/>
      <c r="L14" s="120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129">
        <f t="shared" si="3"/>
        <v>0</v>
      </c>
      <c r="AE14" s="120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122">
        <f t="shared" si="4"/>
        <v>0</v>
      </c>
    </row>
    <row r="15" spans="1:50">
      <c r="A15" s="77"/>
      <c r="B15" s="84"/>
      <c r="C15" s="74"/>
      <c r="D15" s="74"/>
      <c r="E15" s="74"/>
      <c r="F15" s="82"/>
      <c r="G15" s="74"/>
      <c r="H15" s="80"/>
      <c r="I15" s="81">
        <f t="shared" si="1"/>
        <v>0</v>
      </c>
      <c r="J15" s="81">
        <f t="shared" si="2"/>
        <v>0</v>
      </c>
      <c r="K15" s="127"/>
      <c r="L15" s="120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129">
        <f t="shared" si="3"/>
        <v>0</v>
      </c>
      <c r="AE15" s="120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122">
        <f t="shared" si="4"/>
        <v>0</v>
      </c>
    </row>
    <row r="16" spans="1:50">
      <c r="A16" s="77"/>
      <c r="B16" s="84"/>
      <c r="C16" s="74"/>
      <c r="D16" s="74"/>
      <c r="E16" s="74"/>
      <c r="F16" s="82"/>
      <c r="G16" s="74"/>
      <c r="H16" s="80"/>
      <c r="I16" s="81">
        <f t="shared" si="1"/>
        <v>0</v>
      </c>
      <c r="J16" s="81">
        <f t="shared" si="2"/>
        <v>0</v>
      </c>
      <c r="K16" s="127"/>
      <c r="L16" s="120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129">
        <f t="shared" si="3"/>
        <v>0</v>
      </c>
      <c r="AE16" s="120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122">
        <f t="shared" si="4"/>
        <v>0</v>
      </c>
    </row>
    <row r="17" spans="1:49">
      <c r="A17" s="77"/>
      <c r="B17" s="84"/>
      <c r="C17" s="74"/>
      <c r="D17" s="74"/>
      <c r="E17" s="74"/>
      <c r="F17" s="82"/>
      <c r="G17" s="74"/>
      <c r="H17" s="80"/>
      <c r="I17" s="81">
        <f t="shared" si="1"/>
        <v>0</v>
      </c>
      <c r="J17" s="81">
        <f t="shared" si="2"/>
        <v>0</v>
      </c>
      <c r="K17" s="127"/>
      <c r="L17" s="120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129">
        <f t="shared" si="3"/>
        <v>0</v>
      </c>
      <c r="AE17" s="120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122">
        <f t="shared" si="4"/>
        <v>0</v>
      </c>
    </row>
    <row r="18" spans="1:49">
      <c r="A18" s="77"/>
      <c r="B18" s="84"/>
      <c r="C18" s="74"/>
      <c r="D18" s="74"/>
      <c r="E18" s="74"/>
      <c r="F18" s="82"/>
      <c r="G18" s="74"/>
      <c r="H18" s="80"/>
      <c r="I18" s="81">
        <f t="shared" si="1"/>
        <v>0</v>
      </c>
      <c r="J18" s="81">
        <f t="shared" si="2"/>
        <v>0</v>
      </c>
      <c r="K18" s="127"/>
      <c r="L18" s="120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129">
        <f t="shared" si="3"/>
        <v>0</v>
      </c>
      <c r="AE18" s="120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122">
        <f t="shared" si="4"/>
        <v>0</v>
      </c>
    </row>
    <row r="19" spans="1:49">
      <c r="A19" s="77"/>
      <c r="B19" s="84"/>
      <c r="C19" s="74"/>
      <c r="D19" s="74"/>
      <c r="E19" s="74"/>
      <c r="F19" s="82"/>
      <c r="G19" s="74"/>
      <c r="H19" s="80"/>
      <c r="I19" s="81">
        <f t="shared" si="1"/>
        <v>0</v>
      </c>
      <c r="J19" s="81">
        <f t="shared" si="2"/>
        <v>0</v>
      </c>
      <c r="K19" s="127"/>
      <c r="L19" s="120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129">
        <f t="shared" si="3"/>
        <v>0</v>
      </c>
      <c r="AE19" s="120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122">
        <f t="shared" si="4"/>
        <v>0</v>
      </c>
    </row>
    <row r="20" spans="1:49">
      <c r="A20" s="77"/>
      <c r="B20" s="84"/>
      <c r="C20" s="74"/>
      <c r="D20" s="74"/>
      <c r="E20" s="74"/>
      <c r="F20" s="82"/>
      <c r="G20" s="74"/>
      <c r="H20" s="80"/>
      <c r="I20" s="81">
        <f t="shared" si="1"/>
        <v>0</v>
      </c>
      <c r="J20" s="81">
        <f t="shared" si="2"/>
        <v>0</v>
      </c>
      <c r="K20" s="127"/>
      <c r="L20" s="120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129">
        <f t="shared" si="3"/>
        <v>0</v>
      </c>
      <c r="AE20" s="120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122">
        <f t="shared" si="4"/>
        <v>0</v>
      </c>
    </row>
    <row r="21" spans="1:49">
      <c r="A21" s="77"/>
      <c r="B21" s="84"/>
      <c r="C21" s="74"/>
      <c r="D21" s="74"/>
      <c r="E21" s="74"/>
      <c r="F21" s="82"/>
      <c r="G21" s="74"/>
      <c r="H21" s="80"/>
      <c r="I21" s="81">
        <f t="shared" si="1"/>
        <v>0</v>
      </c>
      <c r="J21" s="81">
        <f t="shared" si="2"/>
        <v>0</v>
      </c>
      <c r="K21" s="127"/>
      <c r="L21" s="120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129">
        <f t="shared" si="3"/>
        <v>0</v>
      </c>
      <c r="AE21" s="120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122">
        <f t="shared" si="4"/>
        <v>0</v>
      </c>
    </row>
    <row r="22" spans="1:49">
      <c r="A22" s="77"/>
      <c r="B22" s="84"/>
      <c r="C22" s="74"/>
      <c r="D22" s="74"/>
      <c r="E22" s="74"/>
      <c r="F22" s="82"/>
      <c r="G22" s="74"/>
      <c r="H22" s="80"/>
      <c r="I22" s="81">
        <f t="shared" si="1"/>
        <v>0</v>
      </c>
      <c r="J22" s="81">
        <f t="shared" si="2"/>
        <v>0</v>
      </c>
      <c r="K22" s="127"/>
      <c r="L22" s="120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129">
        <f t="shared" si="3"/>
        <v>0</v>
      </c>
      <c r="AE22" s="120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122">
        <f t="shared" si="4"/>
        <v>0</v>
      </c>
    </row>
    <row r="23" spans="1:49">
      <c r="A23" s="77"/>
      <c r="B23" s="84"/>
      <c r="C23" s="74"/>
      <c r="D23" s="74"/>
      <c r="E23" s="74"/>
      <c r="F23" s="82"/>
      <c r="G23" s="74"/>
      <c r="H23" s="80"/>
      <c r="I23" s="81">
        <f t="shared" si="1"/>
        <v>0</v>
      </c>
      <c r="J23" s="81">
        <f t="shared" si="2"/>
        <v>0</v>
      </c>
      <c r="K23" s="127"/>
      <c r="L23" s="120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129">
        <f t="shared" si="3"/>
        <v>0</v>
      </c>
      <c r="AE23" s="120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122">
        <f t="shared" si="4"/>
        <v>0</v>
      </c>
    </row>
    <row r="24" spans="1:49">
      <c r="A24" s="77"/>
      <c r="B24" s="84"/>
      <c r="C24" s="74"/>
      <c r="D24" s="74"/>
      <c r="E24" s="74"/>
      <c r="F24" s="82"/>
      <c r="G24" s="74"/>
      <c r="H24" s="80"/>
      <c r="I24" s="81">
        <f t="shared" si="1"/>
        <v>0</v>
      </c>
      <c r="J24" s="81">
        <f t="shared" si="2"/>
        <v>0</v>
      </c>
      <c r="K24" s="127"/>
      <c r="L24" s="120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129">
        <f t="shared" si="3"/>
        <v>0</v>
      </c>
      <c r="AE24" s="120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122">
        <f t="shared" si="4"/>
        <v>0</v>
      </c>
    </row>
    <row r="25" spans="1:49">
      <c r="A25" s="77"/>
      <c r="B25" s="84"/>
      <c r="C25" s="74"/>
      <c r="D25" s="74"/>
      <c r="E25" s="74"/>
      <c r="F25" s="82"/>
      <c r="G25" s="74"/>
      <c r="H25" s="80"/>
      <c r="I25" s="81">
        <f t="shared" si="1"/>
        <v>0</v>
      </c>
      <c r="J25" s="81">
        <f t="shared" si="2"/>
        <v>0</v>
      </c>
      <c r="K25" s="127"/>
      <c r="L25" s="120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129">
        <f t="shared" si="3"/>
        <v>0</v>
      </c>
      <c r="AE25" s="120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122">
        <f t="shared" si="4"/>
        <v>0</v>
      </c>
    </row>
    <row r="26" spans="1:49">
      <c r="A26" s="77"/>
      <c r="B26" s="84"/>
      <c r="C26" s="74"/>
      <c r="D26" s="74"/>
      <c r="E26" s="74"/>
      <c r="F26" s="82"/>
      <c r="G26" s="74"/>
      <c r="H26" s="80"/>
      <c r="I26" s="81">
        <f t="shared" si="1"/>
        <v>0</v>
      </c>
      <c r="J26" s="81">
        <f t="shared" si="2"/>
        <v>0</v>
      </c>
      <c r="K26" s="127"/>
      <c r="L26" s="120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129">
        <f t="shared" si="3"/>
        <v>0</v>
      </c>
      <c r="AE26" s="120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122">
        <f t="shared" si="4"/>
        <v>0</v>
      </c>
    </row>
    <row r="27" spans="1:49">
      <c r="A27" s="77"/>
      <c r="B27" s="84"/>
      <c r="C27" s="74"/>
      <c r="D27" s="74"/>
      <c r="E27" s="74"/>
      <c r="F27" s="82"/>
      <c r="G27" s="74"/>
      <c r="H27" s="80"/>
      <c r="I27" s="81">
        <f t="shared" si="1"/>
        <v>0</v>
      </c>
      <c r="J27" s="81">
        <f t="shared" si="2"/>
        <v>0</v>
      </c>
      <c r="K27" s="127"/>
      <c r="L27" s="120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129">
        <f t="shared" si="3"/>
        <v>0</v>
      </c>
      <c r="AE27" s="120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122">
        <f t="shared" si="4"/>
        <v>0</v>
      </c>
    </row>
    <row r="28" spans="1:49">
      <c r="A28" s="77"/>
      <c r="B28" s="84"/>
      <c r="C28" s="74"/>
      <c r="D28" s="74"/>
      <c r="E28" s="74"/>
      <c r="F28" s="82"/>
      <c r="G28" s="74"/>
      <c r="H28" s="80"/>
      <c r="I28" s="81">
        <f t="shared" si="1"/>
        <v>0</v>
      </c>
      <c r="J28" s="81">
        <f t="shared" si="2"/>
        <v>0</v>
      </c>
      <c r="K28" s="127"/>
      <c r="L28" s="120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129">
        <f t="shared" si="3"/>
        <v>0</v>
      </c>
      <c r="AE28" s="120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122">
        <f t="shared" si="4"/>
        <v>0</v>
      </c>
    </row>
    <row r="29" spans="1:49">
      <c r="A29" s="77"/>
      <c r="B29" s="84"/>
      <c r="C29" s="74"/>
      <c r="D29" s="74"/>
      <c r="E29" s="74"/>
      <c r="F29" s="82"/>
      <c r="G29" s="74"/>
      <c r="H29" s="80"/>
      <c r="I29" s="81">
        <f t="shared" si="1"/>
        <v>0</v>
      </c>
      <c r="J29" s="81">
        <f t="shared" si="2"/>
        <v>0</v>
      </c>
      <c r="K29" s="127"/>
      <c r="L29" s="120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129">
        <f t="shared" si="3"/>
        <v>0</v>
      </c>
      <c r="AE29" s="120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122">
        <f t="shared" si="4"/>
        <v>0</v>
      </c>
    </row>
    <row r="30" spans="1:49">
      <c r="A30" s="77"/>
      <c r="B30" s="84"/>
      <c r="C30" s="74"/>
      <c r="D30" s="74"/>
      <c r="E30" s="74"/>
      <c r="F30" s="82"/>
      <c r="G30" s="74"/>
      <c r="H30" s="80"/>
      <c r="I30" s="81">
        <f t="shared" si="1"/>
        <v>0</v>
      </c>
      <c r="J30" s="81">
        <f t="shared" si="2"/>
        <v>0</v>
      </c>
      <c r="K30" s="127"/>
      <c r="L30" s="120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129">
        <f t="shared" si="3"/>
        <v>0</v>
      </c>
      <c r="AE30" s="120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122">
        <f t="shared" si="4"/>
        <v>0</v>
      </c>
    </row>
    <row r="31" spans="1:49">
      <c r="A31" s="77"/>
      <c r="B31" s="84"/>
      <c r="C31" s="74"/>
      <c r="D31" s="74"/>
      <c r="E31" s="74"/>
      <c r="F31" s="82"/>
      <c r="G31" s="74"/>
      <c r="H31" s="80"/>
      <c r="I31" s="81">
        <f t="shared" si="1"/>
        <v>0</v>
      </c>
      <c r="J31" s="81">
        <f t="shared" si="2"/>
        <v>0</v>
      </c>
      <c r="K31" s="127"/>
      <c r="L31" s="120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129">
        <f t="shared" si="3"/>
        <v>0</v>
      </c>
      <c r="AE31" s="120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122">
        <f t="shared" si="4"/>
        <v>0</v>
      </c>
    </row>
    <row r="32" spans="1:49">
      <c r="A32" s="77"/>
      <c r="B32" s="84"/>
      <c r="C32" s="74"/>
      <c r="D32" s="74"/>
      <c r="E32" s="74"/>
      <c r="F32" s="82"/>
      <c r="G32" s="74"/>
      <c r="H32" s="80"/>
      <c r="I32" s="81">
        <f t="shared" si="1"/>
        <v>0</v>
      </c>
      <c r="J32" s="81">
        <f t="shared" si="2"/>
        <v>0</v>
      </c>
      <c r="K32" s="127"/>
      <c r="L32" s="120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129">
        <f t="shared" si="3"/>
        <v>0</v>
      </c>
      <c r="AE32" s="120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122">
        <f t="shared" si="4"/>
        <v>0</v>
      </c>
    </row>
    <row r="33" spans="1:49">
      <c r="A33" s="77"/>
      <c r="B33" s="84"/>
      <c r="C33" s="74"/>
      <c r="D33" s="74"/>
      <c r="E33" s="74"/>
      <c r="F33" s="82"/>
      <c r="G33" s="74"/>
      <c r="H33" s="80"/>
      <c r="I33" s="81">
        <f t="shared" si="1"/>
        <v>0</v>
      </c>
      <c r="J33" s="81">
        <f t="shared" si="2"/>
        <v>0</v>
      </c>
      <c r="K33" s="127"/>
      <c r="L33" s="120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129">
        <f t="shared" si="3"/>
        <v>0</v>
      </c>
      <c r="AE33" s="120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122">
        <f t="shared" si="4"/>
        <v>0</v>
      </c>
    </row>
    <row r="34" spans="1:49">
      <c r="A34" s="77"/>
      <c r="B34" s="84"/>
      <c r="C34" s="74"/>
      <c r="D34" s="74"/>
      <c r="E34" s="74"/>
      <c r="F34" s="82"/>
      <c r="G34" s="74"/>
      <c r="H34" s="80"/>
      <c r="I34" s="81">
        <f t="shared" si="1"/>
        <v>0</v>
      </c>
      <c r="J34" s="81">
        <f t="shared" si="2"/>
        <v>0</v>
      </c>
      <c r="K34" s="127"/>
      <c r="L34" s="120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129">
        <f t="shared" si="3"/>
        <v>0</v>
      </c>
      <c r="AE34" s="120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122">
        <f t="shared" si="4"/>
        <v>0</v>
      </c>
    </row>
    <row r="35" spans="1:49">
      <c r="A35" s="77"/>
      <c r="B35" s="84"/>
      <c r="C35" s="74"/>
      <c r="D35" s="74"/>
      <c r="E35" s="74"/>
      <c r="F35" s="82"/>
      <c r="G35" s="74"/>
      <c r="H35" s="80"/>
      <c r="I35" s="81">
        <f t="shared" si="1"/>
        <v>0</v>
      </c>
      <c r="J35" s="81">
        <f t="shared" si="2"/>
        <v>0</v>
      </c>
      <c r="K35" s="127"/>
      <c r="L35" s="120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129">
        <f t="shared" si="3"/>
        <v>0</v>
      </c>
      <c r="AE35" s="120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122">
        <f t="shared" si="4"/>
        <v>0</v>
      </c>
    </row>
    <row r="36" spans="1:49">
      <c r="A36" s="77"/>
      <c r="B36" s="84"/>
      <c r="C36" s="74"/>
      <c r="D36" s="74"/>
      <c r="E36" s="74"/>
      <c r="F36" s="82"/>
      <c r="G36" s="74"/>
      <c r="H36" s="80"/>
      <c r="I36" s="81">
        <f t="shared" si="1"/>
        <v>0</v>
      </c>
      <c r="J36" s="81">
        <f t="shared" si="2"/>
        <v>0</v>
      </c>
      <c r="K36" s="127"/>
      <c r="L36" s="120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129">
        <f t="shared" si="3"/>
        <v>0</v>
      </c>
      <c r="AE36" s="120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122">
        <f t="shared" si="4"/>
        <v>0</v>
      </c>
    </row>
    <row r="37" spans="1:49">
      <c r="A37" s="77"/>
      <c r="B37" s="84"/>
      <c r="C37" s="74"/>
      <c r="D37" s="74"/>
      <c r="E37" s="74"/>
      <c r="F37" s="82"/>
      <c r="G37" s="74"/>
      <c r="H37" s="80"/>
      <c r="I37" s="81">
        <f t="shared" si="1"/>
        <v>0</v>
      </c>
      <c r="J37" s="81">
        <f t="shared" si="2"/>
        <v>0</v>
      </c>
      <c r="K37" s="127"/>
      <c r="L37" s="120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129">
        <f t="shared" si="3"/>
        <v>0</v>
      </c>
      <c r="AE37" s="120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122">
        <f t="shared" si="4"/>
        <v>0</v>
      </c>
    </row>
    <row r="38" spans="1:49">
      <c r="A38" s="77"/>
      <c r="B38" s="84"/>
      <c r="C38" s="74"/>
      <c r="D38" s="74"/>
      <c r="E38" s="74"/>
      <c r="F38" s="82"/>
      <c r="G38" s="74"/>
      <c r="H38" s="80"/>
      <c r="I38" s="81">
        <f t="shared" si="1"/>
        <v>0</v>
      </c>
      <c r="J38" s="81">
        <f t="shared" si="2"/>
        <v>0</v>
      </c>
      <c r="K38" s="127"/>
      <c r="L38" s="120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129">
        <f t="shared" si="3"/>
        <v>0</v>
      </c>
      <c r="AE38" s="120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122">
        <f t="shared" si="4"/>
        <v>0</v>
      </c>
    </row>
    <row r="39" spans="1:49">
      <c r="A39" s="77"/>
      <c r="B39" s="84"/>
      <c r="C39" s="74"/>
      <c r="D39" s="74"/>
      <c r="E39" s="74"/>
      <c r="F39" s="82"/>
      <c r="G39" s="74"/>
      <c r="H39" s="80"/>
      <c r="I39" s="81">
        <f t="shared" si="1"/>
        <v>0</v>
      </c>
      <c r="J39" s="81">
        <f t="shared" si="2"/>
        <v>0</v>
      </c>
      <c r="K39" s="127"/>
      <c r="L39" s="120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129">
        <f t="shared" si="3"/>
        <v>0</v>
      </c>
      <c r="AE39" s="120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122">
        <f t="shared" si="4"/>
        <v>0</v>
      </c>
    </row>
    <row r="40" spans="1:49">
      <c r="A40" s="77"/>
      <c r="B40" s="84"/>
      <c r="C40" s="74"/>
      <c r="D40" s="74"/>
      <c r="E40" s="74"/>
      <c r="F40" s="82"/>
      <c r="G40" s="74"/>
      <c r="H40" s="80"/>
      <c r="I40" s="81">
        <f t="shared" si="1"/>
        <v>0</v>
      </c>
      <c r="J40" s="81">
        <f t="shared" si="2"/>
        <v>0</v>
      </c>
      <c r="K40" s="127"/>
      <c r="L40" s="120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129">
        <f t="shared" si="3"/>
        <v>0</v>
      </c>
      <c r="AE40" s="120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122">
        <f t="shared" si="4"/>
        <v>0</v>
      </c>
    </row>
    <row r="41" spans="1:49">
      <c r="A41" s="77"/>
      <c r="B41" s="84"/>
      <c r="C41" s="74"/>
      <c r="D41" s="74"/>
      <c r="E41" s="74"/>
      <c r="F41" s="82"/>
      <c r="G41" s="74"/>
      <c r="H41" s="80"/>
      <c r="I41" s="81">
        <f t="shared" si="1"/>
        <v>0</v>
      </c>
      <c r="J41" s="81">
        <f t="shared" si="2"/>
        <v>0</v>
      </c>
      <c r="K41" s="127"/>
      <c r="L41" s="120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129">
        <f t="shared" si="3"/>
        <v>0</v>
      </c>
      <c r="AE41" s="120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122">
        <f t="shared" si="4"/>
        <v>0</v>
      </c>
    </row>
    <row r="42" spans="1:49">
      <c r="A42" s="77"/>
      <c r="B42" s="84"/>
      <c r="C42" s="74"/>
      <c r="D42" s="74"/>
      <c r="E42" s="74"/>
      <c r="F42" s="82"/>
      <c r="G42" s="74"/>
      <c r="H42" s="80"/>
      <c r="I42" s="81">
        <f t="shared" si="1"/>
        <v>0</v>
      </c>
      <c r="J42" s="81">
        <f t="shared" si="2"/>
        <v>0</v>
      </c>
      <c r="K42" s="127"/>
      <c r="L42" s="120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129">
        <f t="shared" si="3"/>
        <v>0</v>
      </c>
      <c r="AE42" s="120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122">
        <f t="shared" si="4"/>
        <v>0</v>
      </c>
    </row>
    <row r="43" spans="1:49">
      <c r="A43" s="77"/>
      <c r="B43" s="84"/>
      <c r="C43" s="74"/>
      <c r="D43" s="74"/>
      <c r="E43" s="74"/>
      <c r="F43" s="82"/>
      <c r="G43" s="74"/>
      <c r="H43" s="80"/>
      <c r="I43" s="81">
        <f t="shared" si="1"/>
        <v>0</v>
      </c>
      <c r="J43" s="81">
        <f t="shared" si="2"/>
        <v>0</v>
      </c>
      <c r="K43" s="127"/>
      <c r="L43" s="120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129">
        <f t="shared" si="3"/>
        <v>0</v>
      </c>
      <c r="AE43" s="120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122">
        <f t="shared" si="4"/>
        <v>0</v>
      </c>
    </row>
    <row r="44" spans="1:49">
      <c r="A44" s="77"/>
      <c r="B44" s="84"/>
      <c r="C44" s="74"/>
      <c r="D44" s="74"/>
      <c r="E44" s="74"/>
      <c r="F44" s="82"/>
      <c r="G44" s="74"/>
      <c r="H44" s="80"/>
      <c r="I44" s="81">
        <f t="shared" si="1"/>
        <v>0</v>
      </c>
      <c r="J44" s="81">
        <f t="shared" si="2"/>
        <v>0</v>
      </c>
      <c r="K44" s="127"/>
      <c r="L44" s="120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129">
        <f t="shared" si="3"/>
        <v>0</v>
      </c>
      <c r="AE44" s="120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122">
        <f t="shared" si="4"/>
        <v>0</v>
      </c>
    </row>
    <row r="45" spans="1:49">
      <c r="A45" s="77"/>
      <c r="B45" s="84"/>
      <c r="C45" s="74"/>
      <c r="D45" s="74"/>
      <c r="E45" s="74"/>
      <c r="F45" s="82"/>
      <c r="G45" s="74"/>
      <c r="H45" s="80"/>
      <c r="I45" s="81">
        <f t="shared" si="1"/>
        <v>0</v>
      </c>
      <c r="J45" s="81">
        <f t="shared" si="2"/>
        <v>0</v>
      </c>
      <c r="K45" s="127"/>
      <c r="L45" s="120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129">
        <f t="shared" si="3"/>
        <v>0</v>
      </c>
      <c r="AE45" s="120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122">
        <f t="shared" si="4"/>
        <v>0</v>
      </c>
    </row>
    <row r="46" spans="1:49">
      <c r="A46" s="77"/>
      <c r="B46" s="84"/>
      <c r="C46" s="74"/>
      <c r="D46" s="74"/>
      <c r="E46" s="74"/>
      <c r="F46" s="82"/>
      <c r="G46" s="74"/>
      <c r="H46" s="80"/>
      <c r="I46" s="81">
        <f t="shared" si="1"/>
        <v>0</v>
      </c>
      <c r="J46" s="81">
        <f t="shared" si="2"/>
        <v>0</v>
      </c>
      <c r="K46" s="127"/>
      <c r="L46" s="120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129">
        <f t="shared" si="3"/>
        <v>0</v>
      </c>
      <c r="AE46" s="120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122">
        <f t="shared" si="4"/>
        <v>0</v>
      </c>
    </row>
    <row r="47" spans="1:49">
      <c r="A47" s="77"/>
      <c r="B47" s="84"/>
      <c r="C47" s="74"/>
      <c r="D47" s="74"/>
      <c r="E47" s="74"/>
      <c r="F47" s="82"/>
      <c r="G47" s="74"/>
      <c r="H47" s="80"/>
      <c r="I47" s="81">
        <f t="shared" si="1"/>
        <v>0</v>
      </c>
      <c r="J47" s="81">
        <f t="shared" si="2"/>
        <v>0</v>
      </c>
      <c r="K47" s="127"/>
      <c r="L47" s="120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129">
        <f t="shared" si="3"/>
        <v>0</v>
      </c>
      <c r="AE47" s="120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122">
        <f t="shared" si="4"/>
        <v>0</v>
      </c>
    </row>
    <row r="48" spans="1:49">
      <c r="A48" s="77"/>
      <c r="B48" s="84"/>
      <c r="C48" s="74"/>
      <c r="D48" s="74"/>
      <c r="E48" s="74"/>
      <c r="F48" s="82"/>
      <c r="G48" s="74"/>
      <c r="H48" s="80"/>
      <c r="I48" s="81">
        <f t="shared" si="1"/>
        <v>0</v>
      </c>
      <c r="J48" s="81">
        <f t="shared" si="2"/>
        <v>0</v>
      </c>
      <c r="K48" s="127"/>
      <c r="L48" s="120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129">
        <f t="shared" si="3"/>
        <v>0</v>
      </c>
      <c r="AE48" s="120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122">
        <f t="shared" si="4"/>
        <v>0</v>
      </c>
    </row>
    <row r="49" spans="1:49">
      <c r="A49" s="77"/>
      <c r="B49" s="84"/>
      <c r="C49" s="74"/>
      <c r="D49" s="74"/>
      <c r="E49" s="74"/>
      <c r="F49" s="82"/>
      <c r="G49" s="74"/>
      <c r="H49" s="80"/>
      <c r="I49" s="81">
        <f t="shared" si="1"/>
        <v>0</v>
      </c>
      <c r="J49" s="81">
        <f t="shared" si="2"/>
        <v>0</v>
      </c>
      <c r="K49" s="127"/>
      <c r="L49" s="120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129">
        <f t="shared" si="3"/>
        <v>0</v>
      </c>
      <c r="AE49" s="120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122">
        <f t="shared" si="4"/>
        <v>0</v>
      </c>
    </row>
    <row r="50" spans="1:49">
      <c r="A50" s="77"/>
      <c r="B50" s="84"/>
      <c r="C50" s="74"/>
      <c r="D50" s="74"/>
      <c r="E50" s="74"/>
      <c r="F50" s="82"/>
      <c r="G50" s="74"/>
      <c r="H50" s="80"/>
      <c r="I50" s="81">
        <f t="shared" si="1"/>
        <v>0</v>
      </c>
      <c r="J50" s="81">
        <f t="shared" si="2"/>
        <v>0</v>
      </c>
      <c r="K50" s="127"/>
      <c r="L50" s="120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129">
        <f t="shared" si="3"/>
        <v>0</v>
      </c>
      <c r="AE50" s="120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122">
        <f t="shared" si="4"/>
        <v>0</v>
      </c>
    </row>
    <row r="51" spans="1:49">
      <c r="A51" s="77"/>
      <c r="B51" s="84"/>
      <c r="C51" s="74"/>
      <c r="D51" s="74"/>
      <c r="E51" s="74"/>
      <c r="F51" s="82"/>
      <c r="G51" s="74"/>
      <c r="H51" s="80"/>
      <c r="I51" s="81">
        <f t="shared" si="1"/>
        <v>0</v>
      </c>
      <c r="J51" s="81">
        <f t="shared" si="2"/>
        <v>0</v>
      </c>
      <c r="K51" s="127"/>
      <c r="L51" s="120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129">
        <f t="shared" si="3"/>
        <v>0</v>
      </c>
      <c r="AE51" s="120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122">
        <f t="shared" si="4"/>
        <v>0</v>
      </c>
    </row>
    <row r="52" spans="1:49">
      <c r="A52" s="77"/>
      <c r="B52" s="84"/>
      <c r="C52" s="74"/>
      <c r="D52" s="74"/>
      <c r="E52" s="74"/>
      <c r="F52" s="82"/>
      <c r="G52" s="74"/>
      <c r="H52" s="80"/>
      <c r="I52" s="81">
        <f t="shared" si="1"/>
        <v>0</v>
      </c>
      <c r="J52" s="81">
        <f t="shared" si="2"/>
        <v>0</v>
      </c>
      <c r="K52" s="127"/>
      <c r="L52" s="120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129">
        <f t="shared" si="3"/>
        <v>0</v>
      </c>
      <c r="AE52" s="120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122">
        <f t="shared" si="4"/>
        <v>0</v>
      </c>
    </row>
    <row r="53" spans="1:49">
      <c r="A53" s="77"/>
      <c r="B53" s="84"/>
      <c r="C53" s="74"/>
      <c r="D53" s="74"/>
      <c r="E53" s="74"/>
      <c r="F53" s="82"/>
      <c r="G53" s="74"/>
      <c r="H53" s="80"/>
      <c r="I53" s="81">
        <f t="shared" si="1"/>
        <v>0</v>
      </c>
      <c r="J53" s="81">
        <f t="shared" si="2"/>
        <v>0</v>
      </c>
      <c r="K53" s="127"/>
      <c r="L53" s="120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129">
        <f t="shared" si="3"/>
        <v>0</v>
      </c>
      <c r="AE53" s="120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122">
        <f t="shared" si="4"/>
        <v>0</v>
      </c>
    </row>
    <row r="54" spans="1:49">
      <c r="A54" s="77"/>
      <c r="B54" s="84"/>
      <c r="C54" s="74"/>
      <c r="D54" s="74"/>
      <c r="E54" s="74"/>
      <c r="F54" s="82"/>
      <c r="G54" s="74"/>
      <c r="H54" s="80"/>
      <c r="I54" s="81">
        <f t="shared" si="1"/>
        <v>0</v>
      </c>
      <c r="J54" s="81">
        <f t="shared" si="2"/>
        <v>0</v>
      </c>
      <c r="K54" s="127"/>
      <c r="L54" s="120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129">
        <f t="shared" si="3"/>
        <v>0</v>
      </c>
      <c r="AE54" s="120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122">
        <f t="shared" si="4"/>
        <v>0</v>
      </c>
    </row>
    <row r="55" spans="1:49">
      <c r="A55" s="77"/>
      <c r="B55" s="84"/>
      <c r="C55" s="74"/>
      <c r="D55" s="74"/>
      <c r="E55" s="74"/>
      <c r="F55" s="82"/>
      <c r="G55" s="74"/>
      <c r="H55" s="80"/>
      <c r="I55" s="81">
        <f t="shared" si="1"/>
        <v>0</v>
      </c>
      <c r="J55" s="81">
        <f t="shared" si="2"/>
        <v>0</v>
      </c>
      <c r="K55" s="127"/>
      <c r="L55" s="120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29">
        <f t="shared" si="3"/>
        <v>0</v>
      </c>
      <c r="AE55" s="120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122">
        <f t="shared" si="4"/>
        <v>0</v>
      </c>
    </row>
    <row r="56" spans="1:49">
      <c r="A56" s="77"/>
      <c r="B56" s="84"/>
      <c r="C56" s="74"/>
      <c r="D56" s="74"/>
      <c r="E56" s="74"/>
      <c r="F56" s="82"/>
      <c r="G56" s="74"/>
      <c r="H56" s="80"/>
      <c r="I56" s="81">
        <f t="shared" si="1"/>
        <v>0</v>
      </c>
      <c r="J56" s="81">
        <f t="shared" si="2"/>
        <v>0</v>
      </c>
      <c r="K56" s="127"/>
      <c r="L56" s="120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29">
        <f t="shared" si="3"/>
        <v>0</v>
      </c>
      <c r="AE56" s="120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122">
        <f t="shared" si="4"/>
        <v>0</v>
      </c>
    </row>
    <row r="57" spans="1:49">
      <c r="A57" s="77"/>
      <c r="B57" s="84"/>
      <c r="C57" s="74"/>
      <c r="D57" s="74"/>
      <c r="E57" s="74"/>
      <c r="F57" s="82"/>
      <c r="G57" s="74"/>
      <c r="H57" s="80"/>
      <c r="I57" s="81">
        <f t="shared" si="1"/>
        <v>0</v>
      </c>
      <c r="J57" s="81">
        <f t="shared" si="2"/>
        <v>0</v>
      </c>
      <c r="K57" s="127"/>
      <c r="L57" s="120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29">
        <f t="shared" si="3"/>
        <v>0</v>
      </c>
      <c r="AE57" s="120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122">
        <f t="shared" si="4"/>
        <v>0</v>
      </c>
    </row>
    <row r="58" spans="1:49">
      <c r="A58" s="77"/>
      <c r="B58" s="84"/>
      <c r="C58" s="74"/>
      <c r="D58" s="74"/>
      <c r="E58" s="74"/>
      <c r="F58" s="82"/>
      <c r="G58" s="74"/>
      <c r="H58" s="80"/>
      <c r="I58" s="81">
        <f t="shared" si="1"/>
        <v>0</v>
      </c>
      <c r="J58" s="81">
        <f t="shared" si="2"/>
        <v>0</v>
      </c>
      <c r="K58" s="127"/>
      <c r="L58" s="120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29">
        <f t="shared" si="3"/>
        <v>0</v>
      </c>
      <c r="AE58" s="120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122">
        <f t="shared" si="4"/>
        <v>0</v>
      </c>
    </row>
    <row r="59" spans="1:49">
      <c r="A59" s="77"/>
      <c r="B59" s="84"/>
      <c r="C59" s="74"/>
      <c r="D59" s="74"/>
      <c r="E59" s="74"/>
      <c r="F59" s="82"/>
      <c r="G59" s="74"/>
      <c r="H59" s="80"/>
      <c r="I59" s="81">
        <f t="shared" si="1"/>
        <v>0</v>
      </c>
      <c r="J59" s="81">
        <f t="shared" si="2"/>
        <v>0</v>
      </c>
      <c r="K59" s="127"/>
      <c r="L59" s="120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29">
        <f t="shared" si="3"/>
        <v>0</v>
      </c>
      <c r="AE59" s="120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122">
        <f t="shared" si="4"/>
        <v>0</v>
      </c>
    </row>
    <row r="60" spans="1:49">
      <c r="A60" s="77"/>
      <c r="B60" s="84"/>
      <c r="C60" s="74"/>
      <c r="D60" s="74"/>
      <c r="E60" s="74"/>
      <c r="F60" s="82"/>
      <c r="G60" s="74"/>
      <c r="H60" s="80"/>
      <c r="I60" s="81">
        <f t="shared" si="1"/>
        <v>0</v>
      </c>
      <c r="J60" s="81">
        <f t="shared" si="2"/>
        <v>0</v>
      </c>
      <c r="K60" s="127"/>
      <c r="L60" s="120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29">
        <f t="shared" si="3"/>
        <v>0</v>
      </c>
      <c r="AE60" s="120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122">
        <f t="shared" si="4"/>
        <v>0</v>
      </c>
    </row>
    <row r="61" spans="1:49">
      <c r="A61" s="77"/>
      <c r="B61" s="84"/>
      <c r="C61" s="74"/>
      <c r="D61" s="74"/>
      <c r="E61" s="74"/>
      <c r="F61" s="82"/>
      <c r="G61" s="74"/>
      <c r="H61" s="80"/>
      <c r="I61" s="81">
        <f t="shared" si="1"/>
        <v>0</v>
      </c>
      <c r="J61" s="81">
        <f t="shared" si="2"/>
        <v>0</v>
      </c>
      <c r="K61" s="127"/>
      <c r="L61" s="120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129">
        <f t="shared" si="3"/>
        <v>0</v>
      </c>
      <c r="AE61" s="120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122">
        <f t="shared" si="4"/>
        <v>0</v>
      </c>
    </row>
    <row r="62" spans="1:49">
      <c r="A62" s="77"/>
      <c r="B62" s="84"/>
      <c r="C62" s="74"/>
      <c r="D62" s="74"/>
      <c r="E62" s="74"/>
      <c r="F62" s="82"/>
      <c r="G62" s="74"/>
      <c r="H62" s="80"/>
      <c r="I62" s="81">
        <f t="shared" si="1"/>
        <v>0</v>
      </c>
      <c r="J62" s="81">
        <f t="shared" si="2"/>
        <v>0</v>
      </c>
      <c r="K62" s="127"/>
      <c r="L62" s="120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29">
        <f t="shared" si="3"/>
        <v>0</v>
      </c>
      <c r="AE62" s="120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122">
        <f t="shared" si="4"/>
        <v>0</v>
      </c>
    </row>
    <row r="63" spans="1:49">
      <c r="A63" s="77"/>
      <c r="B63" s="84"/>
      <c r="C63" s="74"/>
      <c r="D63" s="74"/>
      <c r="E63" s="74"/>
      <c r="F63" s="82"/>
      <c r="G63" s="74"/>
      <c r="H63" s="80"/>
      <c r="I63" s="81">
        <f t="shared" si="1"/>
        <v>0</v>
      </c>
      <c r="J63" s="81">
        <f t="shared" si="2"/>
        <v>0</v>
      </c>
      <c r="K63" s="127"/>
      <c r="L63" s="120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29">
        <f t="shared" si="3"/>
        <v>0</v>
      </c>
      <c r="AE63" s="120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122">
        <f t="shared" si="4"/>
        <v>0</v>
      </c>
    </row>
    <row r="64" spans="1:49">
      <c r="A64" s="77"/>
      <c r="B64" s="84"/>
      <c r="C64" s="74"/>
      <c r="D64" s="74"/>
      <c r="E64" s="74"/>
      <c r="F64" s="82"/>
      <c r="G64" s="74"/>
      <c r="H64" s="80"/>
      <c r="I64" s="81">
        <f t="shared" si="1"/>
        <v>0</v>
      </c>
      <c r="J64" s="81">
        <f t="shared" si="2"/>
        <v>0</v>
      </c>
      <c r="K64" s="127"/>
      <c r="L64" s="120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29">
        <f t="shared" si="3"/>
        <v>0</v>
      </c>
      <c r="AE64" s="120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122">
        <f t="shared" si="4"/>
        <v>0</v>
      </c>
    </row>
    <row r="65" spans="1:49">
      <c r="A65" s="77"/>
      <c r="B65" s="84"/>
      <c r="C65" s="74"/>
      <c r="D65" s="74"/>
      <c r="E65" s="74"/>
      <c r="F65" s="82"/>
      <c r="G65" s="74"/>
      <c r="H65" s="80"/>
      <c r="I65" s="81">
        <f t="shared" si="1"/>
        <v>0</v>
      </c>
      <c r="J65" s="81">
        <f t="shared" si="2"/>
        <v>0</v>
      </c>
      <c r="K65" s="127"/>
      <c r="L65" s="120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29">
        <f t="shared" si="3"/>
        <v>0</v>
      </c>
      <c r="AE65" s="120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122">
        <f t="shared" si="4"/>
        <v>0</v>
      </c>
    </row>
    <row r="66" spans="1:49">
      <c r="A66" s="77"/>
      <c r="B66" s="84"/>
      <c r="C66" s="74"/>
      <c r="D66" s="74"/>
      <c r="E66" s="74"/>
      <c r="F66" s="82"/>
      <c r="G66" s="74"/>
      <c r="H66" s="80"/>
      <c r="I66" s="81">
        <f t="shared" si="1"/>
        <v>0</v>
      </c>
      <c r="J66" s="81">
        <f t="shared" si="2"/>
        <v>0</v>
      </c>
      <c r="K66" s="127"/>
      <c r="L66" s="120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29">
        <f t="shared" si="3"/>
        <v>0</v>
      </c>
      <c r="AE66" s="120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122">
        <f t="shared" si="4"/>
        <v>0</v>
      </c>
    </row>
    <row r="67" spans="1:49">
      <c r="A67" s="77"/>
      <c r="B67" s="84"/>
      <c r="C67" s="74"/>
      <c r="D67" s="74"/>
      <c r="E67" s="74"/>
      <c r="F67" s="82"/>
      <c r="G67" s="74"/>
      <c r="H67" s="80"/>
      <c r="I67" s="81">
        <f t="shared" si="1"/>
        <v>0</v>
      </c>
      <c r="J67" s="81">
        <f t="shared" si="2"/>
        <v>0</v>
      </c>
      <c r="K67" s="127"/>
      <c r="L67" s="120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29">
        <f t="shared" si="3"/>
        <v>0</v>
      </c>
      <c r="AE67" s="120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122">
        <f t="shared" si="4"/>
        <v>0</v>
      </c>
    </row>
    <row r="68" spans="1:49">
      <c r="A68" s="77"/>
      <c r="B68" s="84"/>
      <c r="C68" s="74"/>
      <c r="D68" s="74"/>
      <c r="E68" s="74"/>
      <c r="F68" s="82"/>
      <c r="G68" s="74"/>
      <c r="H68" s="80"/>
      <c r="I68" s="81">
        <f t="shared" si="1"/>
        <v>0</v>
      </c>
      <c r="J68" s="81">
        <f t="shared" si="2"/>
        <v>0</v>
      </c>
      <c r="K68" s="127"/>
      <c r="L68" s="120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29">
        <f t="shared" si="3"/>
        <v>0</v>
      </c>
      <c r="AE68" s="120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122">
        <f t="shared" si="4"/>
        <v>0</v>
      </c>
    </row>
    <row r="69" spans="1:49">
      <c r="A69" s="77"/>
      <c r="B69" s="84"/>
      <c r="C69" s="74"/>
      <c r="D69" s="74"/>
      <c r="E69" s="74"/>
      <c r="F69" s="82"/>
      <c r="G69" s="74"/>
      <c r="H69" s="80"/>
      <c r="I69" s="81">
        <f t="shared" si="1"/>
        <v>0</v>
      </c>
      <c r="J69" s="81">
        <f t="shared" si="2"/>
        <v>0</v>
      </c>
      <c r="K69" s="127"/>
      <c r="L69" s="120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29">
        <f t="shared" si="3"/>
        <v>0</v>
      </c>
      <c r="AE69" s="120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122">
        <f t="shared" si="4"/>
        <v>0</v>
      </c>
    </row>
    <row r="70" spans="1:49">
      <c r="A70" s="77"/>
      <c r="B70" s="84"/>
      <c r="C70" s="74"/>
      <c r="D70" s="74"/>
      <c r="E70" s="74"/>
      <c r="F70" s="82"/>
      <c r="G70" s="74"/>
      <c r="H70" s="80"/>
      <c r="I70" s="81">
        <f t="shared" si="1"/>
        <v>0</v>
      </c>
      <c r="J70" s="81">
        <f t="shared" si="2"/>
        <v>0</v>
      </c>
      <c r="K70" s="127"/>
      <c r="L70" s="120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29">
        <f t="shared" si="3"/>
        <v>0</v>
      </c>
      <c r="AE70" s="120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122">
        <f t="shared" si="4"/>
        <v>0</v>
      </c>
    </row>
    <row r="71" spans="1:49">
      <c r="A71" s="77"/>
      <c r="B71" s="84"/>
      <c r="C71" s="74"/>
      <c r="D71" s="74"/>
      <c r="E71" s="74"/>
      <c r="F71" s="82"/>
      <c r="G71" s="74"/>
      <c r="H71" s="80"/>
      <c r="I71" s="81">
        <f t="shared" si="1"/>
        <v>0</v>
      </c>
      <c r="J71" s="81">
        <f t="shared" si="2"/>
        <v>0</v>
      </c>
      <c r="K71" s="127"/>
      <c r="L71" s="120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29">
        <f t="shared" si="3"/>
        <v>0</v>
      </c>
      <c r="AE71" s="120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122">
        <f t="shared" si="4"/>
        <v>0</v>
      </c>
    </row>
    <row r="72" spans="1:49">
      <c r="A72" s="77"/>
      <c r="B72" s="84"/>
      <c r="C72" s="74"/>
      <c r="D72" s="74"/>
      <c r="E72" s="74"/>
      <c r="F72" s="82"/>
      <c r="G72" s="74"/>
      <c r="H72" s="80"/>
      <c r="I72" s="81">
        <f t="shared" si="1"/>
        <v>0</v>
      </c>
      <c r="J72" s="81">
        <f t="shared" si="2"/>
        <v>0</v>
      </c>
      <c r="K72" s="127"/>
      <c r="L72" s="120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29">
        <f t="shared" si="3"/>
        <v>0</v>
      </c>
      <c r="AE72" s="120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122">
        <f t="shared" si="4"/>
        <v>0</v>
      </c>
    </row>
    <row r="73" spans="1:49">
      <c r="A73" s="77"/>
      <c r="B73" s="84"/>
      <c r="C73" s="74"/>
      <c r="D73" s="74"/>
      <c r="E73" s="74"/>
      <c r="F73" s="82"/>
      <c r="G73" s="74"/>
      <c r="H73" s="80"/>
      <c r="I73" s="81">
        <f t="shared" si="1"/>
        <v>0</v>
      </c>
      <c r="J73" s="81">
        <f t="shared" si="2"/>
        <v>0</v>
      </c>
      <c r="K73" s="127"/>
      <c r="L73" s="120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29">
        <f t="shared" si="3"/>
        <v>0</v>
      </c>
      <c r="AE73" s="120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122">
        <f t="shared" si="4"/>
        <v>0</v>
      </c>
    </row>
    <row r="74" spans="1:49">
      <c r="A74" s="77"/>
      <c r="B74" s="84"/>
      <c r="C74" s="74"/>
      <c r="D74" s="74"/>
      <c r="E74" s="74"/>
      <c r="F74" s="82"/>
      <c r="G74" s="74"/>
      <c r="H74" s="80"/>
      <c r="I74" s="81">
        <f t="shared" ref="I74:I137" si="5">H74/1.2</f>
        <v>0</v>
      </c>
      <c r="J74" s="81">
        <f t="shared" ref="J74:J137" si="6">H74-I74</f>
        <v>0</v>
      </c>
      <c r="K74" s="127"/>
      <c r="L74" s="120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29">
        <f t="shared" ref="AD74:AD137" si="7">SUM(L74:AC74)</f>
        <v>0</v>
      </c>
      <c r="AE74" s="120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122">
        <f t="shared" ref="AW74:AW137" si="8">SUM(AE74:AV74)</f>
        <v>0</v>
      </c>
    </row>
    <row r="75" spans="1:49">
      <c r="A75" s="77"/>
      <c r="B75" s="84"/>
      <c r="C75" s="74"/>
      <c r="D75" s="74"/>
      <c r="E75" s="74"/>
      <c r="F75" s="82"/>
      <c r="G75" s="74"/>
      <c r="H75" s="80"/>
      <c r="I75" s="81">
        <f t="shared" si="5"/>
        <v>0</v>
      </c>
      <c r="J75" s="81">
        <f t="shared" si="6"/>
        <v>0</v>
      </c>
      <c r="K75" s="127"/>
      <c r="L75" s="120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29">
        <f t="shared" si="7"/>
        <v>0</v>
      </c>
      <c r="AE75" s="120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122">
        <f t="shared" si="8"/>
        <v>0</v>
      </c>
    </row>
    <row r="76" spans="1:49">
      <c r="A76" s="77"/>
      <c r="B76" s="84"/>
      <c r="C76" s="74"/>
      <c r="D76" s="74"/>
      <c r="E76" s="74"/>
      <c r="F76" s="82"/>
      <c r="G76" s="74"/>
      <c r="H76" s="80"/>
      <c r="I76" s="81">
        <f t="shared" si="5"/>
        <v>0</v>
      </c>
      <c r="J76" s="81">
        <f t="shared" si="6"/>
        <v>0</v>
      </c>
      <c r="K76" s="127"/>
      <c r="L76" s="120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29">
        <f t="shared" si="7"/>
        <v>0</v>
      </c>
      <c r="AE76" s="120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122">
        <f t="shared" si="8"/>
        <v>0</v>
      </c>
    </row>
    <row r="77" spans="1:49">
      <c r="A77" s="77"/>
      <c r="B77" s="84"/>
      <c r="C77" s="74"/>
      <c r="D77" s="74"/>
      <c r="E77" s="74"/>
      <c r="F77" s="82"/>
      <c r="G77" s="74"/>
      <c r="H77" s="80"/>
      <c r="I77" s="81">
        <f t="shared" si="5"/>
        <v>0</v>
      </c>
      <c r="J77" s="81">
        <f t="shared" si="6"/>
        <v>0</v>
      </c>
      <c r="K77" s="127"/>
      <c r="L77" s="120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29">
        <f t="shared" si="7"/>
        <v>0</v>
      </c>
      <c r="AE77" s="120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122">
        <f t="shared" si="8"/>
        <v>0</v>
      </c>
    </row>
    <row r="78" spans="1:49">
      <c r="A78" s="77"/>
      <c r="B78" s="84"/>
      <c r="C78" s="74"/>
      <c r="D78" s="74"/>
      <c r="E78" s="74"/>
      <c r="F78" s="82"/>
      <c r="G78" s="74"/>
      <c r="H78" s="80"/>
      <c r="I78" s="81">
        <f t="shared" si="5"/>
        <v>0</v>
      </c>
      <c r="J78" s="81">
        <f t="shared" si="6"/>
        <v>0</v>
      </c>
      <c r="K78" s="127"/>
      <c r="L78" s="120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29">
        <f t="shared" si="7"/>
        <v>0</v>
      </c>
      <c r="AE78" s="120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122">
        <f t="shared" si="8"/>
        <v>0</v>
      </c>
    </row>
    <row r="79" spans="1:49">
      <c r="A79" s="77"/>
      <c r="B79" s="84"/>
      <c r="C79" s="74"/>
      <c r="D79" s="74"/>
      <c r="E79" s="74"/>
      <c r="F79" s="82"/>
      <c r="G79" s="74"/>
      <c r="H79" s="80"/>
      <c r="I79" s="81">
        <f t="shared" si="5"/>
        <v>0</v>
      </c>
      <c r="J79" s="81">
        <f t="shared" si="6"/>
        <v>0</v>
      </c>
      <c r="K79" s="127"/>
      <c r="L79" s="120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29">
        <f t="shared" si="7"/>
        <v>0</v>
      </c>
      <c r="AE79" s="120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122">
        <f t="shared" si="8"/>
        <v>0</v>
      </c>
    </row>
    <row r="80" spans="1:49">
      <c r="A80" s="77"/>
      <c r="B80" s="84"/>
      <c r="C80" s="74"/>
      <c r="D80" s="74"/>
      <c r="E80" s="74"/>
      <c r="F80" s="82"/>
      <c r="G80" s="74"/>
      <c r="H80" s="80"/>
      <c r="I80" s="81">
        <f t="shared" si="5"/>
        <v>0</v>
      </c>
      <c r="J80" s="81">
        <f t="shared" si="6"/>
        <v>0</v>
      </c>
      <c r="K80" s="127"/>
      <c r="L80" s="120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29">
        <f t="shared" si="7"/>
        <v>0</v>
      </c>
      <c r="AE80" s="120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122">
        <f t="shared" si="8"/>
        <v>0</v>
      </c>
    </row>
    <row r="81" spans="1:49">
      <c r="A81" s="77"/>
      <c r="B81" s="84"/>
      <c r="C81" s="74"/>
      <c r="D81" s="74"/>
      <c r="E81" s="74"/>
      <c r="F81" s="82"/>
      <c r="G81" s="74"/>
      <c r="H81" s="80"/>
      <c r="I81" s="81">
        <f t="shared" si="5"/>
        <v>0</v>
      </c>
      <c r="J81" s="81">
        <f t="shared" si="6"/>
        <v>0</v>
      </c>
      <c r="K81" s="127"/>
      <c r="L81" s="120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29">
        <f t="shared" si="7"/>
        <v>0</v>
      </c>
      <c r="AE81" s="120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122">
        <f t="shared" si="8"/>
        <v>0</v>
      </c>
    </row>
    <row r="82" spans="1:49">
      <c r="A82" s="77"/>
      <c r="B82" s="84"/>
      <c r="C82" s="74"/>
      <c r="D82" s="74"/>
      <c r="E82" s="74"/>
      <c r="F82" s="82"/>
      <c r="G82" s="74"/>
      <c r="H82" s="80"/>
      <c r="I82" s="81">
        <f t="shared" si="5"/>
        <v>0</v>
      </c>
      <c r="J82" s="81">
        <f t="shared" si="6"/>
        <v>0</v>
      </c>
      <c r="K82" s="127"/>
      <c r="L82" s="120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29">
        <f t="shared" si="7"/>
        <v>0</v>
      </c>
      <c r="AE82" s="120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122">
        <f t="shared" si="8"/>
        <v>0</v>
      </c>
    </row>
    <row r="83" spans="1:49">
      <c r="A83" s="77"/>
      <c r="B83" s="84"/>
      <c r="C83" s="74"/>
      <c r="D83" s="74"/>
      <c r="E83" s="74"/>
      <c r="F83" s="82"/>
      <c r="G83" s="74"/>
      <c r="H83" s="80"/>
      <c r="I83" s="81">
        <f t="shared" si="5"/>
        <v>0</v>
      </c>
      <c r="J83" s="81">
        <f t="shared" si="6"/>
        <v>0</v>
      </c>
      <c r="K83" s="127"/>
      <c r="L83" s="120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29">
        <f t="shared" si="7"/>
        <v>0</v>
      </c>
      <c r="AE83" s="120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122">
        <f t="shared" si="8"/>
        <v>0</v>
      </c>
    </row>
    <row r="84" spans="1:49">
      <c r="A84" s="77"/>
      <c r="B84" s="84"/>
      <c r="C84" s="74"/>
      <c r="D84" s="74"/>
      <c r="E84" s="74"/>
      <c r="F84" s="82"/>
      <c r="G84" s="74"/>
      <c r="H84" s="80"/>
      <c r="I84" s="81">
        <f t="shared" si="5"/>
        <v>0</v>
      </c>
      <c r="J84" s="81">
        <f t="shared" si="6"/>
        <v>0</v>
      </c>
      <c r="K84" s="127"/>
      <c r="L84" s="120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29">
        <f t="shared" si="7"/>
        <v>0</v>
      </c>
      <c r="AE84" s="120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122">
        <f t="shared" si="8"/>
        <v>0</v>
      </c>
    </row>
    <row r="85" spans="1:49">
      <c r="A85" s="77"/>
      <c r="B85" s="84"/>
      <c r="C85" s="74"/>
      <c r="D85" s="74"/>
      <c r="E85" s="74"/>
      <c r="F85" s="82"/>
      <c r="G85" s="74"/>
      <c r="H85" s="80"/>
      <c r="I85" s="81">
        <f t="shared" si="5"/>
        <v>0</v>
      </c>
      <c r="J85" s="81">
        <f t="shared" si="6"/>
        <v>0</v>
      </c>
      <c r="K85" s="127"/>
      <c r="L85" s="120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29">
        <f t="shared" si="7"/>
        <v>0</v>
      </c>
      <c r="AE85" s="120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122">
        <f t="shared" si="8"/>
        <v>0</v>
      </c>
    </row>
    <row r="86" spans="1:49">
      <c r="A86" s="77"/>
      <c r="B86" s="84"/>
      <c r="C86" s="74"/>
      <c r="D86" s="74"/>
      <c r="E86" s="74"/>
      <c r="F86" s="82"/>
      <c r="G86" s="74"/>
      <c r="H86" s="80"/>
      <c r="I86" s="81">
        <f t="shared" si="5"/>
        <v>0</v>
      </c>
      <c r="J86" s="81">
        <f t="shared" si="6"/>
        <v>0</v>
      </c>
      <c r="K86" s="127"/>
      <c r="L86" s="120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29">
        <f t="shared" si="7"/>
        <v>0</v>
      </c>
      <c r="AE86" s="120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122">
        <f t="shared" si="8"/>
        <v>0</v>
      </c>
    </row>
    <row r="87" spans="1:49">
      <c r="A87" s="77"/>
      <c r="B87" s="84"/>
      <c r="C87" s="74"/>
      <c r="D87" s="74"/>
      <c r="E87" s="74"/>
      <c r="F87" s="82"/>
      <c r="G87" s="74"/>
      <c r="H87" s="80"/>
      <c r="I87" s="81">
        <f t="shared" si="5"/>
        <v>0</v>
      </c>
      <c r="J87" s="81">
        <f t="shared" si="6"/>
        <v>0</v>
      </c>
      <c r="K87" s="127"/>
      <c r="L87" s="120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29">
        <f t="shared" si="7"/>
        <v>0</v>
      </c>
      <c r="AE87" s="120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122">
        <f t="shared" si="8"/>
        <v>0</v>
      </c>
    </row>
    <row r="88" spans="1:49">
      <c r="A88" s="77"/>
      <c r="B88" s="84"/>
      <c r="C88" s="74"/>
      <c r="D88" s="74"/>
      <c r="E88" s="74"/>
      <c r="F88" s="82"/>
      <c r="G88" s="74"/>
      <c r="H88" s="80"/>
      <c r="I88" s="81">
        <f t="shared" si="5"/>
        <v>0</v>
      </c>
      <c r="J88" s="81">
        <f t="shared" si="6"/>
        <v>0</v>
      </c>
      <c r="K88" s="127"/>
      <c r="L88" s="120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29">
        <f t="shared" si="7"/>
        <v>0</v>
      </c>
      <c r="AE88" s="120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122">
        <f t="shared" si="8"/>
        <v>0</v>
      </c>
    </row>
    <row r="89" spans="1:49">
      <c r="A89" s="77"/>
      <c r="B89" s="84"/>
      <c r="C89" s="74"/>
      <c r="D89" s="74"/>
      <c r="E89" s="74"/>
      <c r="F89" s="82"/>
      <c r="G89" s="74"/>
      <c r="H89" s="80"/>
      <c r="I89" s="81">
        <f t="shared" si="5"/>
        <v>0</v>
      </c>
      <c r="J89" s="81">
        <f t="shared" si="6"/>
        <v>0</v>
      </c>
      <c r="K89" s="127"/>
      <c r="L89" s="120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29">
        <f t="shared" si="7"/>
        <v>0</v>
      </c>
      <c r="AE89" s="120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122">
        <f t="shared" si="8"/>
        <v>0</v>
      </c>
    </row>
    <row r="90" spans="1:49">
      <c r="A90" s="77"/>
      <c r="B90" s="84"/>
      <c r="C90" s="74"/>
      <c r="D90" s="74"/>
      <c r="E90" s="74"/>
      <c r="F90" s="82"/>
      <c r="G90" s="74"/>
      <c r="H90" s="80"/>
      <c r="I90" s="81">
        <f t="shared" si="5"/>
        <v>0</v>
      </c>
      <c r="J90" s="81">
        <f t="shared" si="6"/>
        <v>0</v>
      </c>
      <c r="K90" s="127"/>
      <c r="L90" s="120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29">
        <f t="shared" si="7"/>
        <v>0</v>
      </c>
      <c r="AE90" s="120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122">
        <f t="shared" si="8"/>
        <v>0</v>
      </c>
    </row>
    <row r="91" spans="1:49">
      <c r="A91" s="77"/>
      <c r="B91" s="84"/>
      <c r="C91" s="74"/>
      <c r="D91" s="74"/>
      <c r="E91" s="74"/>
      <c r="F91" s="82"/>
      <c r="G91" s="74"/>
      <c r="H91" s="80"/>
      <c r="I91" s="81">
        <f t="shared" si="5"/>
        <v>0</v>
      </c>
      <c r="J91" s="81">
        <f t="shared" si="6"/>
        <v>0</v>
      </c>
      <c r="K91" s="127"/>
      <c r="L91" s="120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29">
        <f t="shared" si="7"/>
        <v>0</v>
      </c>
      <c r="AE91" s="120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122">
        <f t="shared" si="8"/>
        <v>0</v>
      </c>
    </row>
    <row r="92" spans="1:49">
      <c r="A92" s="77"/>
      <c r="B92" s="84"/>
      <c r="C92" s="74"/>
      <c r="D92" s="74"/>
      <c r="E92" s="74"/>
      <c r="F92" s="82"/>
      <c r="G92" s="74"/>
      <c r="H92" s="80"/>
      <c r="I92" s="81">
        <f t="shared" si="5"/>
        <v>0</v>
      </c>
      <c r="J92" s="81">
        <f t="shared" si="6"/>
        <v>0</v>
      </c>
      <c r="K92" s="127"/>
      <c r="L92" s="120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29">
        <f t="shared" si="7"/>
        <v>0</v>
      </c>
      <c r="AE92" s="120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122">
        <f t="shared" si="8"/>
        <v>0</v>
      </c>
    </row>
    <row r="93" spans="1:49">
      <c r="A93" s="77"/>
      <c r="B93" s="84"/>
      <c r="C93" s="74"/>
      <c r="D93" s="74"/>
      <c r="E93" s="74"/>
      <c r="F93" s="82"/>
      <c r="G93" s="74"/>
      <c r="H93" s="80"/>
      <c r="I93" s="81">
        <f t="shared" si="5"/>
        <v>0</v>
      </c>
      <c r="J93" s="81">
        <f t="shared" si="6"/>
        <v>0</v>
      </c>
      <c r="K93" s="127"/>
      <c r="L93" s="120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29">
        <f t="shared" si="7"/>
        <v>0</v>
      </c>
      <c r="AE93" s="120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122">
        <f t="shared" si="8"/>
        <v>0</v>
      </c>
    </row>
    <row r="94" spans="1:49">
      <c r="A94" s="77"/>
      <c r="B94" s="84"/>
      <c r="C94" s="74"/>
      <c r="D94" s="74"/>
      <c r="E94" s="74"/>
      <c r="F94" s="82"/>
      <c r="G94" s="74"/>
      <c r="H94" s="80"/>
      <c r="I94" s="81">
        <f t="shared" si="5"/>
        <v>0</v>
      </c>
      <c r="J94" s="81">
        <f t="shared" si="6"/>
        <v>0</v>
      </c>
      <c r="K94" s="127"/>
      <c r="L94" s="120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29">
        <f t="shared" si="7"/>
        <v>0</v>
      </c>
      <c r="AE94" s="120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122">
        <f t="shared" si="8"/>
        <v>0</v>
      </c>
    </row>
    <row r="95" spans="1:49">
      <c r="A95" s="77"/>
      <c r="B95" s="84"/>
      <c r="C95" s="74"/>
      <c r="D95" s="74"/>
      <c r="E95" s="74"/>
      <c r="F95" s="82"/>
      <c r="G95" s="74"/>
      <c r="H95" s="80"/>
      <c r="I95" s="81">
        <f t="shared" si="5"/>
        <v>0</v>
      </c>
      <c r="J95" s="81">
        <f t="shared" si="6"/>
        <v>0</v>
      </c>
      <c r="K95" s="127"/>
      <c r="L95" s="120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29">
        <f t="shared" si="7"/>
        <v>0</v>
      </c>
      <c r="AE95" s="120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122">
        <f t="shared" si="8"/>
        <v>0</v>
      </c>
    </row>
    <row r="96" spans="1:49">
      <c r="A96" s="77"/>
      <c r="B96" s="84"/>
      <c r="C96" s="74"/>
      <c r="D96" s="74"/>
      <c r="E96" s="74"/>
      <c r="F96" s="82"/>
      <c r="G96" s="74"/>
      <c r="H96" s="80"/>
      <c r="I96" s="81">
        <f t="shared" si="5"/>
        <v>0</v>
      </c>
      <c r="J96" s="81">
        <f t="shared" si="6"/>
        <v>0</v>
      </c>
      <c r="K96" s="127"/>
      <c r="L96" s="120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29">
        <f t="shared" si="7"/>
        <v>0</v>
      </c>
      <c r="AE96" s="120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122">
        <f t="shared" si="8"/>
        <v>0</v>
      </c>
    </row>
    <row r="97" spans="1:49">
      <c r="A97" s="77"/>
      <c r="B97" s="84"/>
      <c r="C97" s="74"/>
      <c r="D97" s="74"/>
      <c r="E97" s="74"/>
      <c r="F97" s="82"/>
      <c r="G97" s="74"/>
      <c r="H97" s="80"/>
      <c r="I97" s="81">
        <f t="shared" si="5"/>
        <v>0</v>
      </c>
      <c r="J97" s="81">
        <f t="shared" si="6"/>
        <v>0</v>
      </c>
      <c r="K97" s="127"/>
      <c r="L97" s="120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29">
        <f t="shared" si="7"/>
        <v>0</v>
      </c>
      <c r="AE97" s="120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122">
        <f t="shared" si="8"/>
        <v>0</v>
      </c>
    </row>
    <row r="98" spans="1:49">
      <c r="A98" s="77"/>
      <c r="B98" s="84"/>
      <c r="C98" s="74"/>
      <c r="D98" s="74"/>
      <c r="E98" s="74"/>
      <c r="F98" s="82"/>
      <c r="G98" s="74"/>
      <c r="H98" s="80"/>
      <c r="I98" s="81">
        <f t="shared" si="5"/>
        <v>0</v>
      </c>
      <c r="J98" s="81">
        <f t="shared" si="6"/>
        <v>0</v>
      </c>
      <c r="K98" s="127"/>
      <c r="L98" s="120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29">
        <f t="shared" si="7"/>
        <v>0</v>
      </c>
      <c r="AE98" s="120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122">
        <f t="shared" si="8"/>
        <v>0</v>
      </c>
    </row>
    <row r="99" spans="1:49">
      <c r="A99" s="77"/>
      <c r="B99" s="84"/>
      <c r="C99" s="74"/>
      <c r="D99" s="74"/>
      <c r="E99" s="74"/>
      <c r="F99" s="82"/>
      <c r="G99" s="74"/>
      <c r="H99" s="80"/>
      <c r="I99" s="81">
        <f t="shared" si="5"/>
        <v>0</v>
      </c>
      <c r="J99" s="81">
        <f t="shared" si="6"/>
        <v>0</v>
      </c>
      <c r="K99" s="127"/>
      <c r="L99" s="120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29">
        <f t="shared" si="7"/>
        <v>0</v>
      </c>
      <c r="AE99" s="120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122">
        <f t="shared" si="8"/>
        <v>0</v>
      </c>
    </row>
    <row r="100" spans="1:49">
      <c r="A100" s="77"/>
      <c r="B100" s="84"/>
      <c r="C100" s="74"/>
      <c r="D100" s="74"/>
      <c r="E100" s="74"/>
      <c r="F100" s="82"/>
      <c r="G100" s="74"/>
      <c r="H100" s="80"/>
      <c r="I100" s="81">
        <f t="shared" si="5"/>
        <v>0</v>
      </c>
      <c r="J100" s="81">
        <f t="shared" si="6"/>
        <v>0</v>
      </c>
      <c r="K100" s="127"/>
      <c r="L100" s="120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29">
        <f t="shared" si="7"/>
        <v>0</v>
      </c>
      <c r="AE100" s="120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122">
        <f t="shared" si="8"/>
        <v>0</v>
      </c>
    </row>
    <row r="101" spans="1:49">
      <c r="A101" s="77"/>
      <c r="B101" s="84"/>
      <c r="C101" s="74"/>
      <c r="D101" s="74"/>
      <c r="E101" s="74"/>
      <c r="F101" s="82"/>
      <c r="G101" s="74"/>
      <c r="H101" s="80"/>
      <c r="I101" s="81">
        <f t="shared" si="5"/>
        <v>0</v>
      </c>
      <c r="J101" s="81">
        <f t="shared" si="6"/>
        <v>0</v>
      </c>
      <c r="K101" s="127"/>
      <c r="L101" s="120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29">
        <f t="shared" si="7"/>
        <v>0</v>
      </c>
      <c r="AE101" s="120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122">
        <f t="shared" si="8"/>
        <v>0</v>
      </c>
    </row>
    <row r="102" spans="1:49">
      <c r="A102" s="77"/>
      <c r="B102" s="84"/>
      <c r="C102" s="74"/>
      <c r="D102" s="74"/>
      <c r="E102" s="74"/>
      <c r="F102" s="82"/>
      <c r="G102" s="74"/>
      <c r="H102" s="80"/>
      <c r="I102" s="81">
        <f t="shared" si="5"/>
        <v>0</v>
      </c>
      <c r="J102" s="81">
        <f t="shared" si="6"/>
        <v>0</v>
      </c>
      <c r="K102" s="127"/>
      <c r="L102" s="120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29">
        <f t="shared" si="7"/>
        <v>0</v>
      </c>
      <c r="AE102" s="120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122">
        <f t="shared" si="8"/>
        <v>0</v>
      </c>
    </row>
    <row r="103" spans="1:49">
      <c r="A103" s="77"/>
      <c r="B103" s="84"/>
      <c r="C103" s="74"/>
      <c r="D103" s="74"/>
      <c r="E103" s="74"/>
      <c r="F103" s="82"/>
      <c r="G103" s="74"/>
      <c r="H103" s="80"/>
      <c r="I103" s="81">
        <f t="shared" si="5"/>
        <v>0</v>
      </c>
      <c r="J103" s="81">
        <f t="shared" si="6"/>
        <v>0</v>
      </c>
      <c r="K103" s="127"/>
      <c r="L103" s="120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29">
        <f t="shared" si="7"/>
        <v>0</v>
      </c>
      <c r="AE103" s="120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122">
        <f t="shared" si="8"/>
        <v>0</v>
      </c>
    </row>
    <row r="104" spans="1:49">
      <c r="A104" s="77"/>
      <c r="B104" s="84"/>
      <c r="C104" s="74"/>
      <c r="D104" s="74"/>
      <c r="E104" s="74"/>
      <c r="F104" s="82"/>
      <c r="G104" s="74"/>
      <c r="H104" s="80"/>
      <c r="I104" s="81">
        <f t="shared" si="5"/>
        <v>0</v>
      </c>
      <c r="J104" s="81">
        <f t="shared" si="6"/>
        <v>0</v>
      </c>
      <c r="K104" s="127"/>
      <c r="L104" s="120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29">
        <f t="shared" si="7"/>
        <v>0</v>
      </c>
      <c r="AE104" s="120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122">
        <f t="shared" si="8"/>
        <v>0</v>
      </c>
    </row>
    <row r="105" spans="1:49">
      <c r="A105" s="77"/>
      <c r="B105" s="84"/>
      <c r="C105" s="74"/>
      <c r="D105" s="74"/>
      <c r="E105" s="74"/>
      <c r="F105" s="82"/>
      <c r="G105" s="74"/>
      <c r="H105" s="80"/>
      <c r="I105" s="81">
        <f t="shared" si="5"/>
        <v>0</v>
      </c>
      <c r="J105" s="81">
        <f t="shared" si="6"/>
        <v>0</v>
      </c>
      <c r="K105" s="127"/>
      <c r="L105" s="120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29">
        <f t="shared" si="7"/>
        <v>0</v>
      </c>
      <c r="AE105" s="120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122">
        <f t="shared" si="8"/>
        <v>0</v>
      </c>
    </row>
    <row r="106" spans="1:49">
      <c r="A106" s="77"/>
      <c r="B106" s="84"/>
      <c r="C106" s="74"/>
      <c r="D106" s="74"/>
      <c r="E106" s="74"/>
      <c r="F106" s="82"/>
      <c r="G106" s="74"/>
      <c r="H106" s="80"/>
      <c r="I106" s="81">
        <f t="shared" si="5"/>
        <v>0</v>
      </c>
      <c r="J106" s="81">
        <f t="shared" si="6"/>
        <v>0</v>
      </c>
      <c r="K106" s="127"/>
      <c r="L106" s="120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29">
        <f t="shared" si="7"/>
        <v>0</v>
      </c>
      <c r="AE106" s="120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122">
        <f t="shared" si="8"/>
        <v>0</v>
      </c>
    </row>
    <row r="107" spans="1:49">
      <c r="A107" s="77"/>
      <c r="B107" s="84"/>
      <c r="C107" s="74"/>
      <c r="D107" s="74"/>
      <c r="E107" s="74"/>
      <c r="F107" s="82"/>
      <c r="G107" s="74"/>
      <c r="H107" s="80"/>
      <c r="I107" s="81">
        <f t="shared" si="5"/>
        <v>0</v>
      </c>
      <c r="J107" s="81">
        <f t="shared" si="6"/>
        <v>0</v>
      </c>
      <c r="K107" s="127"/>
      <c r="L107" s="120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29">
        <f t="shared" si="7"/>
        <v>0</v>
      </c>
      <c r="AE107" s="120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122">
        <f t="shared" si="8"/>
        <v>0</v>
      </c>
    </row>
    <row r="108" spans="1:49">
      <c r="A108" s="77"/>
      <c r="B108" s="84"/>
      <c r="C108" s="74"/>
      <c r="D108" s="74"/>
      <c r="E108" s="74"/>
      <c r="F108" s="82"/>
      <c r="G108" s="74"/>
      <c r="H108" s="80"/>
      <c r="I108" s="81">
        <f t="shared" si="5"/>
        <v>0</v>
      </c>
      <c r="J108" s="81">
        <f t="shared" si="6"/>
        <v>0</v>
      </c>
      <c r="K108" s="127"/>
      <c r="L108" s="120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29">
        <f t="shared" si="7"/>
        <v>0</v>
      </c>
      <c r="AE108" s="120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122">
        <f t="shared" si="8"/>
        <v>0</v>
      </c>
    </row>
    <row r="109" spans="1:49">
      <c r="A109" s="77"/>
      <c r="B109" s="84"/>
      <c r="C109" s="74"/>
      <c r="D109" s="74"/>
      <c r="E109" s="74"/>
      <c r="F109" s="82"/>
      <c r="G109" s="74"/>
      <c r="H109" s="80"/>
      <c r="I109" s="81">
        <f t="shared" si="5"/>
        <v>0</v>
      </c>
      <c r="J109" s="81">
        <f t="shared" si="6"/>
        <v>0</v>
      </c>
      <c r="K109" s="127"/>
      <c r="L109" s="120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29">
        <f t="shared" si="7"/>
        <v>0</v>
      </c>
      <c r="AE109" s="120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122">
        <f t="shared" si="8"/>
        <v>0</v>
      </c>
    </row>
    <row r="110" spans="1:49">
      <c r="A110" s="77"/>
      <c r="B110" s="84"/>
      <c r="C110" s="74"/>
      <c r="D110" s="74"/>
      <c r="E110" s="74"/>
      <c r="F110" s="82"/>
      <c r="G110" s="74"/>
      <c r="H110" s="80"/>
      <c r="I110" s="81">
        <f t="shared" si="5"/>
        <v>0</v>
      </c>
      <c r="J110" s="81">
        <f t="shared" si="6"/>
        <v>0</v>
      </c>
      <c r="K110" s="127"/>
      <c r="L110" s="120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29">
        <f t="shared" si="7"/>
        <v>0</v>
      </c>
      <c r="AE110" s="120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122">
        <f t="shared" si="8"/>
        <v>0</v>
      </c>
    </row>
    <row r="111" spans="1:49">
      <c r="A111" s="77"/>
      <c r="B111" s="84"/>
      <c r="C111" s="74"/>
      <c r="D111" s="74"/>
      <c r="E111" s="74"/>
      <c r="F111" s="82"/>
      <c r="G111" s="74"/>
      <c r="H111" s="80"/>
      <c r="I111" s="81">
        <f t="shared" si="5"/>
        <v>0</v>
      </c>
      <c r="J111" s="81">
        <f t="shared" si="6"/>
        <v>0</v>
      </c>
      <c r="K111" s="127"/>
      <c r="L111" s="120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29">
        <f t="shared" si="7"/>
        <v>0</v>
      </c>
      <c r="AE111" s="120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122">
        <f t="shared" si="8"/>
        <v>0</v>
      </c>
    </row>
    <row r="112" spans="1:49">
      <c r="A112" s="77"/>
      <c r="B112" s="84"/>
      <c r="C112" s="74"/>
      <c r="D112" s="74"/>
      <c r="E112" s="74"/>
      <c r="F112" s="82"/>
      <c r="G112" s="74"/>
      <c r="H112" s="80"/>
      <c r="I112" s="81">
        <f t="shared" si="5"/>
        <v>0</v>
      </c>
      <c r="J112" s="81">
        <f t="shared" si="6"/>
        <v>0</v>
      </c>
      <c r="K112" s="127"/>
      <c r="L112" s="120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29">
        <f t="shared" si="7"/>
        <v>0</v>
      </c>
      <c r="AE112" s="120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122">
        <f t="shared" si="8"/>
        <v>0</v>
      </c>
    </row>
    <row r="113" spans="1:49">
      <c r="A113" s="77"/>
      <c r="B113" s="84"/>
      <c r="C113" s="74"/>
      <c r="D113" s="74"/>
      <c r="E113" s="74"/>
      <c r="F113" s="82"/>
      <c r="G113" s="74"/>
      <c r="H113" s="80"/>
      <c r="I113" s="81">
        <f t="shared" si="5"/>
        <v>0</v>
      </c>
      <c r="J113" s="81">
        <f t="shared" si="6"/>
        <v>0</v>
      </c>
      <c r="K113" s="127"/>
      <c r="L113" s="120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29">
        <f t="shared" si="7"/>
        <v>0</v>
      </c>
      <c r="AE113" s="120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122">
        <f t="shared" si="8"/>
        <v>0</v>
      </c>
    </row>
    <row r="114" spans="1:49">
      <c r="A114" s="77"/>
      <c r="B114" s="84"/>
      <c r="C114" s="74"/>
      <c r="D114" s="74"/>
      <c r="E114" s="74"/>
      <c r="F114" s="82"/>
      <c r="G114" s="74"/>
      <c r="H114" s="80"/>
      <c r="I114" s="81">
        <f t="shared" si="5"/>
        <v>0</v>
      </c>
      <c r="J114" s="81">
        <f t="shared" si="6"/>
        <v>0</v>
      </c>
      <c r="K114" s="127"/>
      <c r="L114" s="120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29">
        <f t="shared" si="7"/>
        <v>0</v>
      </c>
      <c r="AE114" s="120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122">
        <f t="shared" si="8"/>
        <v>0</v>
      </c>
    </row>
    <row r="115" spans="1:49">
      <c r="A115" s="77"/>
      <c r="B115" s="84"/>
      <c r="C115" s="74"/>
      <c r="D115" s="74"/>
      <c r="E115" s="74"/>
      <c r="F115" s="82"/>
      <c r="G115" s="74"/>
      <c r="H115" s="80"/>
      <c r="I115" s="81">
        <f t="shared" si="5"/>
        <v>0</v>
      </c>
      <c r="J115" s="81">
        <f t="shared" si="6"/>
        <v>0</v>
      </c>
      <c r="K115" s="127"/>
      <c r="L115" s="120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29">
        <f t="shared" si="7"/>
        <v>0</v>
      </c>
      <c r="AE115" s="120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122">
        <f t="shared" si="8"/>
        <v>0</v>
      </c>
    </row>
    <row r="116" spans="1:49">
      <c r="A116" s="77"/>
      <c r="B116" s="84"/>
      <c r="C116" s="74"/>
      <c r="D116" s="74"/>
      <c r="E116" s="74"/>
      <c r="F116" s="82"/>
      <c r="G116" s="74"/>
      <c r="H116" s="80"/>
      <c r="I116" s="81">
        <f t="shared" si="5"/>
        <v>0</v>
      </c>
      <c r="J116" s="81">
        <f t="shared" si="6"/>
        <v>0</v>
      </c>
      <c r="K116" s="127"/>
      <c r="L116" s="120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29">
        <f t="shared" si="7"/>
        <v>0</v>
      </c>
      <c r="AE116" s="120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122">
        <f t="shared" si="8"/>
        <v>0</v>
      </c>
    </row>
    <row r="117" spans="1:49">
      <c r="A117" s="77"/>
      <c r="B117" s="84"/>
      <c r="C117" s="74"/>
      <c r="D117" s="74"/>
      <c r="E117" s="74"/>
      <c r="F117" s="82"/>
      <c r="G117" s="74"/>
      <c r="H117" s="80"/>
      <c r="I117" s="81">
        <f t="shared" si="5"/>
        <v>0</v>
      </c>
      <c r="J117" s="81">
        <f t="shared" si="6"/>
        <v>0</v>
      </c>
      <c r="K117" s="127"/>
      <c r="L117" s="120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29">
        <f t="shared" si="7"/>
        <v>0</v>
      </c>
      <c r="AE117" s="120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122">
        <f t="shared" si="8"/>
        <v>0</v>
      </c>
    </row>
    <row r="118" spans="1:49">
      <c r="A118" s="77"/>
      <c r="B118" s="84"/>
      <c r="C118" s="74"/>
      <c r="D118" s="74"/>
      <c r="E118" s="74"/>
      <c r="F118" s="82"/>
      <c r="G118" s="74"/>
      <c r="H118" s="80"/>
      <c r="I118" s="81">
        <f t="shared" si="5"/>
        <v>0</v>
      </c>
      <c r="J118" s="81">
        <f t="shared" si="6"/>
        <v>0</v>
      </c>
      <c r="K118" s="127"/>
      <c r="L118" s="120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29">
        <f t="shared" si="7"/>
        <v>0</v>
      </c>
      <c r="AE118" s="120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122">
        <f t="shared" si="8"/>
        <v>0</v>
      </c>
    </row>
    <row r="119" spans="1:49">
      <c r="A119" s="77"/>
      <c r="B119" s="84"/>
      <c r="C119" s="74"/>
      <c r="D119" s="74"/>
      <c r="E119" s="74"/>
      <c r="F119" s="82"/>
      <c r="G119" s="74"/>
      <c r="H119" s="80"/>
      <c r="I119" s="81">
        <f t="shared" si="5"/>
        <v>0</v>
      </c>
      <c r="J119" s="81">
        <f t="shared" si="6"/>
        <v>0</v>
      </c>
      <c r="K119" s="127"/>
      <c r="L119" s="120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29">
        <f t="shared" si="7"/>
        <v>0</v>
      </c>
      <c r="AE119" s="120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122">
        <f t="shared" si="8"/>
        <v>0</v>
      </c>
    </row>
    <row r="120" spans="1:49">
      <c r="A120" s="77"/>
      <c r="B120" s="84"/>
      <c r="C120" s="74"/>
      <c r="D120" s="74"/>
      <c r="E120" s="74"/>
      <c r="F120" s="82"/>
      <c r="G120" s="74"/>
      <c r="H120" s="80"/>
      <c r="I120" s="81">
        <f t="shared" si="5"/>
        <v>0</v>
      </c>
      <c r="J120" s="81">
        <f t="shared" si="6"/>
        <v>0</v>
      </c>
      <c r="K120" s="127"/>
      <c r="L120" s="120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29">
        <f t="shared" si="7"/>
        <v>0</v>
      </c>
      <c r="AE120" s="120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122">
        <f t="shared" si="8"/>
        <v>0</v>
      </c>
    </row>
    <row r="121" spans="1:49">
      <c r="A121" s="77"/>
      <c r="B121" s="84"/>
      <c r="C121" s="74"/>
      <c r="D121" s="74"/>
      <c r="E121" s="74"/>
      <c r="F121" s="82"/>
      <c r="G121" s="74"/>
      <c r="H121" s="80"/>
      <c r="I121" s="81">
        <f t="shared" si="5"/>
        <v>0</v>
      </c>
      <c r="J121" s="81">
        <f t="shared" si="6"/>
        <v>0</v>
      </c>
      <c r="K121" s="127"/>
      <c r="L121" s="120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29">
        <f t="shared" si="7"/>
        <v>0</v>
      </c>
      <c r="AE121" s="120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122">
        <f t="shared" si="8"/>
        <v>0</v>
      </c>
    </row>
    <row r="122" spans="1:49">
      <c r="A122" s="77"/>
      <c r="B122" s="84"/>
      <c r="C122" s="74"/>
      <c r="D122" s="74"/>
      <c r="E122" s="74"/>
      <c r="F122" s="82"/>
      <c r="G122" s="74"/>
      <c r="H122" s="80"/>
      <c r="I122" s="81">
        <f t="shared" si="5"/>
        <v>0</v>
      </c>
      <c r="J122" s="81">
        <f t="shared" si="6"/>
        <v>0</v>
      </c>
      <c r="K122" s="127"/>
      <c r="L122" s="120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29">
        <f t="shared" si="7"/>
        <v>0</v>
      </c>
      <c r="AE122" s="120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122">
        <f t="shared" si="8"/>
        <v>0</v>
      </c>
    </row>
    <row r="123" spans="1:49">
      <c r="A123" s="77"/>
      <c r="B123" s="84"/>
      <c r="C123" s="74"/>
      <c r="D123" s="74"/>
      <c r="E123" s="74"/>
      <c r="F123" s="82"/>
      <c r="G123" s="74"/>
      <c r="H123" s="80"/>
      <c r="I123" s="81">
        <f t="shared" si="5"/>
        <v>0</v>
      </c>
      <c r="J123" s="81">
        <f t="shared" si="6"/>
        <v>0</v>
      </c>
      <c r="K123" s="127"/>
      <c r="L123" s="120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29">
        <f t="shared" si="7"/>
        <v>0</v>
      </c>
      <c r="AE123" s="120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122">
        <f t="shared" si="8"/>
        <v>0</v>
      </c>
    </row>
    <row r="124" spans="1:49">
      <c r="A124" s="77"/>
      <c r="B124" s="84"/>
      <c r="C124" s="74"/>
      <c r="D124" s="74"/>
      <c r="E124" s="74"/>
      <c r="F124" s="82"/>
      <c r="G124" s="74"/>
      <c r="H124" s="80"/>
      <c r="I124" s="81">
        <f t="shared" si="5"/>
        <v>0</v>
      </c>
      <c r="J124" s="81">
        <f t="shared" si="6"/>
        <v>0</v>
      </c>
      <c r="K124" s="127"/>
      <c r="L124" s="120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29">
        <f t="shared" si="7"/>
        <v>0</v>
      </c>
      <c r="AE124" s="120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122">
        <f t="shared" si="8"/>
        <v>0</v>
      </c>
    </row>
    <row r="125" spans="1:49">
      <c r="A125" s="77"/>
      <c r="B125" s="84"/>
      <c r="C125" s="74"/>
      <c r="D125" s="74"/>
      <c r="E125" s="74"/>
      <c r="F125" s="82"/>
      <c r="G125" s="74"/>
      <c r="H125" s="80"/>
      <c r="I125" s="81">
        <f t="shared" si="5"/>
        <v>0</v>
      </c>
      <c r="J125" s="81">
        <f t="shared" si="6"/>
        <v>0</v>
      </c>
      <c r="K125" s="127"/>
      <c r="L125" s="120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29">
        <f t="shared" si="7"/>
        <v>0</v>
      </c>
      <c r="AE125" s="120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122">
        <f t="shared" si="8"/>
        <v>0</v>
      </c>
    </row>
    <row r="126" spans="1:49">
      <c r="A126" s="77"/>
      <c r="B126" s="84"/>
      <c r="C126" s="74"/>
      <c r="D126" s="74"/>
      <c r="E126" s="74"/>
      <c r="F126" s="82"/>
      <c r="G126" s="74"/>
      <c r="H126" s="80"/>
      <c r="I126" s="81">
        <f t="shared" si="5"/>
        <v>0</v>
      </c>
      <c r="J126" s="81">
        <f t="shared" si="6"/>
        <v>0</v>
      </c>
      <c r="K126" s="127"/>
      <c r="L126" s="120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29">
        <f t="shared" si="7"/>
        <v>0</v>
      </c>
      <c r="AE126" s="120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122">
        <f t="shared" si="8"/>
        <v>0</v>
      </c>
    </row>
    <row r="127" spans="1:49">
      <c r="A127" s="77"/>
      <c r="B127" s="84"/>
      <c r="C127" s="74"/>
      <c r="D127" s="74"/>
      <c r="E127" s="74"/>
      <c r="F127" s="82"/>
      <c r="G127" s="74"/>
      <c r="H127" s="80"/>
      <c r="I127" s="81">
        <f t="shared" si="5"/>
        <v>0</v>
      </c>
      <c r="J127" s="81">
        <f t="shared" si="6"/>
        <v>0</v>
      </c>
      <c r="K127" s="127"/>
      <c r="L127" s="120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29">
        <f t="shared" si="7"/>
        <v>0</v>
      </c>
      <c r="AE127" s="120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122">
        <f t="shared" si="8"/>
        <v>0</v>
      </c>
    </row>
    <row r="128" spans="1:49">
      <c r="A128" s="77"/>
      <c r="B128" s="84"/>
      <c r="C128" s="74"/>
      <c r="D128" s="74"/>
      <c r="E128" s="74"/>
      <c r="F128" s="82"/>
      <c r="G128" s="74"/>
      <c r="H128" s="80"/>
      <c r="I128" s="81">
        <f t="shared" si="5"/>
        <v>0</v>
      </c>
      <c r="J128" s="81">
        <f t="shared" si="6"/>
        <v>0</v>
      </c>
      <c r="K128" s="127"/>
      <c r="L128" s="120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29">
        <f t="shared" si="7"/>
        <v>0</v>
      </c>
      <c r="AE128" s="120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122">
        <f t="shared" si="8"/>
        <v>0</v>
      </c>
    </row>
    <row r="129" spans="1:49">
      <c r="A129" s="77"/>
      <c r="B129" s="84"/>
      <c r="C129" s="74"/>
      <c r="D129" s="74"/>
      <c r="E129" s="74"/>
      <c r="F129" s="82"/>
      <c r="G129" s="74"/>
      <c r="H129" s="80"/>
      <c r="I129" s="81">
        <f t="shared" si="5"/>
        <v>0</v>
      </c>
      <c r="J129" s="81">
        <f t="shared" si="6"/>
        <v>0</v>
      </c>
      <c r="K129" s="127"/>
      <c r="L129" s="120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29">
        <f t="shared" si="7"/>
        <v>0</v>
      </c>
      <c r="AE129" s="120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122">
        <f t="shared" si="8"/>
        <v>0</v>
      </c>
    </row>
    <row r="130" spans="1:49">
      <c r="A130" s="77"/>
      <c r="B130" s="84"/>
      <c r="C130" s="74"/>
      <c r="D130" s="74"/>
      <c r="E130" s="74"/>
      <c r="F130" s="82"/>
      <c r="G130" s="74"/>
      <c r="H130" s="80"/>
      <c r="I130" s="81">
        <f t="shared" si="5"/>
        <v>0</v>
      </c>
      <c r="J130" s="81">
        <f t="shared" si="6"/>
        <v>0</v>
      </c>
      <c r="K130" s="127"/>
      <c r="L130" s="120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29">
        <f t="shared" si="7"/>
        <v>0</v>
      </c>
      <c r="AE130" s="120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122">
        <f t="shared" si="8"/>
        <v>0</v>
      </c>
    </row>
    <row r="131" spans="1:49">
      <c r="A131" s="77"/>
      <c r="B131" s="84"/>
      <c r="C131" s="74"/>
      <c r="D131" s="74"/>
      <c r="E131" s="74"/>
      <c r="F131" s="82"/>
      <c r="G131" s="74"/>
      <c r="H131" s="80"/>
      <c r="I131" s="81">
        <f t="shared" si="5"/>
        <v>0</v>
      </c>
      <c r="J131" s="81">
        <f t="shared" si="6"/>
        <v>0</v>
      </c>
      <c r="K131" s="127"/>
      <c r="L131" s="120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29">
        <f t="shared" si="7"/>
        <v>0</v>
      </c>
      <c r="AE131" s="120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122">
        <f t="shared" si="8"/>
        <v>0</v>
      </c>
    </row>
    <row r="132" spans="1:49">
      <c r="A132" s="77"/>
      <c r="B132" s="84"/>
      <c r="C132" s="74"/>
      <c r="D132" s="74"/>
      <c r="E132" s="74"/>
      <c r="F132" s="82"/>
      <c r="G132" s="74"/>
      <c r="H132" s="80"/>
      <c r="I132" s="81">
        <f t="shared" si="5"/>
        <v>0</v>
      </c>
      <c r="J132" s="81">
        <f t="shared" si="6"/>
        <v>0</v>
      </c>
      <c r="K132" s="127"/>
      <c r="L132" s="120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29">
        <f t="shared" si="7"/>
        <v>0</v>
      </c>
      <c r="AE132" s="120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122">
        <f t="shared" si="8"/>
        <v>0</v>
      </c>
    </row>
    <row r="133" spans="1:49">
      <c r="A133" s="77"/>
      <c r="B133" s="84"/>
      <c r="C133" s="74"/>
      <c r="D133" s="74"/>
      <c r="E133" s="74"/>
      <c r="F133" s="82"/>
      <c r="G133" s="74"/>
      <c r="H133" s="80"/>
      <c r="I133" s="81">
        <f t="shared" si="5"/>
        <v>0</v>
      </c>
      <c r="J133" s="81">
        <f t="shared" si="6"/>
        <v>0</v>
      </c>
      <c r="K133" s="127"/>
      <c r="L133" s="120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29">
        <f t="shared" si="7"/>
        <v>0</v>
      </c>
      <c r="AE133" s="120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122">
        <f t="shared" si="8"/>
        <v>0</v>
      </c>
    </row>
    <row r="134" spans="1:49">
      <c r="A134" s="77"/>
      <c r="B134" s="84"/>
      <c r="C134" s="74"/>
      <c r="D134" s="74"/>
      <c r="E134" s="74"/>
      <c r="F134" s="82"/>
      <c r="G134" s="74"/>
      <c r="H134" s="80"/>
      <c r="I134" s="81">
        <f t="shared" si="5"/>
        <v>0</v>
      </c>
      <c r="J134" s="81">
        <f t="shared" si="6"/>
        <v>0</v>
      </c>
      <c r="K134" s="127"/>
      <c r="L134" s="120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29">
        <f t="shared" si="7"/>
        <v>0</v>
      </c>
      <c r="AE134" s="120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122">
        <f t="shared" si="8"/>
        <v>0</v>
      </c>
    </row>
    <row r="135" spans="1:49">
      <c r="A135" s="77"/>
      <c r="B135" s="84"/>
      <c r="C135" s="74"/>
      <c r="D135" s="74"/>
      <c r="E135" s="74"/>
      <c r="F135" s="82"/>
      <c r="G135" s="74"/>
      <c r="H135" s="80"/>
      <c r="I135" s="81">
        <f t="shared" si="5"/>
        <v>0</v>
      </c>
      <c r="J135" s="81">
        <f t="shared" si="6"/>
        <v>0</v>
      </c>
      <c r="K135" s="127"/>
      <c r="L135" s="120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29">
        <f t="shared" si="7"/>
        <v>0</v>
      </c>
      <c r="AE135" s="120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122">
        <f t="shared" si="8"/>
        <v>0</v>
      </c>
    </row>
    <row r="136" spans="1:49">
      <c r="A136" s="77"/>
      <c r="B136" s="84"/>
      <c r="C136" s="74"/>
      <c r="D136" s="74"/>
      <c r="E136" s="74"/>
      <c r="F136" s="82"/>
      <c r="G136" s="74"/>
      <c r="H136" s="80"/>
      <c r="I136" s="81">
        <f t="shared" si="5"/>
        <v>0</v>
      </c>
      <c r="J136" s="81">
        <f t="shared" si="6"/>
        <v>0</v>
      </c>
      <c r="K136" s="127"/>
      <c r="L136" s="120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29">
        <f t="shared" si="7"/>
        <v>0</v>
      </c>
      <c r="AE136" s="120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122">
        <f t="shared" si="8"/>
        <v>0</v>
      </c>
    </row>
    <row r="137" spans="1:49">
      <c r="A137" s="77"/>
      <c r="B137" s="84"/>
      <c r="C137" s="74"/>
      <c r="D137" s="74"/>
      <c r="E137" s="74"/>
      <c r="F137" s="82"/>
      <c r="G137" s="74"/>
      <c r="H137" s="80"/>
      <c r="I137" s="81">
        <f t="shared" si="5"/>
        <v>0</v>
      </c>
      <c r="J137" s="81">
        <f t="shared" si="6"/>
        <v>0</v>
      </c>
      <c r="K137" s="127"/>
      <c r="L137" s="120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29">
        <f t="shared" si="7"/>
        <v>0</v>
      </c>
      <c r="AE137" s="120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122">
        <f t="shared" si="8"/>
        <v>0</v>
      </c>
    </row>
    <row r="138" spans="1:49">
      <c r="A138" s="77"/>
      <c r="B138" s="84"/>
      <c r="C138" s="74"/>
      <c r="D138" s="74"/>
      <c r="E138" s="74"/>
      <c r="F138" s="82"/>
      <c r="G138" s="74"/>
      <c r="H138" s="80"/>
      <c r="I138" s="81">
        <f t="shared" ref="I138:I200" si="9">H138/1.2</f>
        <v>0</v>
      </c>
      <c r="J138" s="81">
        <f t="shared" ref="J138:J200" si="10">H138-I138</f>
        <v>0</v>
      </c>
      <c r="K138" s="127"/>
      <c r="L138" s="120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129">
        <f t="shared" ref="AD138:AD200" si="11">SUM(L138:AC138)</f>
        <v>0</v>
      </c>
      <c r="AE138" s="120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122">
        <f t="shared" ref="AW138:AW200" si="12">SUM(AE138:AV138)</f>
        <v>0</v>
      </c>
    </row>
    <row r="139" spans="1:49">
      <c r="A139" s="77"/>
      <c r="B139" s="84"/>
      <c r="C139" s="74"/>
      <c r="D139" s="74"/>
      <c r="E139" s="74"/>
      <c r="F139" s="82"/>
      <c r="G139" s="74"/>
      <c r="H139" s="80"/>
      <c r="I139" s="81">
        <f t="shared" si="9"/>
        <v>0</v>
      </c>
      <c r="J139" s="81">
        <f t="shared" si="10"/>
        <v>0</v>
      </c>
      <c r="K139" s="127"/>
      <c r="L139" s="120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129">
        <f t="shared" si="11"/>
        <v>0</v>
      </c>
      <c r="AE139" s="120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122">
        <f t="shared" si="12"/>
        <v>0</v>
      </c>
    </row>
    <row r="140" spans="1:49">
      <c r="A140" s="77"/>
      <c r="B140" s="84"/>
      <c r="C140" s="74"/>
      <c r="D140" s="74"/>
      <c r="E140" s="74"/>
      <c r="F140" s="82"/>
      <c r="G140" s="74"/>
      <c r="H140" s="80"/>
      <c r="I140" s="81">
        <f t="shared" si="9"/>
        <v>0</v>
      </c>
      <c r="J140" s="81">
        <f t="shared" si="10"/>
        <v>0</v>
      </c>
      <c r="K140" s="127"/>
      <c r="L140" s="120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129">
        <f t="shared" si="11"/>
        <v>0</v>
      </c>
      <c r="AE140" s="120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122">
        <f t="shared" si="12"/>
        <v>0</v>
      </c>
    </row>
    <row r="141" spans="1:49">
      <c r="A141" s="77"/>
      <c r="B141" s="84"/>
      <c r="C141" s="74"/>
      <c r="D141" s="74"/>
      <c r="E141" s="74"/>
      <c r="F141" s="82"/>
      <c r="G141" s="74"/>
      <c r="H141" s="80"/>
      <c r="I141" s="81">
        <f t="shared" si="9"/>
        <v>0</v>
      </c>
      <c r="J141" s="81">
        <f t="shared" si="10"/>
        <v>0</v>
      </c>
      <c r="K141" s="127"/>
      <c r="L141" s="120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129">
        <f t="shared" si="11"/>
        <v>0</v>
      </c>
      <c r="AE141" s="120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122">
        <f t="shared" si="12"/>
        <v>0</v>
      </c>
    </row>
    <row r="142" spans="1:49">
      <c r="A142" s="77"/>
      <c r="B142" s="84"/>
      <c r="C142" s="74"/>
      <c r="D142" s="74"/>
      <c r="E142" s="74"/>
      <c r="F142" s="82"/>
      <c r="G142" s="74"/>
      <c r="H142" s="80"/>
      <c r="I142" s="81">
        <f t="shared" si="9"/>
        <v>0</v>
      </c>
      <c r="J142" s="81">
        <f t="shared" si="10"/>
        <v>0</v>
      </c>
      <c r="K142" s="127"/>
      <c r="L142" s="120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129">
        <f t="shared" si="11"/>
        <v>0</v>
      </c>
      <c r="AE142" s="120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122">
        <f t="shared" si="12"/>
        <v>0</v>
      </c>
    </row>
    <row r="143" spans="1:49">
      <c r="A143" s="77"/>
      <c r="B143" s="84"/>
      <c r="C143" s="74"/>
      <c r="D143" s="74"/>
      <c r="E143" s="74"/>
      <c r="F143" s="82"/>
      <c r="G143" s="74"/>
      <c r="H143" s="80"/>
      <c r="I143" s="81">
        <f t="shared" si="9"/>
        <v>0</v>
      </c>
      <c r="J143" s="81">
        <f t="shared" si="10"/>
        <v>0</v>
      </c>
      <c r="K143" s="127"/>
      <c r="L143" s="120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129">
        <f t="shared" si="11"/>
        <v>0</v>
      </c>
      <c r="AE143" s="120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122">
        <f t="shared" si="12"/>
        <v>0</v>
      </c>
    </row>
    <row r="144" spans="1:49">
      <c r="A144" s="77"/>
      <c r="B144" s="84"/>
      <c r="C144" s="74"/>
      <c r="D144" s="74"/>
      <c r="E144" s="74"/>
      <c r="F144" s="82"/>
      <c r="G144" s="74"/>
      <c r="H144" s="80"/>
      <c r="I144" s="81">
        <f t="shared" si="9"/>
        <v>0</v>
      </c>
      <c r="J144" s="81">
        <f t="shared" si="10"/>
        <v>0</v>
      </c>
      <c r="K144" s="127"/>
      <c r="L144" s="120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129">
        <f t="shared" si="11"/>
        <v>0</v>
      </c>
      <c r="AE144" s="120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122">
        <f t="shared" si="12"/>
        <v>0</v>
      </c>
    </row>
    <row r="145" spans="1:49">
      <c r="A145" s="77"/>
      <c r="B145" s="84"/>
      <c r="C145" s="74"/>
      <c r="D145" s="74"/>
      <c r="E145" s="74"/>
      <c r="F145" s="82"/>
      <c r="G145" s="74"/>
      <c r="H145" s="80"/>
      <c r="I145" s="81">
        <f t="shared" si="9"/>
        <v>0</v>
      </c>
      <c r="J145" s="81">
        <f t="shared" si="10"/>
        <v>0</v>
      </c>
      <c r="K145" s="127"/>
      <c r="L145" s="120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129">
        <f t="shared" si="11"/>
        <v>0</v>
      </c>
      <c r="AE145" s="120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122">
        <f t="shared" si="12"/>
        <v>0</v>
      </c>
    </row>
    <row r="146" spans="1:49">
      <c r="A146" s="77"/>
      <c r="B146" s="84"/>
      <c r="C146" s="74"/>
      <c r="D146" s="74"/>
      <c r="E146" s="74"/>
      <c r="F146" s="82"/>
      <c r="G146" s="74"/>
      <c r="H146" s="80"/>
      <c r="I146" s="81">
        <f t="shared" si="9"/>
        <v>0</v>
      </c>
      <c r="J146" s="81">
        <f t="shared" si="10"/>
        <v>0</v>
      </c>
      <c r="K146" s="127"/>
      <c r="L146" s="120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129">
        <f t="shared" si="11"/>
        <v>0</v>
      </c>
      <c r="AE146" s="120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122">
        <f t="shared" si="12"/>
        <v>0</v>
      </c>
    </row>
    <row r="147" spans="1:49">
      <c r="A147" s="77"/>
      <c r="B147" s="84"/>
      <c r="C147" s="74"/>
      <c r="D147" s="74"/>
      <c r="E147" s="74"/>
      <c r="F147" s="82"/>
      <c r="G147" s="74"/>
      <c r="H147" s="80"/>
      <c r="I147" s="81">
        <f t="shared" si="9"/>
        <v>0</v>
      </c>
      <c r="J147" s="81">
        <f t="shared" si="10"/>
        <v>0</v>
      </c>
      <c r="K147" s="127"/>
      <c r="L147" s="120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129">
        <f t="shared" si="11"/>
        <v>0</v>
      </c>
      <c r="AE147" s="120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122">
        <f t="shared" si="12"/>
        <v>0</v>
      </c>
    </row>
    <row r="148" spans="1:49">
      <c r="A148" s="77"/>
      <c r="B148" s="84"/>
      <c r="C148" s="74"/>
      <c r="D148" s="74"/>
      <c r="E148" s="74"/>
      <c r="F148" s="82"/>
      <c r="G148" s="74"/>
      <c r="H148" s="80"/>
      <c r="I148" s="81">
        <f t="shared" si="9"/>
        <v>0</v>
      </c>
      <c r="J148" s="81">
        <f t="shared" si="10"/>
        <v>0</v>
      </c>
      <c r="K148" s="127"/>
      <c r="L148" s="120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129">
        <f t="shared" si="11"/>
        <v>0</v>
      </c>
      <c r="AE148" s="120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122">
        <f t="shared" si="12"/>
        <v>0</v>
      </c>
    </row>
    <row r="149" spans="1:49">
      <c r="A149" s="77"/>
      <c r="B149" s="84"/>
      <c r="C149" s="74"/>
      <c r="D149" s="74"/>
      <c r="E149" s="74"/>
      <c r="F149" s="82"/>
      <c r="G149" s="74"/>
      <c r="H149" s="80"/>
      <c r="I149" s="81">
        <f t="shared" si="9"/>
        <v>0</v>
      </c>
      <c r="J149" s="81">
        <f t="shared" si="10"/>
        <v>0</v>
      </c>
      <c r="K149" s="127"/>
      <c r="L149" s="120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129">
        <f t="shared" si="11"/>
        <v>0</v>
      </c>
      <c r="AE149" s="120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122">
        <f t="shared" si="12"/>
        <v>0</v>
      </c>
    </row>
    <row r="150" spans="1:49">
      <c r="A150" s="77"/>
      <c r="B150" s="84"/>
      <c r="C150" s="74"/>
      <c r="D150" s="74"/>
      <c r="E150" s="74"/>
      <c r="F150" s="82"/>
      <c r="G150" s="74"/>
      <c r="H150" s="80"/>
      <c r="I150" s="81">
        <f t="shared" si="9"/>
        <v>0</v>
      </c>
      <c r="J150" s="81">
        <f t="shared" si="10"/>
        <v>0</v>
      </c>
      <c r="K150" s="127"/>
      <c r="L150" s="120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129">
        <f t="shared" si="11"/>
        <v>0</v>
      </c>
      <c r="AE150" s="120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122">
        <f t="shared" si="12"/>
        <v>0</v>
      </c>
    </row>
    <row r="151" spans="1:49">
      <c r="A151" s="77"/>
      <c r="B151" s="84"/>
      <c r="C151" s="74"/>
      <c r="D151" s="74"/>
      <c r="E151" s="74"/>
      <c r="F151" s="82"/>
      <c r="G151" s="74"/>
      <c r="H151" s="80"/>
      <c r="I151" s="81">
        <f t="shared" si="9"/>
        <v>0</v>
      </c>
      <c r="J151" s="81">
        <f t="shared" si="10"/>
        <v>0</v>
      </c>
      <c r="K151" s="127"/>
      <c r="L151" s="120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129">
        <f t="shared" si="11"/>
        <v>0</v>
      </c>
      <c r="AE151" s="120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122">
        <f t="shared" si="12"/>
        <v>0</v>
      </c>
    </row>
    <row r="152" spans="1:49">
      <c r="A152" s="77"/>
      <c r="B152" s="84"/>
      <c r="C152" s="74"/>
      <c r="D152" s="74"/>
      <c r="E152" s="74"/>
      <c r="F152" s="82"/>
      <c r="G152" s="74"/>
      <c r="H152" s="80"/>
      <c r="I152" s="81">
        <f t="shared" si="9"/>
        <v>0</v>
      </c>
      <c r="J152" s="81">
        <f t="shared" si="10"/>
        <v>0</v>
      </c>
      <c r="K152" s="127"/>
      <c r="L152" s="120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129">
        <f t="shared" si="11"/>
        <v>0</v>
      </c>
      <c r="AE152" s="120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122">
        <f t="shared" si="12"/>
        <v>0</v>
      </c>
    </row>
    <row r="153" spans="1:49">
      <c r="A153" s="77"/>
      <c r="B153" s="84"/>
      <c r="C153" s="74"/>
      <c r="D153" s="74"/>
      <c r="E153" s="74"/>
      <c r="F153" s="82"/>
      <c r="G153" s="74"/>
      <c r="H153" s="80"/>
      <c r="I153" s="81">
        <f t="shared" si="9"/>
        <v>0</v>
      </c>
      <c r="J153" s="81">
        <f t="shared" si="10"/>
        <v>0</v>
      </c>
      <c r="K153" s="127"/>
      <c r="L153" s="120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129">
        <f t="shared" si="11"/>
        <v>0</v>
      </c>
      <c r="AE153" s="120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122">
        <f t="shared" si="12"/>
        <v>0</v>
      </c>
    </row>
    <row r="154" spans="1:49">
      <c r="A154" s="77"/>
      <c r="B154" s="84"/>
      <c r="C154" s="74"/>
      <c r="D154" s="74"/>
      <c r="E154" s="74"/>
      <c r="F154" s="82"/>
      <c r="G154" s="74"/>
      <c r="H154" s="80"/>
      <c r="I154" s="81">
        <f t="shared" si="9"/>
        <v>0</v>
      </c>
      <c r="J154" s="81">
        <f t="shared" si="10"/>
        <v>0</v>
      </c>
      <c r="K154" s="127"/>
      <c r="L154" s="120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129">
        <f t="shared" si="11"/>
        <v>0</v>
      </c>
      <c r="AE154" s="120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122">
        <f t="shared" si="12"/>
        <v>0</v>
      </c>
    </row>
    <row r="155" spans="1:49">
      <c r="A155" s="77"/>
      <c r="B155" s="84"/>
      <c r="C155" s="74"/>
      <c r="D155" s="74"/>
      <c r="E155" s="74"/>
      <c r="F155" s="82"/>
      <c r="G155" s="74"/>
      <c r="H155" s="80"/>
      <c r="I155" s="81">
        <f t="shared" si="9"/>
        <v>0</v>
      </c>
      <c r="J155" s="81">
        <f t="shared" si="10"/>
        <v>0</v>
      </c>
      <c r="K155" s="127"/>
      <c r="L155" s="120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129">
        <f t="shared" si="11"/>
        <v>0</v>
      </c>
      <c r="AE155" s="120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122">
        <f t="shared" si="12"/>
        <v>0</v>
      </c>
    </row>
    <row r="156" spans="1:49">
      <c r="A156" s="77"/>
      <c r="B156" s="84"/>
      <c r="C156" s="74"/>
      <c r="D156" s="74"/>
      <c r="E156" s="74"/>
      <c r="F156" s="82"/>
      <c r="G156" s="74"/>
      <c r="H156" s="80"/>
      <c r="I156" s="81">
        <f t="shared" si="9"/>
        <v>0</v>
      </c>
      <c r="J156" s="81">
        <f t="shared" si="10"/>
        <v>0</v>
      </c>
      <c r="K156" s="127"/>
      <c r="L156" s="120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129">
        <f t="shared" si="11"/>
        <v>0</v>
      </c>
      <c r="AE156" s="120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122">
        <f t="shared" si="12"/>
        <v>0</v>
      </c>
    </row>
    <row r="157" spans="1:49">
      <c r="A157" s="77"/>
      <c r="B157" s="84"/>
      <c r="C157" s="74"/>
      <c r="D157" s="74"/>
      <c r="E157" s="74"/>
      <c r="F157" s="82"/>
      <c r="G157" s="74"/>
      <c r="H157" s="80"/>
      <c r="I157" s="81">
        <f t="shared" si="9"/>
        <v>0</v>
      </c>
      <c r="J157" s="81">
        <f t="shared" si="10"/>
        <v>0</v>
      </c>
      <c r="K157" s="127"/>
      <c r="L157" s="120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129">
        <f t="shared" si="11"/>
        <v>0</v>
      </c>
      <c r="AE157" s="120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122">
        <f t="shared" si="12"/>
        <v>0</v>
      </c>
    </row>
    <row r="158" spans="1:49">
      <c r="A158" s="77"/>
      <c r="B158" s="84"/>
      <c r="C158" s="74"/>
      <c r="D158" s="74"/>
      <c r="E158" s="74"/>
      <c r="F158" s="82"/>
      <c r="G158" s="74"/>
      <c r="H158" s="80"/>
      <c r="I158" s="81">
        <f t="shared" si="9"/>
        <v>0</v>
      </c>
      <c r="J158" s="81">
        <f t="shared" si="10"/>
        <v>0</v>
      </c>
      <c r="K158" s="127"/>
      <c r="L158" s="120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129">
        <f t="shared" si="11"/>
        <v>0</v>
      </c>
      <c r="AE158" s="120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122">
        <f t="shared" si="12"/>
        <v>0</v>
      </c>
    </row>
    <row r="159" spans="1:49">
      <c r="A159" s="77"/>
      <c r="B159" s="84"/>
      <c r="C159" s="74"/>
      <c r="D159" s="74"/>
      <c r="E159" s="74"/>
      <c r="F159" s="82"/>
      <c r="G159" s="74"/>
      <c r="H159" s="80"/>
      <c r="I159" s="81">
        <f t="shared" si="9"/>
        <v>0</v>
      </c>
      <c r="J159" s="81">
        <f t="shared" si="10"/>
        <v>0</v>
      </c>
      <c r="K159" s="127"/>
      <c r="L159" s="120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129">
        <f t="shared" si="11"/>
        <v>0</v>
      </c>
      <c r="AE159" s="120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122">
        <f t="shared" si="12"/>
        <v>0</v>
      </c>
    </row>
    <row r="160" spans="1:49">
      <c r="A160" s="77"/>
      <c r="B160" s="84"/>
      <c r="C160" s="74"/>
      <c r="D160" s="74"/>
      <c r="E160" s="74"/>
      <c r="F160" s="82"/>
      <c r="G160" s="74"/>
      <c r="H160" s="80"/>
      <c r="I160" s="81">
        <f t="shared" si="9"/>
        <v>0</v>
      </c>
      <c r="J160" s="81">
        <f t="shared" si="10"/>
        <v>0</v>
      </c>
      <c r="K160" s="127"/>
      <c r="L160" s="120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129">
        <f t="shared" si="11"/>
        <v>0</v>
      </c>
      <c r="AE160" s="120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122">
        <f t="shared" si="12"/>
        <v>0</v>
      </c>
    </row>
    <row r="161" spans="1:49">
      <c r="A161" s="77"/>
      <c r="B161" s="84"/>
      <c r="C161" s="74"/>
      <c r="D161" s="74"/>
      <c r="E161" s="74"/>
      <c r="F161" s="82"/>
      <c r="G161" s="74"/>
      <c r="H161" s="80"/>
      <c r="I161" s="81">
        <f t="shared" si="9"/>
        <v>0</v>
      </c>
      <c r="J161" s="81">
        <f t="shared" si="10"/>
        <v>0</v>
      </c>
      <c r="K161" s="127"/>
      <c r="L161" s="120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129">
        <f t="shared" si="11"/>
        <v>0</v>
      </c>
      <c r="AE161" s="120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122">
        <f t="shared" si="12"/>
        <v>0</v>
      </c>
    </row>
    <row r="162" spans="1:49">
      <c r="A162" s="77"/>
      <c r="B162" s="84"/>
      <c r="C162" s="74"/>
      <c r="D162" s="74"/>
      <c r="E162" s="74"/>
      <c r="F162" s="82"/>
      <c r="G162" s="74"/>
      <c r="H162" s="80"/>
      <c r="I162" s="81">
        <f t="shared" si="9"/>
        <v>0</v>
      </c>
      <c r="J162" s="81">
        <f t="shared" si="10"/>
        <v>0</v>
      </c>
      <c r="K162" s="127"/>
      <c r="L162" s="120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129">
        <f t="shared" si="11"/>
        <v>0</v>
      </c>
      <c r="AE162" s="120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122">
        <f t="shared" si="12"/>
        <v>0</v>
      </c>
    </row>
    <row r="163" spans="1:49">
      <c r="A163" s="77"/>
      <c r="B163" s="84"/>
      <c r="C163" s="74"/>
      <c r="D163" s="74"/>
      <c r="E163" s="74"/>
      <c r="F163" s="82"/>
      <c r="G163" s="74"/>
      <c r="H163" s="80"/>
      <c r="I163" s="81">
        <f t="shared" si="9"/>
        <v>0</v>
      </c>
      <c r="J163" s="81">
        <f t="shared" si="10"/>
        <v>0</v>
      </c>
      <c r="K163" s="127"/>
      <c r="L163" s="120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129">
        <f t="shared" si="11"/>
        <v>0</v>
      </c>
      <c r="AE163" s="120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122">
        <f t="shared" si="12"/>
        <v>0</v>
      </c>
    </row>
    <row r="164" spans="1:49">
      <c r="A164" s="77"/>
      <c r="B164" s="84"/>
      <c r="C164" s="74"/>
      <c r="D164" s="74"/>
      <c r="E164" s="74"/>
      <c r="F164" s="82"/>
      <c r="G164" s="74"/>
      <c r="H164" s="80"/>
      <c r="I164" s="81">
        <f t="shared" si="9"/>
        <v>0</v>
      </c>
      <c r="J164" s="81">
        <f t="shared" si="10"/>
        <v>0</v>
      </c>
      <c r="K164" s="127"/>
      <c r="L164" s="120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129">
        <f t="shared" si="11"/>
        <v>0</v>
      </c>
      <c r="AE164" s="120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122">
        <f t="shared" si="12"/>
        <v>0</v>
      </c>
    </row>
    <row r="165" spans="1:49">
      <c r="A165" s="77">
        <v>1111</v>
      </c>
      <c r="B165" s="84">
        <v>41773</v>
      </c>
      <c r="C165" s="78" t="s">
        <v>61</v>
      </c>
      <c r="D165" s="78" t="s">
        <v>61</v>
      </c>
      <c r="E165" s="78" t="s">
        <v>61</v>
      </c>
      <c r="F165" s="79" t="s">
        <v>61</v>
      </c>
      <c r="G165" s="78" t="s">
        <v>61</v>
      </c>
      <c r="H165" s="80"/>
      <c r="I165" s="81">
        <f t="shared" si="9"/>
        <v>0</v>
      </c>
      <c r="J165" s="81">
        <f t="shared" si="10"/>
        <v>0</v>
      </c>
      <c r="K165" s="127"/>
      <c r="L165" s="120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129">
        <f t="shared" si="11"/>
        <v>0</v>
      </c>
      <c r="AE165" s="120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122">
        <f t="shared" si="12"/>
        <v>0</v>
      </c>
    </row>
    <row r="166" spans="1:49">
      <c r="A166" s="77"/>
      <c r="B166" s="84"/>
      <c r="C166" s="74"/>
      <c r="D166" s="74"/>
      <c r="E166" s="74"/>
      <c r="F166" s="82"/>
      <c r="G166" s="74"/>
      <c r="H166" s="80"/>
      <c r="I166" s="81">
        <f t="shared" si="9"/>
        <v>0</v>
      </c>
      <c r="J166" s="81">
        <f t="shared" si="10"/>
        <v>0</v>
      </c>
      <c r="K166" s="127"/>
      <c r="L166" s="120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129">
        <f t="shared" si="11"/>
        <v>0</v>
      </c>
      <c r="AE166" s="120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122">
        <f t="shared" si="12"/>
        <v>0</v>
      </c>
    </row>
    <row r="167" spans="1:49">
      <c r="A167" s="77"/>
      <c r="B167" s="84"/>
      <c r="C167" s="74"/>
      <c r="D167" s="74"/>
      <c r="E167" s="74"/>
      <c r="F167" s="82"/>
      <c r="G167" s="74"/>
      <c r="H167" s="80"/>
      <c r="I167" s="81">
        <f t="shared" si="9"/>
        <v>0</v>
      </c>
      <c r="J167" s="81">
        <f t="shared" si="10"/>
        <v>0</v>
      </c>
      <c r="K167" s="127"/>
      <c r="L167" s="120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129">
        <f t="shared" si="11"/>
        <v>0</v>
      </c>
      <c r="AE167" s="120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122">
        <f t="shared" si="12"/>
        <v>0</v>
      </c>
    </row>
    <row r="168" spans="1:49">
      <c r="A168" s="77"/>
      <c r="B168" s="84"/>
      <c r="C168" s="74"/>
      <c r="D168" s="74"/>
      <c r="E168" s="74"/>
      <c r="F168" s="82"/>
      <c r="G168" s="74"/>
      <c r="H168" s="80"/>
      <c r="I168" s="81">
        <f t="shared" si="9"/>
        <v>0</v>
      </c>
      <c r="J168" s="81">
        <f t="shared" si="10"/>
        <v>0</v>
      </c>
      <c r="K168" s="127"/>
      <c r="L168" s="120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129">
        <f t="shared" si="11"/>
        <v>0</v>
      </c>
      <c r="AE168" s="120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122">
        <f t="shared" si="12"/>
        <v>0</v>
      </c>
    </row>
    <row r="169" spans="1:49">
      <c r="A169" s="77"/>
      <c r="B169" s="84"/>
      <c r="C169" s="74"/>
      <c r="D169" s="74"/>
      <c r="E169" s="74"/>
      <c r="F169" s="82"/>
      <c r="G169" s="74"/>
      <c r="H169" s="80"/>
      <c r="I169" s="81">
        <f t="shared" si="9"/>
        <v>0</v>
      </c>
      <c r="J169" s="81">
        <f t="shared" si="10"/>
        <v>0</v>
      </c>
      <c r="K169" s="127"/>
      <c r="L169" s="120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129">
        <f t="shared" si="11"/>
        <v>0</v>
      </c>
      <c r="AE169" s="120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122">
        <f t="shared" si="12"/>
        <v>0</v>
      </c>
    </row>
    <row r="170" spans="1:49">
      <c r="A170" s="77"/>
      <c r="B170" s="84"/>
      <c r="C170" s="74"/>
      <c r="D170" s="74"/>
      <c r="E170" s="74"/>
      <c r="F170" s="82"/>
      <c r="G170" s="74"/>
      <c r="H170" s="80"/>
      <c r="I170" s="81">
        <f t="shared" si="9"/>
        <v>0</v>
      </c>
      <c r="J170" s="81">
        <f t="shared" si="10"/>
        <v>0</v>
      </c>
      <c r="K170" s="127"/>
      <c r="L170" s="120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129">
        <f t="shared" si="11"/>
        <v>0</v>
      </c>
      <c r="AE170" s="120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122">
        <f t="shared" si="12"/>
        <v>0</v>
      </c>
    </row>
    <row r="171" spans="1:49">
      <c r="A171" s="77"/>
      <c r="B171" s="84"/>
      <c r="C171" s="74"/>
      <c r="D171" s="74"/>
      <c r="E171" s="74"/>
      <c r="F171" s="82"/>
      <c r="G171" s="74"/>
      <c r="H171" s="80"/>
      <c r="I171" s="81">
        <f t="shared" si="9"/>
        <v>0</v>
      </c>
      <c r="J171" s="81">
        <f t="shared" si="10"/>
        <v>0</v>
      </c>
      <c r="K171" s="127"/>
      <c r="L171" s="120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129">
        <f t="shared" si="11"/>
        <v>0</v>
      </c>
      <c r="AE171" s="120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122">
        <f t="shared" si="12"/>
        <v>0</v>
      </c>
    </row>
    <row r="172" spans="1:49">
      <c r="A172" s="77"/>
      <c r="B172" s="84"/>
      <c r="C172" s="74"/>
      <c r="D172" s="74"/>
      <c r="E172" s="74"/>
      <c r="F172" s="82"/>
      <c r="G172" s="74"/>
      <c r="H172" s="80"/>
      <c r="I172" s="81">
        <f t="shared" si="9"/>
        <v>0</v>
      </c>
      <c r="J172" s="81">
        <f t="shared" si="10"/>
        <v>0</v>
      </c>
      <c r="K172" s="127"/>
      <c r="L172" s="120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129">
        <f t="shared" si="11"/>
        <v>0</v>
      </c>
      <c r="AE172" s="120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122">
        <f t="shared" si="12"/>
        <v>0</v>
      </c>
    </row>
    <row r="173" spans="1:49">
      <c r="A173" s="77"/>
      <c r="B173" s="84"/>
      <c r="C173" s="74"/>
      <c r="D173" s="74"/>
      <c r="E173" s="74"/>
      <c r="F173" s="82"/>
      <c r="G173" s="74"/>
      <c r="H173" s="80"/>
      <c r="I173" s="81">
        <f t="shared" si="9"/>
        <v>0</v>
      </c>
      <c r="J173" s="81">
        <f t="shared" si="10"/>
        <v>0</v>
      </c>
      <c r="K173" s="127"/>
      <c r="L173" s="120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129">
        <f t="shared" si="11"/>
        <v>0</v>
      </c>
      <c r="AE173" s="120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122">
        <f t="shared" si="12"/>
        <v>0</v>
      </c>
    </row>
    <row r="174" spans="1:49">
      <c r="A174" s="77"/>
      <c r="B174" s="84"/>
      <c r="C174" s="74"/>
      <c r="D174" s="74"/>
      <c r="E174" s="74"/>
      <c r="F174" s="82"/>
      <c r="G174" s="74"/>
      <c r="H174" s="80"/>
      <c r="I174" s="81">
        <f t="shared" si="9"/>
        <v>0</v>
      </c>
      <c r="J174" s="81">
        <f t="shared" si="10"/>
        <v>0</v>
      </c>
      <c r="K174" s="127"/>
      <c r="L174" s="120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29">
        <f t="shared" si="11"/>
        <v>0</v>
      </c>
      <c r="AE174" s="120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122">
        <f t="shared" si="12"/>
        <v>0</v>
      </c>
    </row>
    <row r="175" spans="1:49">
      <c r="A175" s="77"/>
      <c r="B175" s="84"/>
      <c r="C175" s="74"/>
      <c r="D175" s="74"/>
      <c r="E175" s="74"/>
      <c r="F175" s="82"/>
      <c r="G175" s="74"/>
      <c r="H175" s="80"/>
      <c r="I175" s="81">
        <f t="shared" si="9"/>
        <v>0</v>
      </c>
      <c r="J175" s="81">
        <f t="shared" si="10"/>
        <v>0</v>
      </c>
      <c r="K175" s="127"/>
      <c r="L175" s="120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129">
        <f t="shared" si="11"/>
        <v>0</v>
      </c>
      <c r="AE175" s="120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122">
        <f t="shared" si="12"/>
        <v>0</v>
      </c>
    </row>
    <row r="176" spans="1:49">
      <c r="A176" s="77"/>
      <c r="B176" s="84"/>
      <c r="C176" s="74"/>
      <c r="D176" s="74"/>
      <c r="E176" s="74"/>
      <c r="F176" s="82"/>
      <c r="G176" s="74"/>
      <c r="H176" s="80"/>
      <c r="I176" s="81">
        <f t="shared" si="9"/>
        <v>0</v>
      </c>
      <c r="J176" s="81">
        <f t="shared" si="10"/>
        <v>0</v>
      </c>
      <c r="K176" s="127"/>
      <c r="L176" s="120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129">
        <f t="shared" si="11"/>
        <v>0</v>
      </c>
      <c r="AE176" s="120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122">
        <f t="shared" si="12"/>
        <v>0</v>
      </c>
    </row>
    <row r="177" spans="1:49">
      <c r="A177" s="77"/>
      <c r="B177" s="84"/>
      <c r="C177" s="74"/>
      <c r="D177" s="74"/>
      <c r="E177" s="74"/>
      <c r="F177" s="82"/>
      <c r="G177" s="74"/>
      <c r="H177" s="80"/>
      <c r="I177" s="81">
        <f t="shared" si="9"/>
        <v>0</v>
      </c>
      <c r="J177" s="81">
        <f t="shared" si="10"/>
        <v>0</v>
      </c>
      <c r="K177" s="127"/>
      <c r="L177" s="120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129">
        <f t="shared" si="11"/>
        <v>0</v>
      </c>
      <c r="AE177" s="120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122">
        <f t="shared" si="12"/>
        <v>0</v>
      </c>
    </row>
    <row r="178" spans="1:49">
      <c r="A178" s="77"/>
      <c r="B178" s="84"/>
      <c r="C178" s="74"/>
      <c r="D178" s="74"/>
      <c r="E178" s="74"/>
      <c r="F178" s="82"/>
      <c r="G178" s="74"/>
      <c r="H178" s="80"/>
      <c r="I178" s="81">
        <f t="shared" si="9"/>
        <v>0</v>
      </c>
      <c r="J178" s="81">
        <f t="shared" si="10"/>
        <v>0</v>
      </c>
      <c r="K178" s="127"/>
      <c r="L178" s="120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129">
        <f t="shared" si="11"/>
        <v>0</v>
      </c>
      <c r="AE178" s="120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122">
        <f t="shared" si="12"/>
        <v>0</v>
      </c>
    </row>
    <row r="179" spans="1:49">
      <c r="A179" s="77"/>
      <c r="B179" s="84"/>
      <c r="C179" s="74"/>
      <c r="D179" s="74"/>
      <c r="E179" s="74"/>
      <c r="F179" s="82"/>
      <c r="G179" s="74"/>
      <c r="H179" s="80"/>
      <c r="I179" s="81">
        <f t="shared" si="9"/>
        <v>0</v>
      </c>
      <c r="J179" s="81">
        <f t="shared" si="10"/>
        <v>0</v>
      </c>
      <c r="K179" s="127"/>
      <c r="L179" s="120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129">
        <f t="shared" si="11"/>
        <v>0</v>
      </c>
      <c r="AE179" s="120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122">
        <f t="shared" si="12"/>
        <v>0</v>
      </c>
    </row>
    <row r="180" spans="1:49">
      <c r="A180" s="77"/>
      <c r="B180" s="84"/>
      <c r="C180" s="74"/>
      <c r="D180" s="74"/>
      <c r="E180" s="74"/>
      <c r="F180" s="82"/>
      <c r="G180" s="74"/>
      <c r="H180" s="80"/>
      <c r="I180" s="81">
        <f t="shared" si="9"/>
        <v>0</v>
      </c>
      <c r="J180" s="81">
        <f t="shared" si="10"/>
        <v>0</v>
      </c>
      <c r="K180" s="127"/>
      <c r="L180" s="120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129">
        <f t="shared" si="11"/>
        <v>0</v>
      </c>
      <c r="AE180" s="120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122">
        <f t="shared" si="12"/>
        <v>0</v>
      </c>
    </row>
    <row r="181" spans="1:49">
      <c r="A181" s="77"/>
      <c r="B181" s="84"/>
      <c r="C181" s="74"/>
      <c r="D181" s="74"/>
      <c r="E181" s="74"/>
      <c r="F181" s="82"/>
      <c r="G181" s="74"/>
      <c r="H181" s="80"/>
      <c r="I181" s="81">
        <f t="shared" si="9"/>
        <v>0</v>
      </c>
      <c r="J181" s="81">
        <f t="shared" si="10"/>
        <v>0</v>
      </c>
      <c r="K181" s="127"/>
      <c r="L181" s="120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29">
        <f t="shared" si="11"/>
        <v>0</v>
      </c>
      <c r="AE181" s="120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122">
        <f t="shared" si="12"/>
        <v>0</v>
      </c>
    </row>
    <row r="182" spans="1:49">
      <c r="A182" s="77"/>
      <c r="B182" s="84"/>
      <c r="C182" s="74"/>
      <c r="D182" s="74"/>
      <c r="E182" s="74"/>
      <c r="F182" s="82"/>
      <c r="G182" s="74"/>
      <c r="H182" s="80"/>
      <c r="I182" s="81">
        <f t="shared" si="9"/>
        <v>0</v>
      </c>
      <c r="J182" s="81">
        <f t="shared" si="10"/>
        <v>0</v>
      </c>
      <c r="K182" s="127"/>
      <c r="L182" s="120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129">
        <f t="shared" si="11"/>
        <v>0</v>
      </c>
      <c r="AE182" s="120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122">
        <f t="shared" si="12"/>
        <v>0</v>
      </c>
    </row>
    <row r="183" spans="1:49">
      <c r="A183" s="77"/>
      <c r="B183" s="84"/>
      <c r="C183" s="74"/>
      <c r="D183" s="74"/>
      <c r="E183" s="74"/>
      <c r="F183" s="82"/>
      <c r="G183" s="74"/>
      <c r="H183" s="80"/>
      <c r="I183" s="81">
        <f t="shared" si="9"/>
        <v>0</v>
      </c>
      <c r="J183" s="81">
        <f t="shared" si="10"/>
        <v>0</v>
      </c>
      <c r="K183" s="127"/>
      <c r="L183" s="120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29">
        <f t="shared" si="11"/>
        <v>0</v>
      </c>
      <c r="AE183" s="120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122">
        <f t="shared" si="12"/>
        <v>0</v>
      </c>
    </row>
    <row r="184" spans="1:49">
      <c r="A184" s="77"/>
      <c r="B184" s="84"/>
      <c r="C184" s="74"/>
      <c r="D184" s="74"/>
      <c r="E184" s="74"/>
      <c r="F184" s="82"/>
      <c r="G184" s="74"/>
      <c r="H184" s="80"/>
      <c r="I184" s="81">
        <f t="shared" si="9"/>
        <v>0</v>
      </c>
      <c r="J184" s="81">
        <f t="shared" si="10"/>
        <v>0</v>
      </c>
      <c r="K184" s="127"/>
      <c r="L184" s="120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129">
        <f t="shared" si="11"/>
        <v>0</v>
      </c>
      <c r="AE184" s="120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122">
        <f t="shared" si="12"/>
        <v>0</v>
      </c>
    </row>
    <row r="185" spans="1:49">
      <c r="A185" s="77"/>
      <c r="B185" s="84"/>
      <c r="C185" s="74"/>
      <c r="D185" s="74"/>
      <c r="E185" s="74"/>
      <c r="F185" s="82"/>
      <c r="G185" s="74"/>
      <c r="H185" s="80"/>
      <c r="I185" s="81">
        <f t="shared" si="9"/>
        <v>0</v>
      </c>
      <c r="J185" s="81">
        <f t="shared" si="10"/>
        <v>0</v>
      </c>
      <c r="K185" s="127"/>
      <c r="L185" s="120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129">
        <f t="shared" si="11"/>
        <v>0</v>
      </c>
      <c r="AE185" s="120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122">
        <f t="shared" si="12"/>
        <v>0</v>
      </c>
    </row>
    <row r="186" spans="1:49">
      <c r="A186" s="77"/>
      <c r="B186" s="84"/>
      <c r="C186" s="74"/>
      <c r="D186" s="74"/>
      <c r="E186" s="74"/>
      <c r="F186" s="82"/>
      <c r="G186" s="74"/>
      <c r="H186" s="80"/>
      <c r="I186" s="81">
        <f t="shared" si="9"/>
        <v>0</v>
      </c>
      <c r="J186" s="81">
        <f t="shared" si="10"/>
        <v>0</v>
      </c>
      <c r="K186" s="127"/>
      <c r="L186" s="120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129">
        <f t="shared" si="11"/>
        <v>0</v>
      </c>
      <c r="AE186" s="120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122">
        <f t="shared" si="12"/>
        <v>0</v>
      </c>
    </row>
    <row r="187" spans="1:49">
      <c r="A187" s="77"/>
      <c r="B187" s="84"/>
      <c r="C187" s="74"/>
      <c r="D187" s="74"/>
      <c r="E187" s="74"/>
      <c r="F187" s="82"/>
      <c r="G187" s="74"/>
      <c r="H187" s="80"/>
      <c r="I187" s="81">
        <f t="shared" si="9"/>
        <v>0</v>
      </c>
      <c r="J187" s="81">
        <f t="shared" si="10"/>
        <v>0</v>
      </c>
      <c r="K187" s="127"/>
      <c r="L187" s="120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129">
        <f t="shared" si="11"/>
        <v>0</v>
      </c>
      <c r="AE187" s="120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122">
        <f t="shared" si="12"/>
        <v>0</v>
      </c>
    </row>
    <row r="188" spans="1:49">
      <c r="A188" s="77"/>
      <c r="B188" s="84"/>
      <c r="C188" s="74"/>
      <c r="D188" s="74"/>
      <c r="E188" s="74"/>
      <c r="F188" s="82"/>
      <c r="G188" s="74"/>
      <c r="H188" s="80"/>
      <c r="I188" s="81">
        <f t="shared" si="9"/>
        <v>0</v>
      </c>
      <c r="J188" s="81">
        <f t="shared" si="10"/>
        <v>0</v>
      </c>
      <c r="K188" s="127"/>
      <c r="L188" s="120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129">
        <f t="shared" si="11"/>
        <v>0</v>
      </c>
      <c r="AE188" s="120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122">
        <f t="shared" si="12"/>
        <v>0</v>
      </c>
    </row>
    <row r="189" spans="1:49">
      <c r="A189" s="77"/>
      <c r="B189" s="84"/>
      <c r="C189" s="74"/>
      <c r="D189" s="74"/>
      <c r="E189" s="74"/>
      <c r="F189" s="82"/>
      <c r="G189" s="74"/>
      <c r="H189" s="80"/>
      <c r="I189" s="81">
        <f t="shared" si="9"/>
        <v>0</v>
      </c>
      <c r="J189" s="81">
        <f t="shared" si="10"/>
        <v>0</v>
      </c>
      <c r="K189" s="127"/>
      <c r="L189" s="120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129">
        <f t="shared" si="11"/>
        <v>0</v>
      </c>
      <c r="AE189" s="120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122">
        <f t="shared" si="12"/>
        <v>0</v>
      </c>
    </row>
    <row r="190" spans="1:49">
      <c r="A190" s="77"/>
      <c r="B190" s="84"/>
      <c r="C190" s="74"/>
      <c r="D190" s="74"/>
      <c r="E190" s="74"/>
      <c r="F190" s="82"/>
      <c r="G190" s="74"/>
      <c r="H190" s="80"/>
      <c r="I190" s="81">
        <f t="shared" si="9"/>
        <v>0</v>
      </c>
      <c r="J190" s="81">
        <f t="shared" si="10"/>
        <v>0</v>
      </c>
      <c r="K190" s="127"/>
      <c r="L190" s="120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129">
        <f t="shared" si="11"/>
        <v>0</v>
      </c>
      <c r="AE190" s="120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122">
        <f t="shared" si="12"/>
        <v>0</v>
      </c>
    </row>
    <row r="191" spans="1:49">
      <c r="A191" s="77"/>
      <c r="B191" s="84"/>
      <c r="C191" s="74"/>
      <c r="D191" s="74"/>
      <c r="E191" s="74"/>
      <c r="F191" s="82"/>
      <c r="G191" s="74"/>
      <c r="H191" s="80"/>
      <c r="I191" s="81">
        <f t="shared" si="9"/>
        <v>0</v>
      </c>
      <c r="J191" s="81">
        <f t="shared" si="10"/>
        <v>0</v>
      </c>
      <c r="K191" s="127"/>
      <c r="L191" s="120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129">
        <f t="shared" si="11"/>
        <v>0</v>
      </c>
      <c r="AE191" s="120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122">
        <f t="shared" si="12"/>
        <v>0</v>
      </c>
    </row>
    <row r="192" spans="1:49">
      <c r="A192" s="77"/>
      <c r="B192" s="84"/>
      <c r="C192" s="74"/>
      <c r="D192" s="74"/>
      <c r="E192" s="74"/>
      <c r="F192" s="82"/>
      <c r="G192" s="74"/>
      <c r="H192" s="80"/>
      <c r="I192" s="81">
        <f t="shared" si="9"/>
        <v>0</v>
      </c>
      <c r="J192" s="81">
        <f t="shared" si="10"/>
        <v>0</v>
      </c>
      <c r="K192" s="127"/>
      <c r="L192" s="120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129">
        <f t="shared" si="11"/>
        <v>0</v>
      </c>
      <c r="AE192" s="120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122">
        <f t="shared" si="12"/>
        <v>0</v>
      </c>
    </row>
    <row r="193" spans="1:49">
      <c r="A193" s="77"/>
      <c r="B193" s="84"/>
      <c r="C193" s="74"/>
      <c r="D193" s="74"/>
      <c r="E193" s="74"/>
      <c r="F193" s="82"/>
      <c r="G193" s="74"/>
      <c r="H193" s="80"/>
      <c r="I193" s="81">
        <f t="shared" si="9"/>
        <v>0</v>
      </c>
      <c r="J193" s="81">
        <f t="shared" si="10"/>
        <v>0</v>
      </c>
      <c r="K193" s="127"/>
      <c r="L193" s="120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129">
        <f t="shared" si="11"/>
        <v>0</v>
      </c>
      <c r="AE193" s="120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122">
        <f t="shared" si="12"/>
        <v>0</v>
      </c>
    </row>
    <row r="194" spans="1:49">
      <c r="A194" s="77"/>
      <c r="B194" s="84"/>
      <c r="C194" s="74"/>
      <c r="D194" s="74"/>
      <c r="E194" s="74"/>
      <c r="F194" s="82"/>
      <c r="G194" s="74"/>
      <c r="H194" s="80"/>
      <c r="I194" s="81">
        <f t="shared" si="9"/>
        <v>0</v>
      </c>
      <c r="J194" s="81">
        <f t="shared" si="10"/>
        <v>0</v>
      </c>
      <c r="K194" s="127"/>
      <c r="L194" s="120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129">
        <f t="shared" si="11"/>
        <v>0</v>
      </c>
      <c r="AE194" s="120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122">
        <f t="shared" si="12"/>
        <v>0</v>
      </c>
    </row>
    <row r="195" spans="1:49">
      <c r="A195" s="77"/>
      <c r="B195" s="84"/>
      <c r="C195" s="74"/>
      <c r="D195" s="74"/>
      <c r="E195" s="74"/>
      <c r="F195" s="82"/>
      <c r="G195" s="74"/>
      <c r="H195" s="80"/>
      <c r="I195" s="81">
        <f t="shared" si="9"/>
        <v>0</v>
      </c>
      <c r="J195" s="81">
        <f t="shared" si="10"/>
        <v>0</v>
      </c>
      <c r="K195" s="127"/>
      <c r="L195" s="120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129">
        <f t="shared" si="11"/>
        <v>0</v>
      </c>
      <c r="AE195" s="120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122">
        <f t="shared" si="12"/>
        <v>0</v>
      </c>
    </row>
    <row r="196" spans="1:49">
      <c r="A196" s="77"/>
      <c r="B196" s="84"/>
      <c r="C196" s="74"/>
      <c r="D196" s="74"/>
      <c r="E196" s="74"/>
      <c r="F196" s="82"/>
      <c r="G196" s="74"/>
      <c r="H196" s="80"/>
      <c r="I196" s="81">
        <f t="shared" si="9"/>
        <v>0</v>
      </c>
      <c r="J196" s="81">
        <f t="shared" si="10"/>
        <v>0</v>
      </c>
      <c r="K196" s="127"/>
      <c r="L196" s="120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129">
        <f t="shared" si="11"/>
        <v>0</v>
      </c>
      <c r="AE196" s="120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122">
        <f t="shared" si="12"/>
        <v>0</v>
      </c>
    </row>
    <row r="197" spans="1:49">
      <c r="A197" s="77"/>
      <c r="B197" s="84"/>
      <c r="C197" s="74"/>
      <c r="D197" s="74"/>
      <c r="E197" s="74"/>
      <c r="F197" s="82"/>
      <c r="G197" s="74"/>
      <c r="H197" s="80"/>
      <c r="I197" s="81">
        <f t="shared" si="9"/>
        <v>0</v>
      </c>
      <c r="J197" s="81">
        <f t="shared" si="10"/>
        <v>0</v>
      </c>
      <c r="K197" s="127"/>
      <c r="L197" s="120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  <c r="AD197" s="129">
        <f t="shared" si="11"/>
        <v>0</v>
      </c>
      <c r="AE197" s="120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122">
        <f t="shared" si="12"/>
        <v>0</v>
      </c>
    </row>
    <row r="198" spans="1:49">
      <c r="A198" s="77"/>
      <c r="B198" s="84"/>
      <c r="C198" s="74"/>
      <c r="D198" s="74"/>
      <c r="E198" s="74"/>
      <c r="F198" s="82"/>
      <c r="G198" s="74"/>
      <c r="H198" s="80"/>
      <c r="I198" s="81">
        <f t="shared" si="9"/>
        <v>0</v>
      </c>
      <c r="J198" s="81">
        <f t="shared" si="10"/>
        <v>0</v>
      </c>
      <c r="K198" s="127"/>
      <c r="L198" s="120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129">
        <f t="shared" si="11"/>
        <v>0</v>
      </c>
      <c r="AE198" s="120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122">
        <f t="shared" si="12"/>
        <v>0</v>
      </c>
    </row>
    <row r="199" spans="1:49">
      <c r="A199" s="77"/>
      <c r="B199" s="84"/>
      <c r="C199" s="74"/>
      <c r="D199" s="74"/>
      <c r="E199" s="74"/>
      <c r="F199" s="82"/>
      <c r="G199" s="74"/>
      <c r="H199" s="80"/>
      <c r="I199" s="81">
        <f t="shared" si="9"/>
        <v>0</v>
      </c>
      <c r="J199" s="81">
        <f t="shared" si="10"/>
        <v>0</v>
      </c>
      <c r="K199" s="127"/>
      <c r="L199" s="120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129">
        <f t="shared" si="11"/>
        <v>0</v>
      </c>
      <c r="AE199" s="120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122">
        <f t="shared" si="12"/>
        <v>0</v>
      </c>
    </row>
    <row r="200" spans="1:49">
      <c r="A200" s="92"/>
      <c r="B200" s="114"/>
      <c r="C200" s="93"/>
      <c r="D200" s="93"/>
      <c r="E200" s="93"/>
      <c r="F200" s="94"/>
      <c r="G200" s="93"/>
      <c r="H200" s="117"/>
      <c r="I200" s="119">
        <f t="shared" si="9"/>
        <v>0</v>
      </c>
      <c r="J200" s="119">
        <f t="shared" si="10"/>
        <v>0</v>
      </c>
      <c r="K200" s="128"/>
      <c r="L200" s="121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123">
        <f t="shared" si="11"/>
        <v>0</v>
      </c>
      <c r="AE200" s="121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123">
        <f t="shared" si="12"/>
        <v>0</v>
      </c>
    </row>
  </sheetData>
  <sheetProtection password="CA54" sheet="1" objects="1" scenarios="1" selectLockedCells="1"/>
  <mergeCells count="4">
    <mergeCell ref="AA5:AD5"/>
    <mergeCell ref="L6:AD6"/>
    <mergeCell ref="AE6:AW6"/>
    <mergeCell ref="A7:B7"/>
  </mergeCells>
  <conditionalFormatting sqref="H6">
    <cfRule type="expression" dxfId="1" priority="1">
      <formula>AND((C4+C5+E4+E5)&lt;H6)</formula>
    </cfRule>
  </conditionalFormatting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1" manualBreakCount="1">
    <brk id="11" max="81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7">
    <tabColor theme="1"/>
    <pageSetUpPr autoPageBreaks="0"/>
  </sheetPr>
  <dimension ref="A1:AX200"/>
  <sheetViews>
    <sheetView showZeros="0" zoomScale="80" zoomScaleNormal="80" workbookViewId="0">
      <pane ySplit="8" topLeftCell="A9" activePane="bottomLeft" state="frozen"/>
      <selection activeCell="E140" sqref="E140"/>
      <selection pane="bottomLeft" activeCell="E140" sqref="E140"/>
    </sheetView>
  </sheetViews>
  <sheetFormatPr baseColWidth="10" defaultRowHeight="15"/>
  <cols>
    <col min="1" max="1" width="5.42578125" style="11" customWidth="1"/>
    <col min="2" max="2" width="9.42578125" style="11" customWidth="1"/>
    <col min="3" max="3" width="28.85546875" style="1" customWidth="1"/>
    <col min="4" max="4" width="11.42578125" style="1"/>
    <col min="5" max="5" width="29" style="1" customWidth="1"/>
    <col min="6" max="6" width="7.7109375" style="30" bestFit="1" customWidth="1"/>
    <col min="7" max="7" width="32.28515625" style="1" customWidth="1"/>
    <col min="8" max="10" width="10.7109375" style="1" customWidth="1"/>
    <col min="11" max="11" width="5.7109375" style="1" bestFit="1" customWidth="1"/>
    <col min="12" max="28" width="5.7109375" style="1" customWidth="1"/>
    <col min="29" max="31" width="5.7109375" style="21" customWidth="1"/>
    <col min="32" max="49" width="5.7109375" style="1" customWidth="1"/>
    <col min="50" max="16384" width="11.42578125" style="1"/>
  </cols>
  <sheetData>
    <row r="1" spans="1:50">
      <c r="A1" s="42"/>
      <c r="B1" s="44" t="s">
        <v>35</v>
      </c>
      <c r="C1" s="44"/>
      <c r="L1" s="9"/>
      <c r="M1" s="9"/>
      <c r="N1" s="7"/>
      <c r="O1" s="3"/>
      <c r="P1" s="3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42"/>
      <c r="B2" s="44"/>
      <c r="C2" s="44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42"/>
      <c r="B3" s="44"/>
      <c r="C3" s="44"/>
      <c r="G3" s="22"/>
      <c r="H3" s="64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42"/>
      <c r="B4" s="22" t="s">
        <v>37</v>
      </c>
      <c r="C4" s="55">
        <f>SUMIF(K9:K199,"ESP",H9:H199)</f>
        <v>0</v>
      </c>
      <c r="D4" s="65" t="s">
        <v>39</v>
      </c>
      <c r="E4" s="55">
        <f>SUMIF(K9:K199,"CB",H9:H199)</f>
        <v>0</v>
      </c>
      <c r="G4" s="22"/>
      <c r="H4" s="64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22" t="s">
        <v>38</v>
      </c>
      <c r="C5" s="55">
        <f>SUMIF(K9:K199,"VIR",H9:H199)</f>
        <v>0</v>
      </c>
      <c r="D5" s="66" t="s">
        <v>40</v>
      </c>
      <c r="E5" s="56">
        <f>SUMIF(K9:K199,"CH",H9:H199)</f>
        <v>0</v>
      </c>
      <c r="G5" s="22"/>
      <c r="H5" s="86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94"/>
      <c r="AB5" s="194"/>
      <c r="AC5" s="194"/>
      <c r="AD5" s="194"/>
    </row>
    <row r="6" spans="1:50">
      <c r="A6" s="41"/>
      <c r="B6" s="43"/>
      <c r="C6" s="37"/>
      <c r="D6" s="37"/>
      <c r="E6" s="37"/>
      <c r="F6" s="38"/>
      <c r="G6" s="37"/>
      <c r="H6" s="87">
        <f>SUBTOTAL(9,H9:H199)</f>
        <v>0</v>
      </c>
      <c r="I6" s="87">
        <f>SUBTOTAL(9,I9:I199)</f>
        <v>0</v>
      </c>
      <c r="J6" s="87">
        <f>SUBTOTAL(9,J9:J199)</f>
        <v>0</v>
      </c>
      <c r="K6" s="41"/>
      <c r="L6" s="196" t="s">
        <v>8</v>
      </c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7"/>
      <c r="AE6" s="192" t="s">
        <v>15</v>
      </c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5"/>
      <c r="AX6" s="21"/>
    </row>
    <row r="7" spans="1:50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14</v>
      </c>
      <c r="H7" s="45" t="s">
        <v>1</v>
      </c>
      <c r="I7" s="39" t="s">
        <v>4</v>
      </c>
      <c r="J7" s="39" t="s">
        <v>0</v>
      </c>
      <c r="K7" s="99" t="s">
        <v>2</v>
      </c>
      <c r="L7" s="105">
        <f t="shared" ref="L7:AW7" si="0">SUBTOTAL(9,L9:L199)</f>
        <v>0</v>
      </c>
      <c r="M7" s="104">
        <f t="shared" si="0"/>
        <v>0</v>
      </c>
      <c r="N7" s="104">
        <f t="shared" si="0"/>
        <v>0</v>
      </c>
      <c r="O7" s="104">
        <f t="shared" si="0"/>
        <v>0</v>
      </c>
      <c r="P7" s="104">
        <f t="shared" si="0"/>
        <v>0</v>
      </c>
      <c r="Q7" s="104">
        <f t="shared" si="0"/>
        <v>0</v>
      </c>
      <c r="R7" s="104">
        <f t="shared" si="0"/>
        <v>0</v>
      </c>
      <c r="S7" s="104">
        <f t="shared" si="0"/>
        <v>0</v>
      </c>
      <c r="T7" s="104">
        <f t="shared" si="0"/>
        <v>0</v>
      </c>
      <c r="U7" s="104">
        <f t="shared" si="0"/>
        <v>0</v>
      </c>
      <c r="V7" s="104">
        <f t="shared" si="0"/>
        <v>0</v>
      </c>
      <c r="W7" s="104">
        <f t="shared" si="0"/>
        <v>0</v>
      </c>
      <c r="X7" s="104">
        <f t="shared" si="0"/>
        <v>0</v>
      </c>
      <c r="Y7" s="104">
        <f t="shared" si="0"/>
        <v>0</v>
      </c>
      <c r="Z7" s="104">
        <f t="shared" si="0"/>
        <v>0</v>
      </c>
      <c r="AA7" s="104">
        <f t="shared" si="0"/>
        <v>0</v>
      </c>
      <c r="AB7" s="104">
        <f t="shared" si="0"/>
        <v>0</v>
      </c>
      <c r="AC7" s="104">
        <f t="shared" si="0"/>
        <v>0</v>
      </c>
      <c r="AD7" s="106">
        <f t="shared" si="0"/>
        <v>0</v>
      </c>
      <c r="AE7" s="107">
        <f t="shared" si="0"/>
        <v>0</v>
      </c>
      <c r="AF7" s="32">
        <f t="shared" si="0"/>
        <v>0</v>
      </c>
      <c r="AG7" s="32">
        <f t="shared" si="0"/>
        <v>0</v>
      </c>
      <c r="AH7" s="32">
        <f t="shared" si="0"/>
        <v>0</v>
      </c>
      <c r="AI7" s="32">
        <f t="shared" si="0"/>
        <v>0</v>
      </c>
      <c r="AJ7" s="32">
        <f t="shared" si="0"/>
        <v>0</v>
      </c>
      <c r="AK7" s="32">
        <f t="shared" si="0"/>
        <v>0</v>
      </c>
      <c r="AL7" s="32">
        <f t="shared" si="0"/>
        <v>0</v>
      </c>
      <c r="AM7" s="32">
        <f t="shared" si="0"/>
        <v>0</v>
      </c>
      <c r="AN7" s="32">
        <f t="shared" si="0"/>
        <v>0</v>
      </c>
      <c r="AO7" s="32">
        <f t="shared" si="0"/>
        <v>0</v>
      </c>
      <c r="AP7" s="32">
        <f t="shared" si="0"/>
        <v>0</v>
      </c>
      <c r="AQ7" s="32">
        <f t="shared" si="0"/>
        <v>0</v>
      </c>
      <c r="AR7" s="32">
        <f t="shared" si="0"/>
        <v>0</v>
      </c>
      <c r="AS7" s="32">
        <f t="shared" si="0"/>
        <v>0</v>
      </c>
      <c r="AT7" s="32">
        <f t="shared" si="0"/>
        <v>0</v>
      </c>
      <c r="AU7" s="32">
        <f t="shared" si="0"/>
        <v>0</v>
      </c>
      <c r="AV7" s="32">
        <f t="shared" si="0"/>
        <v>0</v>
      </c>
      <c r="AW7" s="108">
        <f t="shared" si="0"/>
        <v>0</v>
      </c>
      <c r="AX7" s="21"/>
    </row>
    <row r="8" spans="1:50" ht="39" customHeight="1">
      <c r="A8" s="39" t="s">
        <v>36</v>
      </c>
      <c r="B8" s="76" t="s">
        <v>7</v>
      </c>
      <c r="C8" s="39"/>
      <c r="D8" s="39"/>
      <c r="E8" s="39"/>
      <c r="F8" s="40"/>
      <c r="G8" s="39"/>
      <c r="H8" s="45"/>
      <c r="I8" s="39"/>
      <c r="J8" s="39"/>
      <c r="K8" s="99"/>
      <c r="L8" s="101" t="s">
        <v>42</v>
      </c>
      <c r="M8" s="85" t="s">
        <v>43</v>
      </c>
      <c r="N8" s="85" t="s">
        <v>44</v>
      </c>
      <c r="O8" s="85" t="s">
        <v>45</v>
      </c>
      <c r="P8" s="85" t="s">
        <v>46</v>
      </c>
      <c r="Q8" s="85" t="s">
        <v>47</v>
      </c>
      <c r="R8" s="85" t="s">
        <v>48</v>
      </c>
      <c r="S8" s="85" t="s">
        <v>49</v>
      </c>
      <c r="T8" s="85" t="s">
        <v>50</v>
      </c>
      <c r="U8" s="85" t="s">
        <v>51</v>
      </c>
      <c r="V8" s="85" t="s">
        <v>52</v>
      </c>
      <c r="W8" s="85" t="s">
        <v>53</v>
      </c>
      <c r="X8" s="85" t="s">
        <v>54</v>
      </c>
      <c r="Y8" s="85" t="s">
        <v>55</v>
      </c>
      <c r="Z8" s="85" t="s">
        <v>59</v>
      </c>
      <c r="AA8" s="85" t="s">
        <v>60</v>
      </c>
      <c r="AB8" s="85" t="s">
        <v>56</v>
      </c>
      <c r="AC8" s="85" t="s">
        <v>57</v>
      </c>
      <c r="AD8" s="103" t="s">
        <v>3</v>
      </c>
      <c r="AE8" s="101" t="s">
        <v>42</v>
      </c>
      <c r="AF8" s="85" t="s">
        <v>43</v>
      </c>
      <c r="AG8" s="85" t="s">
        <v>44</v>
      </c>
      <c r="AH8" s="85" t="s">
        <v>45</v>
      </c>
      <c r="AI8" s="85" t="s">
        <v>46</v>
      </c>
      <c r="AJ8" s="85" t="s">
        <v>47</v>
      </c>
      <c r="AK8" s="85" t="s">
        <v>48</v>
      </c>
      <c r="AL8" s="85" t="s">
        <v>49</v>
      </c>
      <c r="AM8" s="85" t="s">
        <v>50</v>
      </c>
      <c r="AN8" s="85" t="s">
        <v>51</v>
      </c>
      <c r="AO8" s="85" t="s">
        <v>52</v>
      </c>
      <c r="AP8" s="85" t="s">
        <v>53</v>
      </c>
      <c r="AQ8" s="85" t="s">
        <v>54</v>
      </c>
      <c r="AR8" s="85" t="s">
        <v>55</v>
      </c>
      <c r="AS8" s="85" t="s">
        <v>59</v>
      </c>
      <c r="AT8" s="85" t="s">
        <v>60</v>
      </c>
      <c r="AU8" s="85" t="s">
        <v>56</v>
      </c>
      <c r="AV8" s="85" t="s">
        <v>57</v>
      </c>
      <c r="AW8" s="102" t="s">
        <v>3</v>
      </c>
    </row>
    <row r="9" spans="1:50">
      <c r="A9" s="95"/>
      <c r="B9" s="113"/>
      <c r="C9" s="115"/>
      <c r="D9" s="116"/>
      <c r="E9" s="116"/>
      <c r="F9" s="124"/>
      <c r="G9" s="116"/>
      <c r="H9" s="96"/>
      <c r="I9" s="118">
        <f>H9/1.2</f>
        <v>0</v>
      </c>
      <c r="J9" s="118">
        <f>H9-I9</f>
        <v>0</v>
      </c>
      <c r="K9" s="125"/>
      <c r="L9" s="120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129">
        <f>SUM(L9:AC9)</f>
        <v>0</v>
      </c>
      <c r="AE9" s="120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122">
        <f>SUM(AE9:AV9)</f>
        <v>0</v>
      </c>
    </row>
    <row r="10" spans="1:50">
      <c r="A10" s="77"/>
      <c r="B10" s="84"/>
      <c r="C10" s="74"/>
      <c r="D10" s="74"/>
      <c r="E10" s="74"/>
      <c r="F10" s="82"/>
      <c r="G10" s="74"/>
      <c r="H10" s="80"/>
      <c r="I10" s="81">
        <f t="shared" ref="I10:I73" si="1">H10/1.2</f>
        <v>0</v>
      </c>
      <c r="J10" s="81">
        <f t="shared" ref="J10:J73" si="2">H10-I10</f>
        <v>0</v>
      </c>
      <c r="K10" s="126"/>
      <c r="L10" s="120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129"/>
      <c r="AE10" s="120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122"/>
    </row>
    <row r="11" spans="1:50">
      <c r="A11" s="77"/>
      <c r="B11" s="84"/>
      <c r="C11" s="74"/>
      <c r="D11" s="74"/>
      <c r="E11" s="74"/>
      <c r="F11" s="82"/>
      <c r="G11" s="74"/>
      <c r="H11" s="80"/>
      <c r="I11" s="81">
        <f t="shared" si="1"/>
        <v>0</v>
      </c>
      <c r="J11" s="81">
        <f t="shared" si="2"/>
        <v>0</v>
      </c>
      <c r="K11" s="126"/>
      <c r="L11" s="120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129"/>
      <c r="AE11" s="120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122"/>
    </row>
    <row r="12" spans="1:50">
      <c r="A12" s="77"/>
      <c r="B12" s="84"/>
      <c r="C12" s="74"/>
      <c r="D12" s="74"/>
      <c r="E12" s="74"/>
      <c r="F12" s="82"/>
      <c r="G12" s="74"/>
      <c r="H12" s="80"/>
      <c r="I12" s="81">
        <f t="shared" si="1"/>
        <v>0</v>
      </c>
      <c r="J12" s="81">
        <f t="shared" si="2"/>
        <v>0</v>
      </c>
      <c r="K12" s="126"/>
      <c r="L12" s="120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129"/>
      <c r="AE12" s="120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122"/>
    </row>
    <row r="13" spans="1:50">
      <c r="A13" s="77"/>
      <c r="B13" s="84"/>
      <c r="C13" s="74"/>
      <c r="D13" s="74"/>
      <c r="E13" s="74"/>
      <c r="F13" s="82"/>
      <c r="G13" s="74"/>
      <c r="H13" s="80"/>
      <c r="I13" s="81">
        <f t="shared" si="1"/>
        <v>0</v>
      </c>
      <c r="J13" s="81">
        <f t="shared" si="2"/>
        <v>0</v>
      </c>
      <c r="K13" s="127"/>
      <c r="L13" s="120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129"/>
      <c r="AE13" s="120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122"/>
    </row>
    <row r="14" spans="1:50">
      <c r="A14" s="77"/>
      <c r="B14" s="84"/>
      <c r="C14" s="74"/>
      <c r="D14" s="74"/>
      <c r="E14" s="74"/>
      <c r="F14" s="82"/>
      <c r="G14" s="74"/>
      <c r="H14" s="80"/>
      <c r="I14" s="81">
        <f t="shared" si="1"/>
        <v>0</v>
      </c>
      <c r="J14" s="81">
        <f t="shared" si="2"/>
        <v>0</v>
      </c>
      <c r="K14" s="127"/>
      <c r="L14" s="120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129"/>
      <c r="AE14" s="120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122"/>
    </row>
    <row r="15" spans="1:50">
      <c r="A15" s="77"/>
      <c r="B15" s="84"/>
      <c r="C15" s="74"/>
      <c r="D15" s="74"/>
      <c r="E15" s="74"/>
      <c r="F15" s="82"/>
      <c r="G15" s="74"/>
      <c r="H15" s="80"/>
      <c r="I15" s="81">
        <f t="shared" si="1"/>
        <v>0</v>
      </c>
      <c r="J15" s="81">
        <f t="shared" si="2"/>
        <v>0</v>
      </c>
      <c r="K15" s="127"/>
      <c r="L15" s="120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129"/>
      <c r="AE15" s="120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122"/>
    </row>
    <row r="16" spans="1:50">
      <c r="A16" s="77"/>
      <c r="B16" s="84"/>
      <c r="C16" s="74"/>
      <c r="D16" s="74"/>
      <c r="E16" s="74"/>
      <c r="F16" s="82"/>
      <c r="G16" s="74"/>
      <c r="H16" s="80"/>
      <c r="I16" s="81">
        <f t="shared" si="1"/>
        <v>0</v>
      </c>
      <c r="J16" s="81">
        <f t="shared" si="2"/>
        <v>0</v>
      </c>
      <c r="K16" s="127"/>
      <c r="L16" s="120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129"/>
      <c r="AE16" s="120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122"/>
    </row>
    <row r="17" spans="1:49">
      <c r="A17" s="77"/>
      <c r="B17" s="84"/>
      <c r="C17" s="74"/>
      <c r="D17" s="74"/>
      <c r="E17" s="74"/>
      <c r="F17" s="82"/>
      <c r="G17" s="74"/>
      <c r="H17" s="80"/>
      <c r="I17" s="81">
        <f t="shared" si="1"/>
        <v>0</v>
      </c>
      <c r="J17" s="81">
        <f t="shared" si="2"/>
        <v>0</v>
      </c>
      <c r="K17" s="127"/>
      <c r="L17" s="120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129"/>
      <c r="AE17" s="120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122"/>
    </row>
    <row r="18" spans="1:49">
      <c r="A18" s="77"/>
      <c r="B18" s="84"/>
      <c r="C18" s="74"/>
      <c r="D18" s="74"/>
      <c r="E18" s="74"/>
      <c r="F18" s="82"/>
      <c r="G18" s="74"/>
      <c r="H18" s="80"/>
      <c r="I18" s="81">
        <f t="shared" si="1"/>
        <v>0</v>
      </c>
      <c r="J18" s="81">
        <f t="shared" si="2"/>
        <v>0</v>
      </c>
      <c r="K18" s="127"/>
      <c r="L18" s="120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129"/>
      <c r="AE18" s="120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122"/>
    </row>
    <row r="19" spans="1:49">
      <c r="A19" s="77"/>
      <c r="B19" s="84"/>
      <c r="C19" s="74"/>
      <c r="D19" s="74"/>
      <c r="E19" s="74"/>
      <c r="F19" s="82"/>
      <c r="G19" s="74"/>
      <c r="H19" s="80"/>
      <c r="I19" s="81">
        <f t="shared" si="1"/>
        <v>0</v>
      </c>
      <c r="J19" s="81">
        <f t="shared" si="2"/>
        <v>0</v>
      </c>
      <c r="K19" s="127"/>
      <c r="L19" s="120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129"/>
      <c r="AE19" s="120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122"/>
    </row>
    <row r="20" spans="1:49">
      <c r="A20" s="77"/>
      <c r="B20" s="84"/>
      <c r="C20" s="74"/>
      <c r="D20" s="74"/>
      <c r="E20" s="74"/>
      <c r="F20" s="82"/>
      <c r="G20" s="74"/>
      <c r="H20" s="80"/>
      <c r="I20" s="81">
        <f t="shared" si="1"/>
        <v>0</v>
      </c>
      <c r="J20" s="81">
        <f t="shared" si="2"/>
        <v>0</v>
      </c>
      <c r="K20" s="127"/>
      <c r="L20" s="120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129"/>
      <c r="AE20" s="120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122"/>
    </row>
    <row r="21" spans="1:49">
      <c r="A21" s="77"/>
      <c r="B21" s="84"/>
      <c r="C21" s="74"/>
      <c r="D21" s="74"/>
      <c r="E21" s="74"/>
      <c r="F21" s="82"/>
      <c r="G21" s="74"/>
      <c r="H21" s="80"/>
      <c r="I21" s="81">
        <f t="shared" si="1"/>
        <v>0</v>
      </c>
      <c r="J21" s="81">
        <f t="shared" si="2"/>
        <v>0</v>
      </c>
      <c r="K21" s="127"/>
      <c r="L21" s="120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129"/>
      <c r="AE21" s="120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122"/>
    </row>
    <row r="22" spans="1:49">
      <c r="A22" s="77"/>
      <c r="B22" s="84"/>
      <c r="C22" s="74"/>
      <c r="D22" s="74"/>
      <c r="E22" s="74"/>
      <c r="F22" s="82"/>
      <c r="G22" s="74"/>
      <c r="H22" s="80"/>
      <c r="I22" s="81">
        <f t="shared" si="1"/>
        <v>0</v>
      </c>
      <c r="J22" s="81">
        <f t="shared" si="2"/>
        <v>0</v>
      </c>
      <c r="K22" s="127"/>
      <c r="L22" s="120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129"/>
      <c r="AE22" s="120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122"/>
    </row>
    <row r="23" spans="1:49">
      <c r="A23" s="77"/>
      <c r="B23" s="84"/>
      <c r="C23" s="74"/>
      <c r="D23" s="74"/>
      <c r="E23" s="74"/>
      <c r="F23" s="82"/>
      <c r="G23" s="74"/>
      <c r="H23" s="80"/>
      <c r="I23" s="81">
        <f t="shared" si="1"/>
        <v>0</v>
      </c>
      <c r="J23" s="81">
        <f t="shared" si="2"/>
        <v>0</v>
      </c>
      <c r="K23" s="127"/>
      <c r="L23" s="120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129"/>
      <c r="AE23" s="120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122"/>
    </row>
    <row r="24" spans="1:49">
      <c r="A24" s="77"/>
      <c r="B24" s="84"/>
      <c r="C24" s="74"/>
      <c r="D24" s="74"/>
      <c r="E24" s="74"/>
      <c r="F24" s="82"/>
      <c r="G24" s="74"/>
      <c r="H24" s="80"/>
      <c r="I24" s="81">
        <f t="shared" si="1"/>
        <v>0</v>
      </c>
      <c r="J24" s="81">
        <f t="shared" si="2"/>
        <v>0</v>
      </c>
      <c r="K24" s="127"/>
      <c r="L24" s="120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129"/>
      <c r="AE24" s="120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122"/>
    </row>
    <row r="25" spans="1:49">
      <c r="A25" s="77"/>
      <c r="B25" s="84"/>
      <c r="C25" s="74"/>
      <c r="D25" s="74"/>
      <c r="E25" s="74"/>
      <c r="F25" s="82"/>
      <c r="G25" s="74"/>
      <c r="H25" s="80"/>
      <c r="I25" s="81">
        <f t="shared" si="1"/>
        <v>0</v>
      </c>
      <c r="J25" s="81">
        <f t="shared" si="2"/>
        <v>0</v>
      </c>
      <c r="K25" s="127"/>
      <c r="L25" s="120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129"/>
      <c r="AE25" s="120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122"/>
    </row>
    <row r="26" spans="1:49">
      <c r="A26" s="77"/>
      <c r="B26" s="84"/>
      <c r="C26" s="74"/>
      <c r="D26" s="74"/>
      <c r="E26" s="74"/>
      <c r="F26" s="82"/>
      <c r="G26" s="74"/>
      <c r="H26" s="80"/>
      <c r="I26" s="81">
        <f t="shared" si="1"/>
        <v>0</v>
      </c>
      <c r="J26" s="81">
        <f t="shared" si="2"/>
        <v>0</v>
      </c>
      <c r="K26" s="127"/>
      <c r="L26" s="120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129"/>
      <c r="AE26" s="120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122"/>
    </row>
    <row r="27" spans="1:49">
      <c r="A27" s="77"/>
      <c r="B27" s="84"/>
      <c r="C27" s="74"/>
      <c r="D27" s="74"/>
      <c r="E27" s="74"/>
      <c r="F27" s="82"/>
      <c r="G27" s="74"/>
      <c r="H27" s="80"/>
      <c r="I27" s="81">
        <f t="shared" si="1"/>
        <v>0</v>
      </c>
      <c r="J27" s="81">
        <f t="shared" si="2"/>
        <v>0</v>
      </c>
      <c r="K27" s="127"/>
      <c r="L27" s="120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129"/>
      <c r="AE27" s="120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122"/>
    </row>
    <row r="28" spans="1:49">
      <c r="A28" s="77"/>
      <c r="B28" s="84"/>
      <c r="C28" s="74"/>
      <c r="D28" s="74"/>
      <c r="E28" s="74"/>
      <c r="F28" s="82"/>
      <c r="G28" s="74"/>
      <c r="H28" s="80"/>
      <c r="I28" s="81">
        <f t="shared" si="1"/>
        <v>0</v>
      </c>
      <c r="J28" s="81">
        <f t="shared" si="2"/>
        <v>0</v>
      </c>
      <c r="K28" s="127"/>
      <c r="L28" s="120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129"/>
      <c r="AE28" s="120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122"/>
    </row>
    <row r="29" spans="1:49">
      <c r="A29" s="77"/>
      <c r="B29" s="84"/>
      <c r="C29" s="74"/>
      <c r="D29" s="74"/>
      <c r="E29" s="74"/>
      <c r="F29" s="82"/>
      <c r="G29" s="74"/>
      <c r="H29" s="80"/>
      <c r="I29" s="81">
        <f t="shared" si="1"/>
        <v>0</v>
      </c>
      <c r="J29" s="81">
        <f t="shared" si="2"/>
        <v>0</v>
      </c>
      <c r="K29" s="127"/>
      <c r="L29" s="120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129"/>
      <c r="AE29" s="120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122"/>
    </row>
    <row r="30" spans="1:49">
      <c r="A30" s="77"/>
      <c r="B30" s="84"/>
      <c r="C30" s="74"/>
      <c r="D30" s="74"/>
      <c r="E30" s="74"/>
      <c r="F30" s="82"/>
      <c r="G30" s="74"/>
      <c r="H30" s="80"/>
      <c r="I30" s="81">
        <f t="shared" si="1"/>
        <v>0</v>
      </c>
      <c r="J30" s="81">
        <f t="shared" si="2"/>
        <v>0</v>
      </c>
      <c r="K30" s="127"/>
      <c r="L30" s="120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129"/>
      <c r="AE30" s="120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122"/>
    </row>
    <row r="31" spans="1:49">
      <c r="A31" s="77"/>
      <c r="B31" s="84"/>
      <c r="C31" s="74"/>
      <c r="D31" s="74"/>
      <c r="E31" s="74"/>
      <c r="F31" s="82"/>
      <c r="G31" s="74"/>
      <c r="H31" s="80"/>
      <c r="I31" s="81">
        <f t="shared" si="1"/>
        <v>0</v>
      </c>
      <c r="J31" s="81">
        <f t="shared" si="2"/>
        <v>0</v>
      </c>
      <c r="K31" s="127"/>
      <c r="L31" s="120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129"/>
      <c r="AE31" s="120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122"/>
    </row>
    <row r="32" spans="1:49">
      <c r="A32" s="77"/>
      <c r="B32" s="84"/>
      <c r="C32" s="74"/>
      <c r="D32" s="74"/>
      <c r="E32" s="74"/>
      <c r="F32" s="82"/>
      <c r="G32" s="74"/>
      <c r="H32" s="80"/>
      <c r="I32" s="81">
        <f t="shared" si="1"/>
        <v>0</v>
      </c>
      <c r="J32" s="81">
        <f t="shared" si="2"/>
        <v>0</v>
      </c>
      <c r="K32" s="127"/>
      <c r="L32" s="120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129"/>
      <c r="AE32" s="120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122"/>
    </row>
    <row r="33" spans="1:49">
      <c r="A33" s="77"/>
      <c r="B33" s="84"/>
      <c r="C33" s="74"/>
      <c r="D33" s="74"/>
      <c r="E33" s="74"/>
      <c r="F33" s="82"/>
      <c r="G33" s="74"/>
      <c r="H33" s="80"/>
      <c r="I33" s="81">
        <f t="shared" si="1"/>
        <v>0</v>
      </c>
      <c r="J33" s="81">
        <f t="shared" si="2"/>
        <v>0</v>
      </c>
      <c r="K33" s="127"/>
      <c r="L33" s="120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129"/>
      <c r="AE33" s="120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122"/>
    </row>
    <row r="34" spans="1:49">
      <c r="A34" s="77"/>
      <c r="B34" s="84"/>
      <c r="C34" s="74"/>
      <c r="D34" s="74"/>
      <c r="E34" s="74"/>
      <c r="F34" s="82"/>
      <c r="G34" s="74"/>
      <c r="H34" s="80"/>
      <c r="I34" s="81">
        <f t="shared" si="1"/>
        <v>0</v>
      </c>
      <c r="J34" s="81">
        <f t="shared" si="2"/>
        <v>0</v>
      </c>
      <c r="K34" s="127"/>
      <c r="L34" s="120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129"/>
      <c r="AE34" s="120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122"/>
    </row>
    <row r="35" spans="1:49">
      <c r="A35" s="77"/>
      <c r="B35" s="84"/>
      <c r="C35" s="74"/>
      <c r="D35" s="74"/>
      <c r="E35" s="74"/>
      <c r="F35" s="82"/>
      <c r="G35" s="74"/>
      <c r="H35" s="80"/>
      <c r="I35" s="81">
        <f t="shared" si="1"/>
        <v>0</v>
      </c>
      <c r="J35" s="81">
        <f t="shared" si="2"/>
        <v>0</v>
      </c>
      <c r="K35" s="127"/>
      <c r="L35" s="120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129"/>
      <c r="AE35" s="120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122"/>
    </row>
    <row r="36" spans="1:49">
      <c r="A36" s="77"/>
      <c r="B36" s="84"/>
      <c r="C36" s="74"/>
      <c r="D36" s="74"/>
      <c r="E36" s="74"/>
      <c r="F36" s="82"/>
      <c r="G36" s="74"/>
      <c r="H36" s="80"/>
      <c r="I36" s="81">
        <f t="shared" si="1"/>
        <v>0</v>
      </c>
      <c r="J36" s="81">
        <f t="shared" si="2"/>
        <v>0</v>
      </c>
      <c r="K36" s="127"/>
      <c r="L36" s="120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129"/>
      <c r="AE36" s="120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122"/>
    </row>
    <row r="37" spans="1:49">
      <c r="A37" s="77"/>
      <c r="B37" s="84"/>
      <c r="C37" s="74"/>
      <c r="D37" s="74"/>
      <c r="E37" s="74"/>
      <c r="F37" s="82"/>
      <c r="G37" s="74"/>
      <c r="H37" s="80"/>
      <c r="I37" s="81">
        <f t="shared" si="1"/>
        <v>0</v>
      </c>
      <c r="J37" s="81">
        <f t="shared" si="2"/>
        <v>0</v>
      </c>
      <c r="K37" s="127"/>
      <c r="L37" s="120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129"/>
      <c r="AE37" s="120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122"/>
    </row>
    <row r="38" spans="1:49">
      <c r="A38" s="77"/>
      <c r="B38" s="84"/>
      <c r="C38" s="74"/>
      <c r="D38" s="74"/>
      <c r="E38" s="74"/>
      <c r="F38" s="82"/>
      <c r="G38" s="74"/>
      <c r="H38" s="80"/>
      <c r="I38" s="81">
        <f t="shared" si="1"/>
        <v>0</v>
      </c>
      <c r="J38" s="81">
        <f t="shared" si="2"/>
        <v>0</v>
      </c>
      <c r="K38" s="127"/>
      <c r="L38" s="120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129"/>
      <c r="AE38" s="120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122"/>
    </row>
    <row r="39" spans="1:49">
      <c r="A39" s="77"/>
      <c r="B39" s="84"/>
      <c r="C39" s="74"/>
      <c r="D39" s="74"/>
      <c r="E39" s="74"/>
      <c r="F39" s="82"/>
      <c r="G39" s="74"/>
      <c r="H39" s="80"/>
      <c r="I39" s="81">
        <f t="shared" si="1"/>
        <v>0</v>
      </c>
      <c r="J39" s="81">
        <f t="shared" si="2"/>
        <v>0</v>
      </c>
      <c r="K39" s="127"/>
      <c r="L39" s="120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129"/>
      <c r="AE39" s="120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122"/>
    </row>
    <row r="40" spans="1:49">
      <c r="A40" s="77"/>
      <c r="B40" s="84"/>
      <c r="C40" s="74"/>
      <c r="D40" s="74"/>
      <c r="E40" s="74"/>
      <c r="F40" s="82"/>
      <c r="G40" s="74"/>
      <c r="H40" s="80"/>
      <c r="I40" s="81">
        <f t="shared" si="1"/>
        <v>0</v>
      </c>
      <c r="J40" s="81">
        <f t="shared" si="2"/>
        <v>0</v>
      </c>
      <c r="K40" s="127"/>
      <c r="L40" s="120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129"/>
      <c r="AE40" s="120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122"/>
    </row>
    <row r="41" spans="1:49">
      <c r="A41" s="77"/>
      <c r="B41" s="84"/>
      <c r="C41" s="74"/>
      <c r="D41" s="74"/>
      <c r="E41" s="74"/>
      <c r="F41" s="82"/>
      <c r="G41" s="74"/>
      <c r="H41" s="80"/>
      <c r="I41" s="81">
        <f t="shared" si="1"/>
        <v>0</v>
      </c>
      <c r="J41" s="81">
        <f t="shared" si="2"/>
        <v>0</v>
      </c>
      <c r="K41" s="127"/>
      <c r="L41" s="120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129"/>
      <c r="AE41" s="120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122"/>
    </row>
    <row r="42" spans="1:49">
      <c r="A42" s="77"/>
      <c r="B42" s="84"/>
      <c r="C42" s="74"/>
      <c r="D42" s="74"/>
      <c r="E42" s="74"/>
      <c r="F42" s="82"/>
      <c r="G42" s="74"/>
      <c r="H42" s="80"/>
      <c r="I42" s="81">
        <f t="shared" si="1"/>
        <v>0</v>
      </c>
      <c r="J42" s="81">
        <f t="shared" si="2"/>
        <v>0</v>
      </c>
      <c r="K42" s="127"/>
      <c r="L42" s="120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129"/>
      <c r="AE42" s="120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122"/>
    </row>
    <row r="43" spans="1:49">
      <c r="A43" s="77"/>
      <c r="B43" s="84"/>
      <c r="C43" s="74"/>
      <c r="D43" s="74"/>
      <c r="E43" s="74"/>
      <c r="F43" s="82"/>
      <c r="G43" s="74"/>
      <c r="H43" s="80"/>
      <c r="I43" s="81">
        <f t="shared" si="1"/>
        <v>0</v>
      </c>
      <c r="J43" s="81">
        <f t="shared" si="2"/>
        <v>0</v>
      </c>
      <c r="K43" s="127"/>
      <c r="L43" s="120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129"/>
      <c r="AE43" s="120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122"/>
    </row>
    <row r="44" spans="1:49">
      <c r="A44" s="77"/>
      <c r="B44" s="84"/>
      <c r="C44" s="74"/>
      <c r="D44" s="74"/>
      <c r="E44" s="74"/>
      <c r="F44" s="82"/>
      <c r="G44" s="74"/>
      <c r="H44" s="80"/>
      <c r="I44" s="81">
        <f t="shared" si="1"/>
        <v>0</v>
      </c>
      <c r="J44" s="81">
        <f t="shared" si="2"/>
        <v>0</v>
      </c>
      <c r="K44" s="127"/>
      <c r="L44" s="120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129"/>
      <c r="AE44" s="120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122"/>
    </row>
    <row r="45" spans="1:49">
      <c r="A45" s="77"/>
      <c r="B45" s="84"/>
      <c r="C45" s="74"/>
      <c r="D45" s="74"/>
      <c r="E45" s="74"/>
      <c r="F45" s="82"/>
      <c r="G45" s="74"/>
      <c r="H45" s="80"/>
      <c r="I45" s="81">
        <f t="shared" si="1"/>
        <v>0</v>
      </c>
      <c r="J45" s="81">
        <f t="shared" si="2"/>
        <v>0</v>
      </c>
      <c r="K45" s="127"/>
      <c r="L45" s="120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129"/>
      <c r="AE45" s="120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122"/>
    </row>
    <row r="46" spans="1:49">
      <c r="A46" s="77"/>
      <c r="B46" s="84"/>
      <c r="C46" s="74"/>
      <c r="D46" s="74"/>
      <c r="E46" s="74"/>
      <c r="F46" s="82"/>
      <c r="G46" s="74"/>
      <c r="H46" s="80"/>
      <c r="I46" s="81">
        <f t="shared" si="1"/>
        <v>0</v>
      </c>
      <c r="J46" s="81">
        <f t="shared" si="2"/>
        <v>0</v>
      </c>
      <c r="K46" s="127"/>
      <c r="L46" s="120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129"/>
      <c r="AE46" s="120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122"/>
    </row>
    <row r="47" spans="1:49">
      <c r="A47" s="77"/>
      <c r="B47" s="84"/>
      <c r="C47" s="74"/>
      <c r="D47" s="74"/>
      <c r="E47" s="74"/>
      <c r="F47" s="82"/>
      <c r="G47" s="74"/>
      <c r="H47" s="80"/>
      <c r="I47" s="81">
        <f t="shared" si="1"/>
        <v>0</v>
      </c>
      <c r="J47" s="81">
        <f t="shared" si="2"/>
        <v>0</v>
      </c>
      <c r="K47" s="127"/>
      <c r="L47" s="120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129"/>
      <c r="AE47" s="120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122"/>
    </row>
    <row r="48" spans="1:49">
      <c r="A48" s="77"/>
      <c r="B48" s="84"/>
      <c r="C48" s="74"/>
      <c r="D48" s="74"/>
      <c r="E48" s="74"/>
      <c r="F48" s="82"/>
      <c r="G48" s="74"/>
      <c r="H48" s="80"/>
      <c r="I48" s="81">
        <f t="shared" si="1"/>
        <v>0</v>
      </c>
      <c r="J48" s="81">
        <f t="shared" si="2"/>
        <v>0</v>
      </c>
      <c r="K48" s="127"/>
      <c r="L48" s="120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129"/>
      <c r="AE48" s="120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122"/>
    </row>
    <row r="49" spans="1:49">
      <c r="A49" s="77"/>
      <c r="B49" s="84"/>
      <c r="C49" s="74"/>
      <c r="D49" s="74"/>
      <c r="E49" s="74"/>
      <c r="F49" s="82"/>
      <c r="G49" s="74"/>
      <c r="H49" s="80"/>
      <c r="I49" s="81">
        <f t="shared" si="1"/>
        <v>0</v>
      </c>
      <c r="J49" s="81">
        <f t="shared" si="2"/>
        <v>0</v>
      </c>
      <c r="K49" s="127"/>
      <c r="L49" s="120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129"/>
      <c r="AE49" s="120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122"/>
    </row>
    <row r="50" spans="1:49">
      <c r="A50" s="77"/>
      <c r="B50" s="84"/>
      <c r="C50" s="74"/>
      <c r="D50" s="74"/>
      <c r="E50" s="74"/>
      <c r="F50" s="82"/>
      <c r="G50" s="74"/>
      <c r="H50" s="80"/>
      <c r="I50" s="81">
        <f t="shared" si="1"/>
        <v>0</v>
      </c>
      <c r="J50" s="81">
        <f t="shared" si="2"/>
        <v>0</v>
      </c>
      <c r="K50" s="127"/>
      <c r="L50" s="120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129"/>
      <c r="AE50" s="120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122"/>
    </row>
    <row r="51" spans="1:49">
      <c r="A51" s="77"/>
      <c r="B51" s="84"/>
      <c r="C51" s="74"/>
      <c r="D51" s="74"/>
      <c r="E51" s="74"/>
      <c r="F51" s="82"/>
      <c r="G51" s="74"/>
      <c r="H51" s="80"/>
      <c r="I51" s="81">
        <f t="shared" si="1"/>
        <v>0</v>
      </c>
      <c r="J51" s="81">
        <f t="shared" si="2"/>
        <v>0</v>
      </c>
      <c r="K51" s="127"/>
      <c r="L51" s="120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129"/>
      <c r="AE51" s="120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122"/>
    </row>
    <row r="52" spans="1:49">
      <c r="A52" s="77"/>
      <c r="B52" s="84"/>
      <c r="C52" s="74"/>
      <c r="D52" s="74"/>
      <c r="E52" s="74"/>
      <c r="F52" s="82"/>
      <c r="G52" s="74"/>
      <c r="H52" s="80"/>
      <c r="I52" s="81">
        <f t="shared" si="1"/>
        <v>0</v>
      </c>
      <c r="J52" s="81">
        <f t="shared" si="2"/>
        <v>0</v>
      </c>
      <c r="K52" s="127"/>
      <c r="L52" s="120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129"/>
      <c r="AE52" s="120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122"/>
    </row>
    <row r="53" spans="1:49">
      <c r="A53" s="77"/>
      <c r="B53" s="84"/>
      <c r="C53" s="74"/>
      <c r="D53" s="74"/>
      <c r="E53" s="74"/>
      <c r="F53" s="82"/>
      <c r="G53" s="74"/>
      <c r="H53" s="80"/>
      <c r="I53" s="81">
        <f t="shared" si="1"/>
        <v>0</v>
      </c>
      <c r="J53" s="81">
        <f t="shared" si="2"/>
        <v>0</v>
      </c>
      <c r="K53" s="127"/>
      <c r="L53" s="120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129"/>
      <c r="AE53" s="120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122"/>
    </row>
    <row r="54" spans="1:49">
      <c r="A54" s="77"/>
      <c r="B54" s="84"/>
      <c r="C54" s="74"/>
      <c r="D54" s="74"/>
      <c r="E54" s="74"/>
      <c r="F54" s="82"/>
      <c r="G54" s="74"/>
      <c r="H54" s="80"/>
      <c r="I54" s="81">
        <f t="shared" si="1"/>
        <v>0</v>
      </c>
      <c r="J54" s="81">
        <f t="shared" si="2"/>
        <v>0</v>
      </c>
      <c r="K54" s="127"/>
      <c r="L54" s="120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129"/>
      <c r="AE54" s="120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122"/>
    </row>
    <row r="55" spans="1:49">
      <c r="A55" s="77"/>
      <c r="B55" s="84"/>
      <c r="C55" s="74"/>
      <c r="D55" s="74"/>
      <c r="E55" s="74"/>
      <c r="F55" s="82"/>
      <c r="G55" s="74"/>
      <c r="H55" s="80"/>
      <c r="I55" s="81">
        <f t="shared" si="1"/>
        <v>0</v>
      </c>
      <c r="J55" s="81">
        <f t="shared" si="2"/>
        <v>0</v>
      </c>
      <c r="K55" s="127"/>
      <c r="L55" s="120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29"/>
      <c r="AE55" s="120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122"/>
    </row>
    <row r="56" spans="1:49">
      <c r="A56" s="77"/>
      <c r="B56" s="84"/>
      <c r="C56" s="74"/>
      <c r="D56" s="74"/>
      <c r="E56" s="74"/>
      <c r="F56" s="82"/>
      <c r="G56" s="74"/>
      <c r="H56" s="80"/>
      <c r="I56" s="81">
        <f t="shared" si="1"/>
        <v>0</v>
      </c>
      <c r="J56" s="81">
        <f t="shared" si="2"/>
        <v>0</v>
      </c>
      <c r="K56" s="127"/>
      <c r="L56" s="120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29"/>
      <c r="AE56" s="120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122"/>
    </row>
    <row r="57" spans="1:49">
      <c r="A57" s="77"/>
      <c r="B57" s="84"/>
      <c r="C57" s="74"/>
      <c r="D57" s="74"/>
      <c r="E57" s="74"/>
      <c r="F57" s="82"/>
      <c r="G57" s="74"/>
      <c r="H57" s="80"/>
      <c r="I57" s="81">
        <f t="shared" si="1"/>
        <v>0</v>
      </c>
      <c r="J57" s="81">
        <f t="shared" si="2"/>
        <v>0</v>
      </c>
      <c r="K57" s="127"/>
      <c r="L57" s="120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29"/>
      <c r="AE57" s="120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122"/>
    </row>
    <row r="58" spans="1:49">
      <c r="A58" s="77"/>
      <c r="B58" s="84"/>
      <c r="C58" s="74"/>
      <c r="D58" s="74"/>
      <c r="E58" s="74"/>
      <c r="F58" s="82"/>
      <c r="G58" s="74"/>
      <c r="H58" s="80"/>
      <c r="I58" s="81">
        <f t="shared" si="1"/>
        <v>0</v>
      </c>
      <c r="J58" s="81">
        <f t="shared" si="2"/>
        <v>0</v>
      </c>
      <c r="K58" s="127"/>
      <c r="L58" s="120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29"/>
      <c r="AE58" s="120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122"/>
    </row>
    <row r="59" spans="1:49">
      <c r="A59" s="77"/>
      <c r="B59" s="84"/>
      <c r="C59" s="74"/>
      <c r="D59" s="74"/>
      <c r="E59" s="74"/>
      <c r="F59" s="82"/>
      <c r="G59" s="74"/>
      <c r="H59" s="80"/>
      <c r="I59" s="81">
        <f t="shared" si="1"/>
        <v>0</v>
      </c>
      <c r="J59" s="81">
        <f t="shared" si="2"/>
        <v>0</v>
      </c>
      <c r="K59" s="127"/>
      <c r="L59" s="120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29"/>
      <c r="AE59" s="120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122"/>
    </row>
    <row r="60" spans="1:49">
      <c r="A60" s="77"/>
      <c r="B60" s="84"/>
      <c r="C60" s="74"/>
      <c r="D60" s="74"/>
      <c r="E60" s="74"/>
      <c r="F60" s="82"/>
      <c r="G60" s="74"/>
      <c r="H60" s="80"/>
      <c r="I60" s="81">
        <f t="shared" si="1"/>
        <v>0</v>
      </c>
      <c r="J60" s="81">
        <f t="shared" si="2"/>
        <v>0</v>
      </c>
      <c r="K60" s="127"/>
      <c r="L60" s="120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29"/>
      <c r="AE60" s="120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122"/>
    </row>
    <row r="61" spans="1:49">
      <c r="A61" s="77"/>
      <c r="B61" s="84"/>
      <c r="C61" s="74"/>
      <c r="D61" s="74"/>
      <c r="E61" s="74"/>
      <c r="F61" s="82"/>
      <c r="G61" s="74"/>
      <c r="H61" s="80"/>
      <c r="I61" s="81">
        <f t="shared" si="1"/>
        <v>0</v>
      </c>
      <c r="J61" s="81">
        <f t="shared" si="2"/>
        <v>0</v>
      </c>
      <c r="K61" s="127"/>
      <c r="L61" s="120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129"/>
      <c r="AE61" s="120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122"/>
    </row>
    <row r="62" spans="1:49">
      <c r="A62" s="77"/>
      <c r="B62" s="84"/>
      <c r="C62" s="74"/>
      <c r="D62" s="74"/>
      <c r="E62" s="74"/>
      <c r="F62" s="82"/>
      <c r="G62" s="74"/>
      <c r="H62" s="80"/>
      <c r="I62" s="81">
        <f t="shared" si="1"/>
        <v>0</v>
      </c>
      <c r="J62" s="81">
        <f t="shared" si="2"/>
        <v>0</v>
      </c>
      <c r="K62" s="127"/>
      <c r="L62" s="120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29"/>
      <c r="AE62" s="120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122"/>
    </row>
    <row r="63" spans="1:49">
      <c r="A63" s="77"/>
      <c r="B63" s="84"/>
      <c r="C63" s="74"/>
      <c r="D63" s="74"/>
      <c r="E63" s="74"/>
      <c r="F63" s="82"/>
      <c r="G63" s="74"/>
      <c r="H63" s="80"/>
      <c r="I63" s="81">
        <f t="shared" si="1"/>
        <v>0</v>
      </c>
      <c r="J63" s="81">
        <f t="shared" si="2"/>
        <v>0</v>
      </c>
      <c r="K63" s="127"/>
      <c r="L63" s="120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29"/>
      <c r="AE63" s="120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122"/>
    </row>
    <row r="64" spans="1:49">
      <c r="A64" s="77"/>
      <c r="B64" s="84"/>
      <c r="C64" s="74"/>
      <c r="D64" s="74"/>
      <c r="E64" s="74"/>
      <c r="F64" s="82"/>
      <c r="G64" s="74"/>
      <c r="H64" s="80"/>
      <c r="I64" s="81">
        <f t="shared" si="1"/>
        <v>0</v>
      </c>
      <c r="J64" s="81">
        <f t="shared" si="2"/>
        <v>0</v>
      </c>
      <c r="K64" s="127"/>
      <c r="L64" s="120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29"/>
      <c r="AE64" s="120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122"/>
    </row>
    <row r="65" spans="1:49">
      <c r="A65" s="77"/>
      <c r="B65" s="84"/>
      <c r="C65" s="74"/>
      <c r="D65" s="74"/>
      <c r="E65" s="74"/>
      <c r="F65" s="82"/>
      <c r="G65" s="74"/>
      <c r="H65" s="80"/>
      <c r="I65" s="81">
        <f t="shared" si="1"/>
        <v>0</v>
      </c>
      <c r="J65" s="81">
        <f t="shared" si="2"/>
        <v>0</v>
      </c>
      <c r="K65" s="127"/>
      <c r="L65" s="120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29"/>
      <c r="AE65" s="120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122"/>
    </row>
    <row r="66" spans="1:49">
      <c r="A66" s="77"/>
      <c r="B66" s="84"/>
      <c r="C66" s="74"/>
      <c r="D66" s="74"/>
      <c r="E66" s="74"/>
      <c r="F66" s="82"/>
      <c r="G66" s="74"/>
      <c r="H66" s="80"/>
      <c r="I66" s="81">
        <f t="shared" si="1"/>
        <v>0</v>
      </c>
      <c r="J66" s="81">
        <f t="shared" si="2"/>
        <v>0</v>
      </c>
      <c r="K66" s="127"/>
      <c r="L66" s="120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29"/>
      <c r="AE66" s="120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122"/>
    </row>
    <row r="67" spans="1:49">
      <c r="A67" s="77"/>
      <c r="B67" s="84"/>
      <c r="C67" s="74"/>
      <c r="D67" s="74"/>
      <c r="E67" s="74"/>
      <c r="F67" s="82"/>
      <c r="G67" s="74"/>
      <c r="H67" s="80"/>
      <c r="I67" s="81">
        <f t="shared" si="1"/>
        <v>0</v>
      </c>
      <c r="J67" s="81">
        <f t="shared" si="2"/>
        <v>0</v>
      </c>
      <c r="K67" s="127"/>
      <c r="L67" s="120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29"/>
      <c r="AE67" s="120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122"/>
    </row>
    <row r="68" spans="1:49">
      <c r="A68" s="77"/>
      <c r="B68" s="84"/>
      <c r="C68" s="74"/>
      <c r="D68" s="74"/>
      <c r="E68" s="74"/>
      <c r="F68" s="82"/>
      <c r="G68" s="74"/>
      <c r="H68" s="80"/>
      <c r="I68" s="81">
        <f t="shared" si="1"/>
        <v>0</v>
      </c>
      <c r="J68" s="81">
        <f t="shared" si="2"/>
        <v>0</v>
      </c>
      <c r="K68" s="127"/>
      <c r="L68" s="120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29"/>
      <c r="AE68" s="120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122"/>
    </row>
    <row r="69" spans="1:49">
      <c r="A69" s="77"/>
      <c r="B69" s="84"/>
      <c r="C69" s="74"/>
      <c r="D69" s="74"/>
      <c r="E69" s="74"/>
      <c r="F69" s="82"/>
      <c r="G69" s="74"/>
      <c r="H69" s="80"/>
      <c r="I69" s="81">
        <f t="shared" si="1"/>
        <v>0</v>
      </c>
      <c r="J69" s="81">
        <f t="shared" si="2"/>
        <v>0</v>
      </c>
      <c r="K69" s="127"/>
      <c r="L69" s="120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29"/>
      <c r="AE69" s="120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122"/>
    </row>
    <row r="70" spans="1:49">
      <c r="A70" s="77"/>
      <c r="B70" s="84"/>
      <c r="C70" s="74"/>
      <c r="D70" s="74"/>
      <c r="E70" s="74"/>
      <c r="F70" s="82"/>
      <c r="G70" s="74"/>
      <c r="H70" s="80"/>
      <c r="I70" s="81">
        <f t="shared" si="1"/>
        <v>0</v>
      </c>
      <c r="J70" s="81">
        <f t="shared" si="2"/>
        <v>0</v>
      </c>
      <c r="K70" s="127"/>
      <c r="L70" s="120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29"/>
      <c r="AE70" s="120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122"/>
    </row>
    <row r="71" spans="1:49">
      <c r="A71" s="77"/>
      <c r="B71" s="84"/>
      <c r="C71" s="74"/>
      <c r="D71" s="74"/>
      <c r="E71" s="74"/>
      <c r="F71" s="82"/>
      <c r="G71" s="74"/>
      <c r="H71" s="80"/>
      <c r="I71" s="81">
        <f t="shared" si="1"/>
        <v>0</v>
      </c>
      <c r="J71" s="81">
        <f t="shared" si="2"/>
        <v>0</v>
      </c>
      <c r="K71" s="127"/>
      <c r="L71" s="120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29"/>
      <c r="AE71" s="120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122"/>
    </row>
    <row r="72" spans="1:49">
      <c r="A72" s="77"/>
      <c r="B72" s="84"/>
      <c r="C72" s="74"/>
      <c r="D72" s="74"/>
      <c r="E72" s="74"/>
      <c r="F72" s="82"/>
      <c r="G72" s="74"/>
      <c r="H72" s="80"/>
      <c r="I72" s="81">
        <f t="shared" si="1"/>
        <v>0</v>
      </c>
      <c r="J72" s="81">
        <f t="shared" si="2"/>
        <v>0</v>
      </c>
      <c r="K72" s="127"/>
      <c r="L72" s="120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29"/>
      <c r="AE72" s="120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122"/>
    </row>
    <row r="73" spans="1:49">
      <c r="A73" s="77"/>
      <c r="B73" s="84"/>
      <c r="C73" s="74"/>
      <c r="D73" s="74"/>
      <c r="E73" s="74"/>
      <c r="F73" s="82"/>
      <c r="G73" s="74"/>
      <c r="H73" s="80"/>
      <c r="I73" s="81">
        <f t="shared" si="1"/>
        <v>0</v>
      </c>
      <c r="J73" s="81">
        <f t="shared" si="2"/>
        <v>0</v>
      </c>
      <c r="K73" s="127"/>
      <c r="L73" s="120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29"/>
      <c r="AE73" s="120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122"/>
    </row>
    <row r="74" spans="1:49">
      <c r="A74" s="77"/>
      <c r="B74" s="84"/>
      <c r="C74" s="74"/>
      <c r="D74" s="74"/>
      <c r="E74" s="74"/>
      <c r="F74" s="82"/>
      <c r="G74" s="74"/>
      <c r="H74" s="80"/>
      <c r="I74" s="81">
        <f t="shared" ref="I74:I137" si="3">H74/1.2</f>
        <v>0</v>
      </c>
      <c r="J74" s="81">
        <f t="shared" ref="J74:J137" si="4">H74-I74</f>
        <v>0</v>
      </c>
      <c r="K74" s="127"/>
      <c r="L74" s="120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29"/>
      <c r="AE74" s="120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122"/>
    </row>
    <row r="75" spans="1:49">
      <c r="A75" s="77"/>
      <c r="B75" s="84"/>
      <c r="C75" s="74"/>
      <c r="D75" s="74"/>
      <c r="E75" s="74"/>
      <c r="F75" s="82"/>
      <c r="G75" s="74"/>
      <c r="H75" s="80"/>
      <c r="I75" s="81">
        <f t="shared" si="3"/>
        <v>0</v>
      </c>
      <c r="J75" s="81">
        <f t="shared" si="4"/>
        <v>0</v>
      </c>
      <c r="K75" s="127"/>
      <c r="L75" s="120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29"/>
      <c r="AE75" s="120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122"/>
    </row>
    <row r="76" spans="1:49">
      <c r="A76" s="77"/>
      <c r="B76" s="84"/>
      <c r="C76" s="74"/>
      <c r="D76" s="74"/>
      <c r="E76" s="74"/>
      <c r="F76" s="82"/>
      <c r="G76" s="74"/>
      <c r="H76" s="80"/>
      <c r="I76" s="81">
        <f t="shared" si="3"/>
        <v>0</v>
      </c>
      <c r="J76" s="81">
        <f t="shared" si="4"/>
        <v>0</v>
      </c>
      <c r="K76" s="127"/>
      <c r="L76" s="120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29"/>
      <c r="AE76" s="120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122"/>
    </row>
    <row r="77" spans="1:49">
      <c r="A77" s="77"/>
      <c r="B77" s="84"/>
      <c r="C77" s="74"/>
      <c r="D77" s="74"/>
      <c r="E77" s="74"/>
      <c r="F77" s="82"/>
      <c r="G77" s="74"/>
      <c r="H77" s="80"/>
      <c r="I77" s="81">
        <f t="shared" si="3"/>
        <v>0</v>
      </c>
      <c r="J77" s="81">
        <f t="shared" si="4"/>
        <v>0</v>
      </c>
      <c r="K77" s="127"/>
      <c r="L77" s="120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29"/>
      <c r="AE77" s="120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122"/>
    </row>
    <row r="78" spans="1:49">
      <c r="A78" s="77"/>
      <c r="B78" s="84"/>
      <c r="C78" s="74"/>
      <c r="D78" s="74"/>
      <c r="E78" s="74"/>
      <c r="F78" s="82"/>
      <c r="G78" s="74"/>
      <c r="H78" s="80"/>
      <c r="I78" s="81">
        <f t="shared" si="3"/>
        <v>0</v>
      </c>
      <c r="J78" s="81">
        <f t="shared" si="4"/>
        <v>0</v>
      </c>
      <c r="K78" s="127"/>
      <c r="L78" s="120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29"/>
      <c r="AE78" s="120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122"/>
    </row>
    <row r="79" spans="1:49">
      <c r="A79" s="77"/>
      <c r="B79" s="84"/>
      <c r="C79" s="74"/>
      <c r="D79" s="74"/>
      <c r="E79" s="74"/>
      <c r="F79" s="82"/>
      <c r="G79" s="74"/>
      <c r="H79" s="80"/>
      <c r="I79" s="81">
        <f t="shared" si="3"/>
        <v>0</v>
      </c>
      <c r="J79" s="81">
        <f t="shared" si="4"/>
        <v>0</v>
      </c>
      <c r="K79" s="127"/>
      <c r="L79" s="120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29"/>
      <c r="AE79" s="120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122"/>
    </row>
    <row r="80" spans="1:49">
      <c r="A80" s="77"/>
      <c r="B80" s="84"/>
      <c r="C80" s="74"/>
      <c r="D80" s="74"/>
      <c r="E80" s="74"/>
      <c r="F80" s="82"/>
      <c r="G80" s="74"/>
      <c r="H80" s="80"/>
      <c r="I80" s="81">
        <f t="shared" si="3"/>
        <v>0</v>
      </c>
      <c r="J80" s="81">
        <f t="shared" si="4"/>
        <v>0</v>
      </c>
      <c r="K80" s="127"/>
      <c r="L80" s="120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29"/>
      <c r="AE80" s="120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122"/>
    </row>
    <row r="81" spans="1:49">
      <c r="A81" s="77"/>
      <c r="B81" s="84"/>
      <c r="C81" s="74"/>
      <c r="D81" s="74"/>
      <c r="E81" s="74"/>
      <c r="F81" s="82"/>
      <c r="G81" s="74"/>
      <c r="H81" s="80"/>
      <c r="I81" s="81">
        <f t="shared" si="3"/>
        <v>0</v>
      </c>
      <c r="J81" s="81">
        <f t="shared" si="4"/>
        <v>0</v>
      </c>
      <c r="K81" s="127"/>
      <c r="L81" s="120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29"/>
      <c r="AE81" s="120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122"/>
    </row>
    <row r="82" spans="1:49">
      <c r="A82" s="77"/>
      <c r="B82" s="84"/>
      <c r="C82" s="74"/>
      <c r="D82" s="74"/>
      <c r="E82" s="74"/>
      <c r="F82" s="82"/>
      <c r="G82" s="74"/>
      <c r="H82" s="80"/>
      <c r="I82" s="81">
        <f t="shared" si="3"/>
        <v>0</v>
      </c>
      <c r="J82" s="81">
        <f t="shared" si="4"/>
        <v>0</v>
      </c>
      <c r="K82" s="127"/>
      <c r="L82" s="120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29"/>
      <c r="AE82" s="120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122"/>
    </row>
    <row r="83" spans="1:49">
      <c r="A83" s="77"/>
      <c r="B83" s="84"/>
      <c r="C83" s="74"/>
      <c r="D83" s="74"/>
      <c r="E83" s="74"/>
      <c r="F83" s="82"/>
      <c r="G83" s="74"/>
      <c r="H83" s="80"/>
      <c r="I83" s="81">
        <f t="shared" si="3"/>
        <v>0</v>
      </c>
      <c r="J83" s="81">
        <f t="shared" si="4"/>
        <v>0</v>
      </c>
      <c r="K83" s="127"/>
      <c r="L83" s="120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29"/>
      <c r="AE83" s="120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122"/>
    </row>
    <row r="84" spans="1:49">
      <c r="A84" s="77"/>
      <c r="B84" s="84"/>
      <c r="C84" s="74"/>
      <c r="D84" s="74"/>
      <c r="E84" s="74"/>
      <c r="F84" s="82"/>
      <c r="G84" s="74"/>
      <c r="H84" s="80"/>
      <c r="I84" s="81">
        <f t="shared" si="3"/>
        <v>0</v>
      </c>
      <c r="J84" s="81">
        <f t="shared" si="4"/>
        <v>0</v>
      </c>
      <c r="K84" s="127"/>
      <c r="L84" s="120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29"/>
      <c r="AE84" s="120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122"/>
    </row>
    <row r="85" spans="1:49">
      <c r="A85" s="77"/>
      <c r="B85" s="84"/>
      <c r="C85" s="74"/>
      <c r="D85" s="74"/>
      <c r="E85" s="74"/>
      <c r="F85" s="82"/>
      <c r="G85" s="74"/>
      <c r="H85" s="80"/>
      <c r="I85" s="81">
        <f t="shared" si="3"/>
        <v>0</v>
      </c>
      <c r="J85" s="81">
        <f t="shared" si="4"/>
        <v>0</v>
      </c>
      <c r="K85" s="127"/>
      <c r="L85" s="120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29"/>
      <c r="AE85" s="120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122"/>
    </row>
    <row r="86" spans="1:49">
      <c r="A86" s="77"/>
      <c r="B86" s="84"/>
      <c r="C86" s="74"/>
      <c r="D86" s="74"/>
      <c r="E86" s="74"/>
      <c r="F86" s="82"/>
      <c r="G86" s="74"/>
      <c r="H86" s="80"/>
      <c r="I86" s="81">
        <f t="shared" si="3"/>
        <v>0</v>
      </c>
      <c r="J86" s="81">
        <f t="shared" si="4"/>
        <v>0</v>
      </c>
      <c r="K86" s="127"/>
      <c r="L86" s="120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29"/>
      <c r="AE86" s="120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122"/>
    </row>
    <row r="87" spans="1:49">
      <c r="A87" s="77"/>
      <c r="B87" s="84"/>
      <c r="C87" s="74"/>
      <c r="D87" s="74"/>
      <c r="E87" s="74"/>
      <c r="F87" s="82"/>
      <c r="G87" s="74"/>
      <c r="H87" s="80"/>
      <c r="I87" s="81">
        <f t="shared" si="3"/>
        <v>0</v>
      </c>
      <c r="J87" s="81">
        <f t="shared" si="4"/>
        <v>0</v>
      </c>
      <c r="K87" s="127"/>
      <c r="L87" s="120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29"/>
      <c r="AE87" s="120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122"/>
    </row>
    <row r="88" spans="1:49">
      <c r="A88" s="77"/>
      <c r="B88" s="84"/>
      <c r="C88" s="74"/>
      <c r="D88" s="74"/>
      <c r="E88" s="74"/>
      <c r="F88" s="82"/>
      <c r="G88" s="74"/>
      <c r="H88" s="80"/>
      <c r="I88" s="81">
        <f t="shared" si="3"/>
        <v>0</v>
      </c>
      <c r="J88" s="81">
        <f t="shared" si="4"/>
        <v>0</v>
      </c>
      <c r="K88" s="127"/>
      <c r="L88" s="120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29"/>
      <c r="AE88" s="120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122"/>
    </row>
    <row r="89" spans="1:49">
      <c r="A89" s="77"/>
      <c r="B89" s="84"/>
      <c r="C89" s="74"/>
      <c r="D89" s="74"/>
      <c r="E89" s="74"/>
      <c r="F89" s="82"/>
      <c r="G89" s="74"/>
      <c r="H89" s="80"/>
      <c r="I89" s="81">
        <f t="shared" si="3"/>
        <v>0</v>
      </c>
      <c r="J89" s="81">
        <f t="shared" si="4"/>
        <v>0</v>
      </c>
      <c r="K89" s="127"/>
      <c r="L89" s="120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29"/>
      <c r="AE89" s="120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122"/>
    </row>
    <row r="90" spans="1:49">
      <c r="A90" s="77"/>
      <c r="B90" s="84"/>
      <c r="C90" s="74"/>
      <c r="D90" s="74"/>
      <c r="E90" s="74"/>
      <c r="F90" s="82"/>
      <c r="G90" s="74"/>
      <c r="H90" s="80"/>
      <c r="I90" s="81">
        <f t="shared" si="3"/>
        <v>0</v>
      </c>
      <c r="J90" s="81">
        <f t="shared" si="4"/>
        <v>0</v>
      </c>
      <c r="K90" s="127"/>
      <c r="L90" s="120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29"/>
      <c r="AE90" s="120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122"/>
    </row>
    <row r="91" spans="1:49">
      <c r="A91" s="77"/>
      <c r="B91" s="84"/>
      <c r="C91" s="74"/>
      <c r="D91" s="74"/>
      <c r="E91" s="74"/>
      <c r="F91" s="82"/>
      <c r="G91" s="74"/>
      <c r="H91" s="80"/>
      <c r="I91" s="81">
        <f t="shared" si="3"/>
        <v>0</v>
      </c>
      <c r="J91" s="81">
        <f t="shared" si="4"/>
        <v>0</v>
      </c>
      <c r="K91" s="127"/>
      <c r="L91" s="120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29"/>
      <c r="AE91" s="120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122"/>
    </row>
    <row r="92" spans="1:49">
      <c r="A92" s="77"/>
      <c r="B92" s="84"/>
      <c r="C92" s="74"/>
      <c r="D92" s="74"/>
      <c r="E92" s="74"/>
      <c r="F92" s="82"/>
      <c r="G92" s="74"/>
      <c r="H92" s="80"/>
      <c r="I92" s="81">
        <f t="shared" si="3"/>
        <v>0</v>
      </c>
      <c r="J92" s="81">
        <f t="shared" si="4"/>
        <v>0</v>
      </c>
      <c r="K92" s="127"/>
      <c r="L92" s="120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29"/>
      <c r="AE92" s="120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122"/>
    </row>
    <row r="93" spans="1:49">
      <c r="A93" s="77"/>
      <c r="B93" s="84"/>
      <c r="C93" s="74"/>
      <c r="D93" s="74"/>
      <c r="E93" s="74"/>
      <c r="F93" s="82"/>
      <c r="G93" s="74"/>
      <c r="H93" s="80"/>
      <c r="I93" s="81">
        <f t="shared" si="3"/>
        <v>0</v>
      </c>
      <c r="J93" s="81">
        <f t="shared" si="4"/>
        <v>0</v>
      </c>
      <c r="K93" s="127"/>
      <c r="L93" s="120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29"/>
      <c r="AE93" s="120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122"/>
    </row>
    <row r="94" spans="1:49">
      <c r="A94" s="77"/>
      <c r="B94" s="84"/>
      <c r="C94" s="74"/>
      <c r="D94" s="74"/>
      <c r="E94" s="74"/>
      <c r="F94" s="82"/>
      <c r="G94" s="74"/>
      <c r="H94" s="80"/>
      <c r="I94" s="81">
        <f t="shared" si="3"/>
        <v>0</v>
      </c>
      <c r="J94" s="81">
        <f t="shared" si="4"/>
        <v>0</v>
      </c>
      <c r="K94" s="127"/>
      <c r="L94" s="120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29"/>
      <c r="AE94" s="120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122"/>
    </row>
    <row r="95" spans="1:49">
      <c r="A95" s="77"/>
      <c r="B95" s="84"/>
      <c r="C95" s="74"/>
      <c r="D95" s="74"/>
      <c r="E95" s="74"/>
      <c r="F95" s="82"/>
      <c r="G95" s="74"/>
      <c r="H95" s="80"/>
      <c r="I95" s="81">
        <f t="shared" si="3"/>
        <v>0</v>
      </c>
      <c r="J95" s="81">
        <f t="shared" si="4"/>
        <v>0</v>
      </c>
      <c r="K95" s="127"/>
      <c r="L95" s="120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29"/>
      <c r="AE95" s="120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122"/>
    </row>
    <row r="96" spans="1:49">
      <c r="A96" s="77"/>
      <c r="B96" s="84"/>
      <c r="C96" s="74"/>
      <c r="D96" s="74"/>
      <c r="E96" s="74"/>
      <c r="F96" s="82"/>
      <c r="G96" s="74"/>
      <c r="H96" s="80"/>
      <c r="I96" s="81">
        <f t="shared" si="3"/>
        <v>0</v>
      </c>
      <c r="J96" s="81">
        <f t="shared" si="4"/>
        <v>0</v>
      </c>
      <c r="K96" s="127"/>
      <c r="L96" s="120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29"/>
      <c r="AE96" s="120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122"/>
    </row>
    <row r="97" spans="1:49">
      <c r="A97" s="77"/>
      <c r="B97" s="84"/>
      <c r="C97" s="74"/>
      <c r="D97" s="74"/>
      <c r="E97" s="74"/>
      <c r="F97" s="82"/>
      <c r="G97" s="74"/>
      <c r="H97" s="80"/>
      <c r="I97" s="81">
        <f t="shared" si="3"/>
        <v>0</v>
      </c>
      <c r="J97" s="81">
        <f t="shared" si="4"/>
        <v>0</v>
      </c>
      <c r="K97" s="127"/>
      <c r="L97" s="120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29"/>
      <c r="AE97" s="120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122"/>
    </row>
    <row r="98" spans="1:49">
      <c r="A98" s="77"/>
      <c r="B98" s="84"/>
      <c r="C98" s="74"/>
      <c r="D98" s="74"/>
      <c r="E98" s="74"/>
      <c r="F98" s="82"/>
      <c r="G98" s="74"/>
      <c r="H98" s="80"/>
      <c r="I98" s="81">
        <f t="shared" si="3"/>
        <v>0</v>
      </c>
      <c r="J98" s="81">
        <f t="shared" si="4"/>
        <v>0</v>
      </c>
      <c r="K98" s="127"/>
      <c r="L98" s="120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29"/>
      <c r="AE98" s="120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122"/>
    </row>
    <row r="99" spans="1:49">
      <c r="A99" s="77"/>
      <c r="B99" s="84"/>
      <c r="C99" s="74"/>
      <c r="D99" s="74"/>
      <c r="E99" s="74"/>
      <c r="F99" s="82"/>
      <c r="G99" s="74"/>
      <c r="H99" s="80"/>
      <c r="I99" s="81">
        <f t="shared" si="3"/>
        <v>0</v>
      </c>
      <c r="J99" s="81">
        <f t="shared" si="4"/>
        <v>0</v>
      </c>
      <c r="K99" s="127"/>
      <c r="L99" s="120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29"/>
      <c r="AE99" s="120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122"/>
    </row>
    <row r="100" spans="1:49">
      <c r="A100" s="77"/>
      <c r="B100" s="84"/>
      <c r="C100" s="74"/>
      <c r="D100" s="74"/>
      <c r="E100" s="74"/>
      <c r="F100" s="82"/>
      <c r="G100" s="74"/>
      <c r="H100" s="80"/>
      <c r="I100" s="81">
        <f t="shared" si="3"/>
        <v>0</v>
      </c>
      <c r="J100" s="81">
        <f t="shared" si="4"/>
        <v>0</v>
      </c>
      <c r="K100" s="127"/>
      <c r="L100" s="120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29"/>
      <c r="AE100" s="120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122"/>
    </row>
    <row r="101" spans="1:49">
      <c r="A101" s="77"/>
      <c r="B101" s="84"/>
      <c r="C101" s="74"/>
      <c r="D101" s="74"/>
      <c r="E101" s="74"/>
      <c r="F101" s="82"/>
      <c r="G101" s="74"/>
      <c r="H101" s="80"/>
      <c r="I101" s="81">
        <f t="shared" si="3"/>
        <v>0</v>
      </c>
      <c r="J101" s="81">
        <f t="shared" si="4"/>
        <v>0</v>
      </c>
      <c r="K101" s="127"/>
      <c r="L101" s="120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29"/>
      <c r="AE101" s="120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122"/>
    </row>
    <row r="102" spans="1:49">
      <c r="A102" s="77"/>
      <c r="B102" s="84"/>
      <c r="C102" s="74"/>
      <c r="D102" s="74"/>
      <c r="E102" s="74"/>
      <c r="F102" s="82"/>
      <c r="G102" s="74"/>
      <c r="H102" s="80"/>
      <c r="I102" s="81">
        <f t="shared" si="3"/>
        <v>0</v>
      </c>
      <c r="J102" s="81">
        <f t="shared" si="4"/>
        <v>0</v>
      </c>
      <c r="K102" s="127"/>
      <c r="L102" s="120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29"/>
      <c r="AE102" s="120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122"/>
    </row>
    <row r="103" spans="1:49">
      <c r="A103" s="77"/>
      <c r="B103" s="84"/>
      <c r="C103" s="74"/>
      <c r="D103" s="74"/>
      <c r="E103" s="74"/>
      <c r="F103" s="82"/>
      <c r="G103" s="74"/>
      <c r="H103" s="80"/>
      <c r="I103" s="81">
        <f t="shared" si="3"/>
        <v>0</v>
      </c>
      <c r="J103" s="81">
        <f t="shared" si="4"/>
        <v>0</v>
      </c>
      <c r="K103" s="127"/>
      <c r="L103" s="120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29"/>
      <c r="AE103" s="120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122"/>
    </row>
    <row r="104" spans="1:49">
      <c r="A104" s="77"/>
      <c r="B104" s="84"/>
      <c r="C104" s="74"/>
      <c r="D104" s="74"/>
      <c r="E104" s="74"/>
      <c r="F104" s="82"/>
      <c r="G104" s="74"/>
      <c r="H104" s="80"/>
      <c r="I104" s="81">
        <f t="shared" si="3"/>
        <v>0</v>
      </c>
      <c r="J104" s="81">
        <f t="shared" si="4"/>
        <v>0</v>
      </c>
      <c r="K104" s="127"/>
      <c r="L104" s="120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29"/>
      <c r="AE104" s="120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122"/>
    </row>
    <row r="105" spans="1:49">
      <c r="A105" s="77"/>
      <c r="B105" s="84"/>
      <c r="C105" s="74"/>
      <c r="D105" s="74"/>
      <c r="E105" s="74"/>
      <c r="F105" s="82"/>
      <c r="G105" s="74"/>
      <c r="H105" s="80"/>
      <c r="I105" s="81">
        <f t="shared" si="3"/>
        <v>0</v>
      </c>
      <c r="J105" s="81">
        <f t="shared" si="4"/>
        <v>0</v>
      </c>
      <c r="K105" s="127"/>
      <c r="L105" s="120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29"/>
      <c r="AE105" s="120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122"/>
    </row>
    <row r="106" spans="1:49">
      <c r="A106" s="77"/>
      <c r="B106" s="84"/>
      <c r="C106" s="74"/>
      <c r="D106" s="74"/>
      <c r="E106" s="74"/>
      <c r="F106" s="82"/>
      <c r="G106" s="74"/>
      <c r="H106" s="80"/>
      <c r="I106" s="81">
        <f t="shared" si="3"/>
        <v>0</v>
      </c>
      <c r="J106" s="81">
        <f t="shared" si="4"/>
        <v>0</v>
      </c>
      <c r="K106" s="127"/>
      <c r="L106" s="120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29"/>
      <c r="AE106" s="120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122"/>
    </row>
    <row r="107" spans="1:49">
      <c r="A107" s="77"/>
      <c r="B107" s="84"/>
      <c r="C107" s="74"/>
      <c r="D107" s="74"/>
      <c r="E107" s="74"/>
      <c r="F107" s="82"/>
      <c r="G107" s="74"/>
      <c r="H107" s="80"/>
      <c r="I107" s="81">
        <f t="shared" si="3"/>
        <v>0</v>
      </c>
      <c r="J107" s="81">
        <f t="shared" si="4"/>
        <v>0</v>
      </c>
      <c r="K107" s="127"/>
      <c r="L107" s="120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29"/>
      <c r="AE107" s="120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122"/>
    </row>
    <row r="108" spans="1:49">
      <c r="A108" s="77"/>
      <c r="B108" s="84"/>
      <c r="C108" s="74"/>
      <c r="D108" s="74"/>
      <c r="E108" s="74"/>
      <c r="F108" s="82"/>
      <c r="G108" s="74"/>
      <c r="H108" s="80"/>
      <c r="I108" s="81">
        <f t="shared" si="3"/>
        <v>0</v>
      </c>
      <c r="J108" s="81">
        <f t="shared" si="4"/>
        <v>0</v>
      </c>
      <c r="K108" s="127"/>
      <c r="L108" s="120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29"/>
      <c r="AE108" s="120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122"/>
    </row>
    <row r="109" spans="1:49">
      <c r="A109" s="77"/>
      <c r="B109" s="84"/>
      <c r="C109" s="74"/>
      <c r="D109" s="74"/>
      <c r="E109" s="74"/>
      <c r="F109" s="82"/>
      <c r="G109" s="74"/>
      <c r="H109" s="80"/>
      <c r="I109" s="81">
        <f t="shared" si="3"/>
        <v>0</v>
      </c>
      <c r="J109" s="81">
        <f t="shared" si="4"/>
        <v>0</v>
      </c>
      <c r="K109" s="127"/>
      <c r="L109" s="120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29"/>
      <c r="AE109" s="120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122"/>
    </row>
    <row r="110" spans="1:49">
      <c r="A110" s="77"/>
      <c r="B110" s="84"/>
      <c r="C110" s="74"/>
      <c r="D110" s="74"/>
      <c r="E110" s="74"/>
      <c r="F110" s="82"/>
      <c r="G110" s="74"/>
      <c r="H110" s="80"/>
      <c r="I110" s="81">
        <f t="shared" si="3"/>
        <v>0</v>
      </c>
      <c r="J110" s="81">
        <f t="shared" si="4"/>
        <v>0</v>
      </c>
      <c r="K110" s="127"/>
      <c r="L110" s="120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29"/>
      <c r="AE110" s="120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122"/>
    </row>
    <row r="111" spans="1:49">
      <c r="A111" s="77"/>
      <c r="B111" s="84"/>
      <c r="C111" s="74"/>
      <c r="D111" s="74"/>
      <c r="E111" s="74"/>
      <c r="F111" s="82"/>
      <c r="G111" s="74"/>
      <c r="H111" s="80"/>
      <c r="I111" s="81">
        <f t="shared" si="3"/>
        <v>0</v>
      </c>
      <c r="J111" s="81">
        <f t="shared" si="4"/>
        <v>0</v>
      </c>
      <c r="K111" s="127"/>
      <c r="L111" s="120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29"/>
      <c r="AE111" s="120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122"/>
    </row>
    <row r="112" spans="1:49">
      <c r="A112" s="77"/>
      <c r="B112" s="84"/>
      <c r="C112" s="74"/>
      <c r="D112" s="74"/>
      <c r="E112" s="74"/>
      <c r="F112" s="82"/>
      <c r="G112" s="74"/>
      <c r="H112" s="80"/>
      <c r="I112" s="81">
        <f t="shared" si="3"/>
        <v>0</v>
      </c>
      <c r="J112" s="81">
        <f t="shared" si="4"/>
        <v>0</v>
      </c>
      <c r="K112" s="127"/>
      <c r="L112" s="120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29"/>
      <c r="AE112" s="120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122"/>
    </row>
    <row r="113" spans="1:49">
      <c r="A113" s="77"/>
      <c r="B113" s="84"/>
      <c r="C113" s="74"/>
      <c r="D113" s="74"/>
      <c r="E113" s="74"/>
      <c r="F113" s="82"/>
      <c r="G113" s="74"/>
      <c r="H113" s="80"/>
      <c r="I113" s="81">
        <f t="shared" si="3"/>
        <v>0</v>
      </c>
      <c r="J113" s="81">
        <f t="shared" si="4"/>
        <v>0</v>
      </c>
      <c r="K113" s="127"/>
      <c r="L113" s="120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29"/>
      <c r="AE113" s="120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122"/>
    </row>
    <row r="114" spans="1:49">
      <c r="A114" s="77"/>
      <c r="B114" s="84"/>
      <c r="C114" s="74"/>
      <c r="D114" s="74"/>
      <c r="E114" s="74"/>
      <c r="F114" s="82"/>
      <c r="G114" s="74"/>
      <c r="H114" s="80"/>
      <c r="I114" s="81">
        <f t="shared" si="3"/>
        <v>0</v>
      </c>
      <c r="J114" s="81">
        <f t="shared" si="4"/>
        <v>0</v>
      </c>
      <c r="K114" s="127"/>
      <c r="L114" s="120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29"/>
      <c r="AE114" s="120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122"/>
    </row>
    <row r="115" spans="1:49">
      <c r="A115" s="77"/>
      <c r="B115" s="84"/>
      <c r="C115" s="74"/>
      <c r="D115" s="74"/>
      <c r="E115" s="74"/>
      <c r="F115" s="82"/>
      <c r="G115" s="74"/>
      <c r="H115" s="80"/>
      <c r="I115" s="81">
        <f t="shared" si="3"/>
        <v>0</v>
      </c>
      <c r="J115" s="81">
        <f t="shared" si="4"/>
        <v>0</v>
      </c>
      <c r="K115" s="127"/>
      <c r="L115" s="120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29"/>
      <c r="AE115" s="120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122"/>
    </row>
    <row r="116" spans="1:49">
      <c r="A116" s="77"/>
      <c r="B116" s="84"/>
      <c r="C116" s="74"/>
      <c r="D116" s="74"/>
      <c r="E116" s="74"/>
      <c r="F116" s="82"/>
      <c r="G116" s="74"/>
      <c r="H116" s="80"/>
      <c r="I116" s="81">
        <f t="shared" si="3"/>
        <v>0</v>
      </c>
      <c r="J116" s="81">
        <f t="shared" si="4"/>
        <v>0</v>
      </c>
      <c r="K116" s="127"/>
      <c r="L116" s="120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29"/>
      <c r="AE116" s="120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122"/>
    </row>
    <row r="117" spans="1:49">
      <c r="A117" s="77"/>
      <c r="B117" s="84"/>
      <c r="C117" s="74"/>
      <c r="D117" s="74"/>
      <c r="E117" s="74"/>
      <c r="F117" s="82"/>
      <c r="G117" s="74"/>
      <c r="H117" s="80"/>
      <c r="I117" s="81">
        <f t="shared" si="3"/>
        <v>0</v>
      </c>
      <c r="J117" s="81">
        <f t="shared" si="4"/>
        <v>0</v>
      </c>
      <c r="K117" s="127"/>
      <c r="L117" s="120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29"/>
      <c r="AE117" s="120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122"/>
    </row>
    <row r="118" spans="1:49">
      <c r="A118" s="77"/>
      <c r="B118" s="84"/>
      <c r="C118" s="74"/>
      <c r="D118" s="74"/>
      <c r="E118" s="74"/>
      <c r="F118" s="82"/>
      <c r="G118" s="74"/>
      <c r="H118" s="80"/>
      <c r="I118" s="81">
        <f t="shared" si="3"/>
        <v>0</v>
      </c>
      <c r="J118" s="81">
        <f t="shared" si="4"/>
        <v>0</v>
      </c>
      <c r="K118" s="127"/>
      <c r="L118" s="120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29"/>
      <c r="AE118" s="120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122"/>
    </row>
    <row r="119" spans="1:49">
      <c r="A119" s="77"/>
      <c r="B119" s="84"/>
      <c r="C119" s="74"/>
      <c r="D119" s="74"/>
      <c r="E119" s="74"/>
      <c r="F119" s="82"/>
      <c r="G119" s="74"/>
      <c r="H119" s="80"/>
      <c r="I119" s="81">
        <f t="shared" si="3"/>
        <v>0</v>
      </c>
      <c r="J119" s="81">
        <f t="shared" si="4"/>
        <v>0</v>
      </c>
      <c r="K119" s="127"/>
      <c r="L119" s="120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29"/>
      <c r="AE119" s="120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122"/>
    </row>
    <row r="120" spans="1:49">
      <c r="A120" s="77"/>
      <c r="B120" s="84"/>
      <c r="C120" s="74"/>
      <c r="D120" s="74"/>
      <c r="E120" s="74"/>
      <c r="F120" s="82"/>
      <c r="G120" s="74"/>
      <c r="H120" s="80"/>
      <c r="I120" s="81">
        <f t="shared" si="3"/>
        <v>0</v>
      </c>
      <c r="J120" s="81">
        <f t="shared" si="4"/>
        <v>0</v>
      </c>
      <c r="K120" s="127"/>
      <c r="L120" s="120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29"/>
      <c r="AE120" s="120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122"/>
    </row>
    <row r="121" spans="1:49">
      <c r="A121" s="77"/>
      <c r="B121" s="84"/>
      <c r="C121" s="74"/>
      <c r="D121" s="74"/>
      <c r="E121" s="74"/>
      <c r="F121" s="82"/>
      <c r="G121" s="74"/>
      <c r="H121" s="80"/>
      <c r="I121" s="81">
        <f t="shared" si="3"/>
        <v>0</v>
      </c>
      <c r="J121" s="81">
        <f t="shared" si="4"/>
        <v>0</v>
      </c>
      <c r="K121" s="127"/>
      <c r="L121" s="120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29"/>
      <c r="AE121" s="120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122"/>
    </row>
    <row r="122" spans="1:49">
      <c r="A122" s="77"/>
      <c r="B122" s="84"/>
      <c r="C122" s="74"/>
      <c r="D122" s="74"/>
      <c r="E122" s="74"/>
      <c r="F122" s="82"/>
      <c r="G122" s="74"/>
      <c r="H122" s="80"/>
      <c r="I122" s="81">
        <f t="shared" si="3"/>
        <v>0</v>
      </c>
      <c r="J122" s="81">
        <f t="shared" si="4"/>
        <v>0</v>
      </c>
      <c r="K122" s="127"/>
      <c r="L122" s="120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29"/>
      <c r="AE122" s="120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122"/>
    </row>
    <row r="123" spans="1:49">
      <c r="A123" s="77"/>
      <c r="B123" s="84"/>
      <c r="C123" s="74"/>
      <c r="D123" s="74"/>
      <c r="E123" s="74"/>
      <c r="F123" s="82"/>
      <c r="G123" s="74"/>
      <c r="H123" s="80"/>
      <c r="I123" s="81">
        <f t="shared" si="3"/>
        <v>0</v>
      </c>
      <c r="J123" s="81">
        <f t="shared" si="4"/>
        <v>0</v>
      </c>
      <c r="K123" s="127"/>
      <c r="L123" s="120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29"/>
      <c r="AE123" s="120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122"/>
    </row>
    <row r="124" spans="1:49">
      <c r="A124" s="77"/>
      <c r="B124" s="84"/>
      <c r="C124" s="74"/>
      <c r="D124" s="74"/>
      <c r="E124" s="74"/>
      <c r="F124" s="82"/>
      <c r="G124" s="74"/>
      <c r="H124" s="80"/>
      <c r="I124" s="81">
        <f t="shared" si="3"/>
        <v>0</v>
      </c>
      <c r="J124" s="81">
        <f t="shared" si="4"/>
        <v>0</v>
      </c>
      <c r="K124" s="127"/>
      <c r="L124" s="120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29"/>
      <c r="AE124" s="120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122"/>
    </row>
    <row r="125" spans="1:49">
      <c r="A125" s="77"/>
      <c r="B125" s="84"/>
      <c r="C125" s="74"/>
      <c r="D125" s="74"/>
      <c r="E125" s="74"/>
      <c r="F125" s="82"/>
      <c r="G125" s="74"/>
      <c r="H125" s="80"/>
      <c r="I125" s="81">
        <f t="shared" si="3"/>
        <v>0</v>
      </c>
      <c r="J125" s="81">
        <f t="shared" si="4"/>
        <v>0</v>
      </c>
      <c r="K125" s="127"/>
      <c r="L125" s="120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29"/>
      <c r="AE125" s="120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122"/>
    </row>
    <row r="126" spans="1:49">
      <c r="A126" s="77"/>
      <c r="B126" s="84"/>
      <c r="C126" s="74"/>
      <c r="D126" s="74"/>
      <c r="E126" s="74"/>
      <c r="F126" s="82"/>
      <c r="G126" s="74"/>
      <c r="H126" s="80"/>
      <c r="I126" s="81">
        <f t="shared" si="3"/>
        <v>0</v>
      </c>
      <c r="J126" s="81">
        <f t="shared" si="4"/>
        <v>0</v>
      </c>
      <c r="K126" s="127"/>
      <c r="L126" s="120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29"/>
      <c r="AE126" s="120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122"/>
    </row>
    <row r="127" spans="1:49">
      <c r="A127" s="77"/>
      <c r="B127" s="84"/>
      <c r="C127" s="74"/>
      <c r="D127" s="74"/>
      <c r="E127" s="74"/>
      <c r="F127" s="82"/>
      <c r="G127" s="74"/>
      <c r="H127" s="80"/>
      <c r="I127" s="81">
        <f t="shared" si="3"/>
        <v>0</v>
      </c>
      <c r="J127" s="81">
        <f t="shared" si="4"/>
        <v>0</v>
      </c>
      <c r="K127" s="127"/>
      <c r="L127" s="120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29"/>
      <c r="AE127" s="120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122"/>
    </row>
    <row r="128" spans="1:49">
      <c r="A128" s="77"/>
      <c r="B128" s="84"/>
      <c r="C128" s="74"/>
      <c r="D128" s="74"/>
      <c r="E128" s="74"/>
      <c r="F128" s="82"/>
      <c r="G128" s="74"/>
      <c r="H128" s="80"/>
      <c r="I128" s="81">
        <f t="shared" si="3"/>
        <v>0</v>
      </c>
      <c r="J128" s="81">
        <f t="shared" si="4"/>
        <v>0</v>
      </c>
      <c r="K128" s="127"/>
      <c r="L128" s="120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29"/>
      <c r="AE128" s="120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122"/>
    </row>
    <row r="129" spans="1:49">
      <c r="A129" s="77"/>
      <c r="B129" s="84"/>
      <c r="C129" s="74"/>
      <c r="D129" s="74"/>
      <c r="E129" s="74"/>
      <c r="F129" s="82"/>
      <c r="G129" s="74"/>
      <c r="H129" s="80"/>
      <c r="I129" s="81">
        <f t="shared" si="3"/>
        <v>0</v>
      </c>
      <c r="J129" s="81">
        <f t="shared" si="4"/>
        <v>0</v>
      </c>
      <c r="K129" s="127"/>
      <c r="L129" s="120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29"/>
      <c r="AE129" s="120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122"/>
    </row>
    <row r="130" spans="1:49">
      <c r="A130" s="77"/>
      <c r="B130" s="84"/>
      <c r="C130" s="74"/>
      <c r="D130" s="74"/>
      <c r="E130" s="74"/>
      <c r="F130" s="82"/>
      <c r="G130" s="74"/>
      <c r="H130" s="80"/>
      <c r="I130" s="81">
        <f t="shared" si="3"/>
        <v>0</v>
      </c>
      <c r="J130" s="81">
        <f t="shared" si="4"/>
        <v>0</v>
      </c>
      <c r="K130" s="127"/>
      <c r="L130" s="120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29"/>
      <c r="AE130" s="120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122"/>
    </row>
    <row r="131" spans="1:49">
      <c r="A131" s="77"/>
      <c r="B131" s="84"/>
      <c r="C131" s="74"/>
      <c r="D131" s="74"/>
      <c r="E131" s="74"/>
      <c r="F131" s="82"/>
      <c r="G131" s="74"/>
      <c r="H131" s="80"/>
      <c r="I131" s="81">
        <f t="shared" si="3"/>
        <v>0</v>
      </c>
      <c r="J131" s="81">
        <f t="shared" si="4"/>
        <v>0</v>
      </c>
      <c r="K131" s="127"/>
      <c r="L131" s="120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29"/>
      <c r="AE131" s="120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122"/>
    </row>
    <row r="132" spans="1:49">
      <c r="A132" s="77"/>
      <c r="B132" s="84"/>
      <c r="C132" s="74"/>
      <c r="D132" s="74"/>
      <c r="E132" s="74"/>
      <c r="F132" s="82"/>
      <c r="G132" s="74"/>
      <c r="H132" s="80"/>
      <c r="I132" s="81">
        <f t="shared" si="3"/>
        <v>0</v>
      </c>
      <c r="J132" s="81">
        <f t="shared" si="4"/>
        <v>0</v>
      </c>
      <c r="K132" s="127"/>
      <c r="L132" s="120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29"/>
      <c r="AE132" s="120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122"/>
    </row>
    <row r="133" spans="1:49">
      <c r="A133" s="77"/>
      <c r="B133" s="84"/>
      <c r="C133" s="74"/>
      <c r="D133" s="74"/>
      <c r="E133" s="74"/>
      <c r="F133" s="82"/>
      <c r="G133" s="74"/>
      <c r="H133" s="80"/>
      <c r="I133" s="81">
        <f t="shared" si="3"/>
        <v>0</v>
      </c>
      <c r="J133" s="81">
        <f t="shared" si="4"/>
        <v>0</v>
      </c>
      <c r="K133" s="127"/>
      <c r="L133" s="120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29"/>
      <c r="AE133" s="120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122"/>
    </row>
    <row r="134" spans="1:49">
      <c r="A134" s="77"/>
      <c r="B134" s="84"/>
      <c r="C134" s="74"/>
      <c r="D134" s="74"/>
      <c r="E134" s="74"/>
      <c r="F134" s="82"/>
      <c r="G134" s="74"/>
      <c r="H134" s="80"/>
      <c r="I134" s="81">
        <f t="shared" si="3"/>
        <v>0</v>
      </c>
      <c r="J134" s="81">
        <f t="shared" si="4"/>
        <v>0</v>
      </c>
      <c r="K134" s="127"/>
      <c r="L134" s="120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29"/>
      <c r="AE134" s="120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122"/>
    </row>
    <row r="135" spans="1:49">
      <c r="A135" s="77"/>
      <c r="B135" s="84"/>
      <c r="C135" s="74"/>
      <c r="D135" s="74"/>
      <c r="E135" s="74"/>
      <c r="F135" s="82"/>
      <c r="G135" s="74"/>
      <c r="H135" s="80"/>
      <c r="I135" s="81">
        <f t="shared" si="3"/>
        <v>0</v>
      </c>
      <c r="J135" s="81">
        <f t="shared" si="4"/>
        <v>0</v>
      </c>
      <c r="K135" s="127"/>
      <c r="L135" s="120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29"/>
      <c r="AE135" s="120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122"/>
    </row>
    <row r="136" spans="1:49">
      <c r="A136" s="77"/>
      <c r="B136" s="84"/>
      <c r="C136" s="74"/>
      <c r="D136" s="74"/>
      <c r="E136" s="74"/>
      <c r="F136" s="82"/>
      <c r="G136" s="74"/>
      <c r="H136" s="80"/>
      <c r="I136" s="81">
        <f t="shared" si="3"/>
        <v>0</v>
      </c>
      <c r="J136" s="81">
        <f t="shared" si="4"/>
        <v>0</v>
      </c>
      <c r="K136" s="127"/>
      <c r="L136" s="120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29"/>
      <c r="AE136" s="120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122"/>
    </row>
    <row r="137" spans="1:49">
      <c r="A137" s="77"/>
      <c r="B137" s="84"/>
      <c r="C137" s="74"/>
      <c r="D137" s="74"/>
      <c r="E137" s="74"/>
      <c r="F137" s="82"/>
      <c r="G137" s="74"/>
      <c r="H137" s="80"/>
      <c r="I137" s="81">
        <f t="shared" si="3"/>
        <v>0</v>
      </c>
      <c r="J137" s="81">
        <f t="shared" si="4"/>
        <v>0</v>
      </c>
      <c r="K137" s="127"/>
      <c r="L137" s="120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29"/>
      <c r="AE137" s="120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122"/>
    </row>
    <row r="138" spans="1:49">
      <c r="A138" s="77"/>
      <c r="B138" s="84"/>
      <c r="C138" s="74"/>
      <c r="D138" s="74"/>
      <c r="E138" s="74"/>
      <c r="F138" s="82"/>
      <c r="G138" s="74"/>
      <c r="H138" s="80"/>
      <c r="I138" s="81">
        <f t="shared" ref="I138:I200" si="5">H138/1.2</f>
        <v>0</v>
      </c>
      <c r="J138" s="81">
        <f t="shared" ref="J138:J198" si="6">H138-I138</f>
        <v>0</v>
      </c>
      <c r="K138" s="127"/>
      <c r="L138" s="120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129"/>
      <c r="AE138" s="120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122"/>
    </row>
    <row r="139" spans="1:49">
      <c r="A139" s="77"/>
      <c r="B139" s="84"/>
      <c r="C139" s="74"/>
      <c r="D139" s="74"/>
      <c r="E139" s="74"/>
      <c r="F139" s="82"/>
      <c r="G139" s="74"/>
      <c r="H139" s="80"/>
      <c r="I139" s="81">
        <f t="shared" si="5"/>
        <v>0</v>
      </c>
      <c r="J139" s="81">
        <f t="shared" si="6"/>
        <v>0</v>
      </c>
      <c r="K139" s="127"/>
      <c r="L139" s="120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129"/>
      <c r="AE139" s="120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122"/>
    </row>
    <row r="140" spans="1:49">
      <c r="A140" s="77"/>
      <c r="B140" s="84"/>
      <c r="C140" s="74"/>
      <c r="D140" s="74"/>
      <c r="E140" s="74"/>
      <c r="F140" s="82"/>
      <c r="G140" s="74"/>
      <c r="H140" s="80"/>
      <c r="I140" s="81">
        <f t="shared" si="5"/>
        <v>0</v>
      </c>
      <c r="J140" s="81">
        <f t="shared" si="6"/>
        <v>0</v>
      </c>
      <c r="K140" s="127"/>
      <c r="L140" s="120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129"/>
      <c r="AE140" s="120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122"/>
    </row>
    <row r="141" spans="1:49">
      <c r="A141" s="77"/>
      <c r="B141" s="84"/>
      <c r="C141" s="74"/>
      <c r="D141" s="74"/>
      <c r="E141" s="74"/>
      <c r="F141" s="82"/>
      <c r="G141" s="74"/>
      <c r="H141" s="80"/>
      <c r="I141" s="81">
        <f t="shared" si="5"/>
        <v>0</v>
      </c>
      <c r="J141" s="81">
        <f t="shared" si="6"/>
        <v>0</v>
      </c>
      <c r="K141" s="127"/>
      <c r="L141" s="120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129"/>
      <c r="AE141" s="120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122"/>
    </row>
    <row r="142" spans="1:49">
      <c r="A142" s="77"/>
      <c r="B142" s="84"/>
      <c r="C142" s="74"/>
      <c r="D142" s="74"/>
      <c r="E142" s="74"/>
      <c r="F142" s="82"/>
      <c r="G142" s="74"/>
      <c r="H142" s="80"/>
      <c r="I142" s="81">
        <f t="shared" si="5"/>
        <v>0</v>
      </c>
      <c r="J142" s="81">
        <f t="shared" si="6"/>
        <v>0</v>
      </c>
      <c r="K142" s="127"/>
      <c r="L142" s="120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129"/>
      <c r="AE142" s="120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122"/>
    </row>
    <row r="143" spans="1:49">
      <c r="A143" s="77"/>
      <c r="B143" s="84"/>
      <c r="C143" s="74"/>
      <c r="D143" s="74"/>
      <c r="E143" s="74"/>
      <c r="F143" s="82"/>
      <c r="G143" s="74"/>
      <c r="H143" s="80"/>
      <c r="I143" s="81">
        <f t="shared" si="5"/>
        <v>0</v>
      </c>
      <c r="J143" s="81">
        <f t="shared" si="6"/>
        <v>0</v>
      </c>
      <c r="K143" s="127"/>
      <c r="L143" s="120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129"/>
      <c r="AE143" s="120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122"/>
    </row>
    <row r="144" spans="1:49">
      <c r="A144" s="77"/>
      <c r="B144" s="84"/>
      <c r="C144" s="74"/>
      <c r="D144" s="74"/>
      <c r="E144" s="74"/>
      <c r="F144" s="82"/>
      <c r="G144" s="74"/>
      <c r="H144" s="80"/>
      <c r="I144" s="81">
        <f t="shared" si="5"/>
        <v>0</v>
      </c>
      <c r="J144" s="81">
        <f t="shared" si="6"/>
        <v>0</v>
      </c>
      <c r="K144" s="127"/>
      <c r="L144" s="120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129"/>
      <c r="AE144" s="120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122"/>
    </row>
    <row r="145" spans="1:49">
      <c r="A145" s="77"/>
      <c r="B145" s="84"/>
      <c r="C145" s="74"/>
      <c r="D145" s="74"/>
      <c r="E145" s="74"/>
      <c r="F145" s="82"/>
      <c r="G145" s="74"/>
      <c r="H145" s="80"/>
      <c r="I145" s="81">
        <f t="shared" si="5"/>
        <v>0</v>
      </c>
      <c r="J145" s="81">
        <f t="shared" si="6"/>
        <v>0</v>
      </c>
      <c r="K145" s="127"/>
      <c r="L145" s="120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129"/>
      <c r="AE145" s="120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122"/>
    </row>
    <row r="146" spans="1:49">
      <c r="A146" s="77"/>
      <c r="B146" s="84"/>
      <c r="C146" s="74"/>
      <c r="D146" s="74"/>
      <c r="E146" s="74"/>
      <c r="F146" s="82"/>
      <c r="G146" s="74"/>
      <c r="H146" s="80"/>
      <c r="I146" s="81">
        <f t="shared" si="5"/>
        <v>0</v>
      </c>
      <c r="J146" s="81">
        <f t="shared" si="6"/>
        <v>0</v>
      </c>
      <c r="K146" s="127"/>
      <c r="L146" s="120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129"/>
      <c r="AE146" s="120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122"/>
    </row>
    <row r="147" spans="1:49">
      <c r="A147" s="77"/>
      <c r="B147" s="84"/>
      <c r="C147" s="74"/>
      <c r="D147" s="74"/>
      <c r="E147" s="74"/>
      <c r="F147" s="82"/>
      <c r="G147" s="74"/>
      <c r="H147" s="80"/>
      <c r="I147" s="81">
        <f t="shared" si="5"/>
        <v>0</v>
      </c>
      <c r="J147" s="81">
        <f t="shared" si="6"/>
        <v>0</v>
      </c>
      <c r="K147" s="127"/>
      <c r="L147" s="120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129"/>
      <c r="AE147" s="120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122"/>
    </row>
    <row r="148" spans="1:49">
      <c r="A148" s="77"/>
      <c r="B148" s="84"/>
      <c r="C148" s="74"/>
      <c r="D148" s="74"/>
      <c r="E148" s="74"/>
      <c r="F148" s="82"/>
      <c r="G148" s="74"/>
      <c r="H148" s="80"/>
      <c r="I148" s="81">
        <f t="shared" si="5"/>
        <v>0</v>
      </c>
      <c r="J148" s="81">
        <f t="shared" si="6"/>
        <v>0</v>
      </c>
      <c r="K148" s="127"/>
      <c r="L148" s="120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129"/>
      <c r="AE148" s="120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122"/>
    </row>
    <row r="149" spans="1:49">
      <c r="A149" s="77"/>
      <c r="B149" s="84"/>
      <c r="C149" s="74"/>
      <c r="D149" s="74"/>
      <c r="E149" s="74"/>
      <c r="F149" s="82"/>
      <c r="G149" s="74"/>
      <c r="H149" s="80"/>
      <c r="I149" s="81">
        <f t="shared" si="5"/>
        <v>0</v>
      </c>
      <c r="J149" s="81">
        <f t="shared" si="6"/>
        <v>0</v>
      </c>
      <c r="K149" s="127"/>
      <c r="L149" s="120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129"/>
      <c r="AE149" s="120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122"/>
    </row>
    <row r="150" spans="1:49">
      <c r="A150" s="77"/>
      <c r="B150" s="84"/>
      <c r="C150" s="74"/>
      <c r="D150" s="74"/>
      <c r="E150" s="74"/>
      <c r="F150" s="82"/>
      <c r="G150" s="74"/>
      <c r="H150" s="80"/>
      <c r="I150" s="81">
        <f t="shared" si="5"/>
        <v>0</v>
      </c>
      <c r="J150" s="81">
        <f t="shared" si="6"/>
        <v>0</v>
      </c>
      <c r="K150" s="127"/>
      <c r="L150" s="120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129"/>
      <c r="AE150" s="120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122"/>
    </row>
    <row r="151" spans="1:49">
      <c r="A151" s="77"/>
      <c r="B151" s="84"/>
      <c r="C151" s="74"/>
      <c r="D151" s="74"/>
      <c r="E151" s="74"/>
      <c r="F151" s="82"/>
      <c r="G151" s="74"/>
      <c r="H151" s="80"/>
      <c r="I151" s="81">
        <f t="shared" si="5"/>
        <v>0</v>
      </c>
      <c r="J151" s="81">
        <f t="shared" si="6"/>
        <v>0</v>
      </c>
      <c r="K151" s="127"/>
      <c r="L151" s="120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129"/>
      <c r="AE151" s="120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122"/>
    </row>
    <row r="152" spans="1:49">
      <c r="A152" s="77"/>
      <c r="B152" s="84"/>
      <c r="C152" s="74"/>
      <c r="D152" s="74"/>
      <c r="E152" s="74"/>
      <c r="F152" s="82"/>
      <c r="G152" s="74"/>
      <c r="H152" s="80"/>
      <c r="I152" s="81">
        <f t="shared" si="5"/>
        <v>0</v>
      </c>
      <c r="J152" s="81">
        <f t="shared" si="6"/>
        <v>0</v>
      </c>
      <c r="K152" s="127"/>
      <c r="L152" s="120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129"/>
      <c r="AE152" s="120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122"/>
    </row>
    <row r="153" spans="1:49">
      <c r="A153" s="77"/>
      <c r="B153" s="84"/>
      <c r="C153" s="74"/>
      <c r="D153" s="74"/>
      <c r="E153" s="74"/>
      <c r="F153" s="82"/>
      <c r="G153" s="74"/>
      <c r="H153" s="80"/>
      <c r="I153" s="81">
        <f t="shared" si="5"/>
        <v>0</v>
      </c>
      <c r="J153" s="81">
        <f t="shared" si="6"/>
        <v>0</v>
      </c>
      <c r="K153" s="127"/>
      <c r="L153" s="120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129"/>
      <c r="AE153" s="120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122"/>
    </row>
    <row r="154" spans="1:49">
      <c r="A154" s="77"/>
      <c r="B154" s="84"/>
      <c r="C154" s="74"/>
      <c r="D154" s="74"/>
      <c r="E154" s="74"/>
      <c r="F154" s="82"/>
      <c r="G154" s="74"/>
      <c r="H154" s="80"/>
      <c r="I154" s="81">
        <f t="shared" si="5"/>
        <v>0</v>
      </c>
      <c r="J154" s="81">
        <f t="shared" si="6"/>
        <v>0</v>
      </c>
      <c r="K154" s="127"/>
      <c r="L154" s="120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129"/>
      <c r="AE154" s="120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122"/>
    </row>
    <row r="155" spans="1:49">
      <c r="A155" s="77"/>
      <c r="B155" s="84"/>
      <c r="C155" s="74"/>
      <c r="D155" s="74"/>
      <c r="E155" s="74"/>
      <c r="F155" s="82"/>
      <c r="G155" s="74"/>
      <c r="H155" s="80"/>
      <c r="I155" s="81">
        <f t="shared" si="5"/>
        <v>0</v>
      </c>
      <c r="J155" s="81">
        <f t="shared" si="6"/>
        <v>0</v>
      </c>
      <c r="K155" s="127"/>
      <c r="L155" s="120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129"/>
      <c r="AE155" s="120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122"/>
    </row>
    <row r="156" spans="1:49">
      <c r="A156" s="77"/>
      <c r="B156" s="84"/>
      <c r="C156" s="74"/>
      <c r="D156" s="74"/>
      <c r="E156" s="74"/>
      <c r="F156" s="82"/>
      <c r="G156" s="74"/>
      <c r="H156" s="80"/>
      <c r="I156" s="81">
        <f t="shared" si="5"/>
        <v>0</v>
      </c>
      <c r="J156" s="81">
        <f t="shared" si="6"/>
        <v>0</v>
      </c>
      <c r="K156" s="127"/>
      <c r="L156" s="120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129"/>
      <c r="AE156" s="120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122"/>
    </row>
    <row r="157" spans="1:49">
      <c r="A157" s="77"/>
      <c r="B157" s="84"/>
      <c r="C157" s="74"/>
      <c r="D157" s="74"/>
      <c r="E157" s="74"/>
      <c r="F157" s="82"/>
      <c r="G157" s="74"/>
      <c r="H157" s="80"/>
      <c r="I157" s="81">
        <f t="shared" si="5"/>
        <v>0</v>
      </c>
      <c r="J157" s="81">
        <f t="shared" si="6"/>
        <v>0</v>
      </c>
      <c r="K157" s="127"/>
      <c r="L157" s="120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129"/>
      <c r="AE157" s="120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122"/>
    </row>
    <row r="158" spans="1:49">
      <c r="A158" s="77"/>
      <c r="B158" s="84"/>
      <c r="C158" s="74"/>
      <c r="D158" s="74"/>
      <c r="E158" s="74"/>
      <c r="F158" s="82"/>
      <c r="G158" s="74"/>
      <c r="H158" s="80"/>
      <c r="I158" s="81">
        <f t="shared" si="5"/>
        <v>0</v>
      </c>
      <c r="J158" s="81">
        <f t="shared" si="6"/>
        <v>0</v>
      </c>
      <c r="K158" s="127"/>
      <c r="L158" s="120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129"/>
      <c r="AE158" s="120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122"/>
    </row>
    <row r="159" spans="1:49">
      <c r="A159" s="77"/>
      <c r="B159" s="84"/>
      <c r="C159" s="74"/>
      <c r="D159" s="74"/>
      <c r="E159" s="74"/>
      <c r="F159" s="82"/>
      <c r="G159" s="74"/>
      <c r="H159" s="80"/>
      <c r="I159" s="81">
        <f t="shared" si="5"/>
        <v>0</v>
      </c>
      <c r="J159" s="81">
        <f t="shared" si="6"/>
        <v>0</v>
      </c>
      <c r="K159" s="127"/>
      <c r="L159" s="120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129"/>
      <c r="AE159" s="120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122"/>
    </row>
    <row r="160" spans="1:49">
      <c r="A160" s="77"/>
      <c r="B160" s="84"/>
      <c r="C160" s="74"/>
      <c r="D160" s="74"/>
      <c r="E160" s="74"/>
      <c r="F160" s="82"/>
      <c r="G160" s="74"/>
      <c r="H160" s="80"/>
      <c r="I160" s="81">
        <f t="shared" si="5"/>
        <v>0</v>
      </c>
      <c r="J160" s="81">
        <f t="shared" si="6"/>
        <v>0</v>
      </c>
      <c r="K160" s="127"/>
      <c r="L160" s="120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129"/>
      <c r="AE160" s="120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122"/>
    </row>
    <row r="161" spans="1:49">
      <c r="A161" s="77"/>
      <c r="B161" s="84"/>
      <c r="C161" s="74"/>
      <c r="D161" s="74"/>
      <c r="E161" s="74"/>
      <c r="F161" s="82"/>
      <c r="G161" s="74"/>
      <c r="H161" s="80"/>
      <c r="I161" s="81">
        <f t="shared" si="5"/>
        <v>0</v>
      </c>
      <c r="J161" s="81">
        <f t="shared" si="6"/>
        <v>0</v>
      </c>
      <c r="K161" s="127"/>
      <c r="L161" s="120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129"/>
      <c r="AE161" s="120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122"/>
    </row>
    <row r="162" spans="1:49">
      <c r="A162" s="77"/>
      <c r="B162" s="84"/>
      <c r="C162" s="74"/>
      <c r="D162" s="74"/>
      <c r="E162" s="74"/>
      <c r="F162" s="82"/>
      <c r="G162" s="74"/>
      <c r="H162" s="80"/>
      <c r="I162" s="81">
        <f t="shared" si="5"/>
        <v>0</v>
      </c>
      <c r="J162" s="81">
        <f t="shared" si="6"/>
        <v>0</v>
      </c>
      <c r="K162" s="127"/>
      <c r="L162" s="120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129"/>
      <c r="AE162" s="120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122"/>
    </row>
    <row r="163" spans="1:49">
      <c r="A163" s="77"/>
      <c r="B163" s="84"/>
      <c r="C163" s="74"/>
      <c r="D163" s="74"/>
      <c r="E163" s="74"/>
      <c r="F163" s="82"/>
      <c r="G163" s="74"/>
      <c r="H163" s="80"/>
      <c r="I163" s="81">
        <f t="shared" si="5"/>
        <v>0</v>
      </c>
      <c r="J163" s="81">
        <f t="shared" si="6"/>
        <v>0</v>
      </c>
      <c r="K163" s="127"/>
      <c r="L163" s="120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129"/>
      <c r="AE163" s="120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122"/>
    </row>
    <row r="164" spans="1:49">
      <c r="A164" s="77"/>
      <c r="B164" s="84"/>
      <c r="C164" s="74"/>
      <c r="D164" s="74"/>
      <c r="E164" s="74"/>
      <c r="F164" s="82"/>
      <c r="G164" s="74"/>
      <c r="H164" s="80"/>
      <c r="I164" s="81">
        <f t="shared" si="5"/>
        <v>0</v>
      </c>
      <c r="J164" s="81">
        <f t="shared" si="6"/>
        <v>0</v>
      </c>
      <c r="K164" s="127"/>
      <c r="L164" s="120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129"/>
      <c r="AE164" s="120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122"/>
    </row>
    <row r="165" spans="1:49">
      <c r="A165" s="77"/>
      <c r="B165" s="84"/>
      <c r="C165" s="74"/>
      <c r="D165" s="74"/>
      <c r="E165" s="74"/>
      <c r="F165" s="82"/>
      <c r="G165" s="74"/>
      <c r="H165" s="80"/>
      <c r="I165" s="81">
        <f t="shared" si="5"/>
        <v>0</v>
      </c>
      <c r="J165" s="81">
        <f t="shared" si="6"/>
        <v>0</v>
      </c>
      <c r="K165" s="127"/>
      <c r="L165" s="120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129"/>
      <c r="AE165" s="120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122"/>
    </row>
    <row r="166" spans="1:49">
      <c r="A166" s="77"/>
      <c r="B166" s="84"/>
      <c r="C166" s="74"/>
      <c r="D166" s="74"/>
      <c r="E166" s="74"/>
      <c r="F166" s="82"/>
      <c r="G166" s="74"/>
      <c r="H166" s="80"/>
      <c r="I166" s="81">
        <f t="shared" si="5"/>
        <v>0</v>
      </c>
      <c r="J166" s="81">
        <f t="shared" si="6"/>
        <v>0</v>
      </c>
      <c r="K166" s="127"/>
      <c r="L166" s="120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129"/>
      <c r="AE166" s="120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122"/>
    </row>
    <row r="167" spans="1:49">
      <c r="A167" s="77"/>
      <c r="B167" s="84"/>
      <c r="C167" s="74"/>
      <c r="D167" s="74"/>
      <c r="E167" s="74"/>
      <c r="F167" s="82"/>
      <c r="G167" s="74"/>
      <c r="H167" s="80"/>
      <c r="I167" s="81">
        <f t="shared" si="5"/>
        <v>0</v>
      </c>
      <c r="J167" s="81">
        <f t="shared" si="6"/>
        <v>0</v>
      </c>
      <c r="K167" s="127"/>
      <c r="L167" s="120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129"/>
      <c r="AE167" s="120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122"/>
    </row>
    <row r="168" spans="1:49">
      <c r="A168" s="77"/>
      <c r="B168" s="84"/>
      <c r="C168" s="74"/>
      <c r="D168" s="74"/>
      <c r="E168" s="74"/>
      <c r="F168" s="82"/>
      <c r="G168" s="74"/>
      <c r="H168" s="80"/>
      <c r="I168" s="81">
        <f t="shared" si="5"/>
        <v>0</v>
      </c>
      <c r="J168" s="81">
        <f t="shared" si="6"/>
        <v>0</v>
      </c>
      <c r="K168" s="127"/>
      <c r="L168" s="120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129"/>
      <c r="AE168" s="120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122"/>
    </row>
    <row r="169" spans="1:49">
      <c r="A169" s="77"/>
      <c r="B169" s="84"/>
      <c r="C169" s="74"/>
      <c r="D169" s="74"/>
      <c r="E169" s="74"/>
      <c r="F169" s="82"/>
      <c r="G169" s="74"/>
      <c r="H169" s="80"/>
      <c r="I169" s="81">
        <f t="shared" si="5"/>
        <v>0</v>
      </c>
      <c r="J169" s="81">
        <f t="shared" si="6"/>
        <v>0</v>
      </c>
      <c r="K169" s="127"/>
      <c r="L169" s="120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129"/>
      <c r="AE169" s="120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122"/>
    </row>
    <row r="170" spans="1:49">
      <c r="A170" s="77"/>
      <c r="B170" s="84"/>
      <c r="C170" s="74"/>
      <c r="D170" s="74"/>
      <c r="E170" s="74"/>
      <c r="F170" s="82"/>
      <c r="G170" s="74"/>
      <c r="H170" s="80"/>
      <c r="I170" s="81">
        <f t="shared" si="5"/>
        <v>0</v>
      </c>
      <c r="J170" s="81">
        <f t="shared" si="6"/>
        <v>0</v>
      </c>
      <c r="K170" s="127"/>
      <c r="L170" s="120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129"/>
      <c r="AE170" s="120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122"/>
    </row>
    <row r="171" spans="1:49">
      <c r="A171" s="77"/>
      <c r="B171" s="84"/>
      <c r="C171" s="74"/>
      <c r="D171" s="74"/>
      <c r="E171" s="74"/>
      <c r="F171" s="82"/>
      <c r="G171" s="74"/>
      <c r="H171" s="80"/>
      <c r="I171" s="81">
        <f t="shared" si="5"/>
        <v>0</v>
      </c>
      <c r="J171" s="81">
        <f t="shared" si="6"/>
        <v>0</v>
      </c>
      <c r="K171" s="127"/>
      <c r="L171" s="120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129"/>
      <c r="AE171" s="120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122"/>
    </row>
    <row r="172" spans="1:49">
      <c r="A172" s="77"/>
      <c r="B172" s="84"/>
      <c r="C172" s="74"/>
      <c r="D172" s="74"/>
      <c r="E172" s="74"/>
      <c r="F172" s="82"/>
      <c r="G172" s="74"/>
      <c r="H172" s="80"/>
      <c r="I172" s="81">
        <f t="shared" si="5"/>
        <v>0</v>
      </c>
      <c r="J172" s="81">
        <f t="shared" si="6"/>
        <v>0</v>
      </c>
      <c r="K172" s="127"/>
      <c r="L172" s="120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129"/>
      <c r="AE172" s="120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122"/>
    </row>
    <row r="173" spans="1:49">
      <c r="A173" s="77"/>
      <c r="B173" s="84"/>
      <c r="C173" s="74"/>
      <c r="D173" s="74"/>
      <c r="E173" s="74"/>
      <c r="F173" s="82"/>
      <c r="G173" s="74"/>
      <c r="H173" s="80"/>
      <c r="I173" s="81">
        <f t="shared" si="5"/>
        <v>0</v>
      </c>
      <c r="J173" s="81">
        <f t="shared" si="6"/>
        <v>0</v>
      </c>
      <c r="K173" s="127"/>
      <c r="L173" s="120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129"/>
      <c r="AE173" s="120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122"/>
    </row>
    <row r="174" spans="1:49">
      <c r="A174" s="77"/>
      <c r="B174" s="84"/>
      <c r="C174" s="74"/>
      <c r="D174" s="74"/>
      <c r="E174" s="74"/>
      <c r="F174" s="82"/>
      <c r="G174" s="74"/>
      <c r="H174" s="80"/>
      <c r="I174" s="81">
        <f t="shared" si="5"/>
        <v>0</v>
      </c>
      <c r="J174" s="81">
        <f t="shared" si="6"/>
        <v>0</v>
      </c>
      <c r="K174" s="127"/>
      <c r="L174" s="120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29"/>
      <c r="AE174" s="120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122"/>
    </row>
    <row r="175" spans="1:49">
      <c r="A175" s="77"/>
      <c r="B175" s="84"/>
      <c r="C175" s="74"/>
      <c r="D175" s="74"/>
      <c r="E175" s="74"/>
      <c r="F175" s="82"/>
      <c r="G175" s="74"/>
      <c r="H175" s="80"/>
      <c r="I175" s="81">
        <f t="shared" si="5"/>
        <v>0</v>
      </c>
      <c r="J175" s="81">
        <f t="shared" si="6"/>
        <v>0</v>
      </c>
      <c r="K175" s="127"/>
      <c r="L175" s="120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129"/>
      <c r="AE175" s="120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122"/>
    </row>
    <row r="176" spans="1:49">
      <c r="A176" s="77"/>
      <c r="B176" s="84"/>
      <c r="C176" s="74"/>
      <c r="D176" s="74"/>
      <c r="E176" s="74"/>
      <c r="F176" s="82"/>
      <c r="G176" s="74"/>
      <c r="H176" s="80"/>
      <c r="I176" s="81">
        <f t="shared" si="5"/>
        <v>0</v>
      </c>
      <c r="J176" s="81">
        <f t="shared" si="6"/>
        <v>0</v>
      </c>
      <c r="K176" s="127"/>
      <c r="L176" s="120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129"/>
      <c r="AE176" s="120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122"/>
    </row>
    <row r="177" spans="1:49">
      <c r="A177" s="77"/>
      <c r="B177" s="84"/>
      <c r="C177" s="74"/>
      <c r="D177" s="74"/>
      <c r="E177" s="74"/>
      <c r="F177" s="82"/>
      <c r="G177" s="74"/>
      <c r="H177" s="80"/>
      <c r="I177" s="81">
        <f t="shared" si="5"/>
        <v>0</v>
      </c>
      <c r="J177" s="81">
        <f t="shared" si="6"/>
        <v>0</v>
      </c>
      <c r="K177" s="127"/>
      <c r="L177" s="120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129"/>
      <c r="AE177" s="120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122"/>
    </row>
    <row r="178" spans="1:49">
      <c r="A178" s="77"/>
      <c r="B178" s="84"/>
      <c r="C178" s="74"/>
      <c r="D178" s="74"/>
      <c r="E178" s="74"/>
      <c r="F178" s="82"/>
      <c r="G178" s="74"/>
      <c r="H178" s="80"/>
      <c r="I178" s="81">
        <f t="shared" si="5"/>
        <v>0</v>
      </c>
      <c r="J178" s="81">
        <f t="shared" si="6"/>
        <v>0</v>
      </c>
      <c r="K178" s="127"/>
      <c r="L178" s="120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129"/>
      <c r="AE178" s="120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122"/>
    </row>
    <row r="179" spans="1:49">
      <c r="A179" s="77"/>
      <c r="B179" s="84"/>
      <c r="C179" s="74"/>
      <c r="D179" s="74"/>
      <c r="E179" s="74"/>
      <c r="F179" s="82"/>
      <c r="G179" s="74"/>
      <c r="H179" s="80"/>
      <c r="I179" s="81">
        <f t="shared" si="5"/>
        <v>0</v>
      </c>
      <c r="J179" s="81">
        <f t="shared" si="6"/>
        <v>0</v>
      </c>
      <c r="K179" s="127"/>
      <c r="L179" s="120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129"/>
      <c r="AE179" s="120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122"/>
    </row>
    <row r="180" spans="1:49">
      <c r="A180" s="77"/>
      <c r="B180" s="84"/>
      <c r="C180" s="74"/>
      <c r="D180" s="74"/>
      <c r="E180" s="74"/>
      <c r="F180" s="82"/>
      <c r="G180" s="74"/>
      <c r="H180" s="80"/>
      <c r="I180" s="81">
        <f t="shared" si="5"/>
        <v>0</v>
      </c>
      <c r="J180" s="81">
        <f t="shared" si="6"/>
        <v>0</v>
      </c>
      <c r="K180" s="127"/>
      <c r="L180" s="120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129"/>
      <c r="AE180" s="120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122"/>
    </row>
    <row r="181" spans="1:49">
      <c r="A181" s="77"/>
      <c r="B181" s="84"/>
      <c r="C181" s="74"/>
      <c r="D181" s="74"/>
      <c r="E181" s="74"/>
      <c r="F181" s="82"/>
      <c r="G181" s="74"/>
      <c r="H181" s="80"/>
      <c r="I181" s="81">
        <f t="shared" si="5"/>
        <v>0</v>
      </c>
      <c r="J181" s="81">
        <f t="shared" si="6"/>
        <v>0</v>
      </c>
      <c r="K181" s="127"/>
      <c r="L181" s="120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29"/>
      <c r="AE181" s="120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122"/>
    </row>
    <row r="182" spans="1:49">
      <c r="A182" s="77"/>
      <c r="B182" s="84"/>
      <c r="C182" s="74"/>
      <c r="D182" s="74"/>
      <c r="E182" s="74"/>
      <c r="F182" s="82"/>
      <c r="G182" s="74"/>
      <c r="H182" s="80"/>
      <c r="I182" s="81">
        <f t="shared" si="5"/>
        <v>0</v>
      </c>
      <c r="J182" s="81">
        <f t="shared" si="6"/>
        <v>0</v>
      </c>
      <c r="K182" s="127"/>
      <c r="L182" s="120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129"/>
      <c r="AE182" s="120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122"/>
    </row>
    <row r="183" spans="1:49">
      <c r="A183" s="77"/>
      <c r="B183" s="84"/>
      <c r="C183" s="74"/>
      <c r="D183" s="74"/>
      <c r="E183" s="74"/>
      <c r="F183" s="82"/>
      <c r="G183" s="74"/>
      <c r="H183" s="80"/>
      <c r="I183" s="81">
        <f t="shared" si="5"/>
        <v>0</v>
      </c>
      <c r="J183" s="81">
        <f t="shared" si="6"/>
        <v>0</v>
      </c>
      <c r="K183" s="127"/>
      <c r="L183" s="120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29"/>
      <c r="AE183" s="120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122"/>
    </row>
    <row r="184" spans="1:49">
      <c r="A184" s="77"/>
      <c r="B184" s="84"/>
      <c r="C184" s="74"/>
      <c r="D184" s="74"/>
      <c r="E184" s="74"/>
      <c r="F184" s="82"/>
      <c r="G184" s="74"/>
      <c r="H184" s="80"/>
      <c r="I184" s="81">
        <f t="shared" si="5"/>
        <v>0</v>
      </c>
      <c r="J184" s="81">
        <f t="shared" si="6"/>
        <v>0</v>
      </c>
      <c r="K184" s="127"/>
      <c r="L184" s="120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129"/>
      <c r="AE184" s="120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122"/>
    </row>
    <row r="185" spans="1:49">
      <c r="A185" s="77"/>
      <c r="B185" s="84"/>
      <c r="C185" s="74"/>
      <c r="D185" s="74"/>
      <c r="E185" s="74"/>
      <c r="F185" s="82"/>
      <c r="G185" s="74"/>
      <c r="H185" s="80"/>
      <c r="I185" s="81">
        <f t="shared" si="5"/>
        <v>0</v>
      </c>
      <c r="J185" s="81">
        <f t="shared" si="6"/>
        <v>0</v>
      </c>
      <c r="K185" s="127"/>
      <c r="L185" s="120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129"/>
      <c r="AE185" s="120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122"/>
    </row>
    <row r="186" spans="1:49">
      <c r="A186" s="77"/>
      <c r="B186" s="84"/>
      <c r="C186" s="74"/>
      <c r="D186" s="74"/>
      <c r="E186" s="74"/>
      <c r="F186" s="82"/>
      <c r="G186" s="74"/>
      <c r="H186" s="80"/>
      <c r="I186" s="81">
        <f t="shared" si="5"/>
        <v>0</v>
      </c>
      <c r="J186" s="81">
        <f t="shared" si="6"/>
        <v>0</v>
      </c>
      <c r="K186" s="127"/>
      <c r="L186" s="120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129"/>
      <c r="AE186" s="120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122"/>
    </row>
    <row r="187" spans="1:49">
      <c r="A187" s="77"/>
      <c r="B187" s="84"/>
      <c r="C187" s="74"/>
      <c r="D187" s="74"/>
      <c r="E187" s="74"/>
      <c r="F187" s="82"/>
      <c r="G187" s="74"/>
      <c r="H187" s="80"/>
      <c r="I187" s="81">
        <f t="shared" si="5"/>
        <v>0</v>
      </c>
      <c r="J187" s="81">
        <f t="shared" si="6"/>
        <v>0</v>
      </c>
      <c r="K187" s="127"/>
      <c r="L187" s="120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129"/>
      <c r="AE187" s="120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122"/>
    </row>
    <row r="188" spans="1:49">
      <c r="A188" s="77"/>
      <c r="B188" s="84"/>
      <c r="C188" s="74"/>
      <c r="D188" s="74"/>
      <c r="E188" s="74"/>
      <c r="F188" s="82"/>
      <c r="G188" s="74"/>
      <c r="H188" s="80"/>
      <c r="I188" s="81">
        <f t="shared" si="5"/>
        <v>0</v>
      </c>
      <c r="J188" s="81">
        <f t="shared" si="6"/>
        <v>0</v>
      </c>
      <c r="K188" s="127"/>
      <c r="L188" s="120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129"/>
      <c r="AE188" s="120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122"/>
    </row>
    <row r="189" spans="1:49">
      <c r="A189" s="77"/>
      <c r="B189" s="84"/>
      <c r="C189" s="74"/>
      <c r="D189" s="74"/>
      <c r="E189" s="74"/>
      <c r="F189" s="82"/>
      <c r="G189" s="74"/>
      <c r="H189" s="80"/>
      <c r="I189" s="81">
        <f t="shared" si="5"/>
        <v>0</v>
      </c>
      <c r="J189" s="81">
        <f t="shared" si="6"/>
        <v>0</v>
      </c>
      <c r="K189" s="127"/>
      <c r="L189" s="120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129"/>
      <c r="AE189" s="120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122"/>
    </row>
    <row r="190" spans="1:49">
      <c r="A190" s="77"/>
      <c r="B190" s="84"/>
      <c r="C190" s="74"/>
      <c r="D190" s="74"/>
      <c r="E190" s="74"/>
      <c r="F190" s="82"/>
      <c r="G190" s="74"/>
      <c r="H190" s="80"/>
      <c r="I190" s="81">
        <f t="shared" si="5"/>
        <v>0</v>
      </c>
      <c r="J190" s="81">
        <f t="shared" si="6"/>
        <v>0</v>
      </c>
      <c r="K190" s="127"/>
      <c r="L190" s="120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129"/>
      <c r="AE190" s="120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122"/>
    </row>
    <row r="191" spans="1:49">
      <c r="A191" s="77"/>
      <c r="B191" s="84"/>
      <c r="C191" s="74"/>
      <c r="D191" s="74"/>
      <c r="E191" s="74"/>
      <c r="F191" s="82"/>
      <c r="G191" s="74"/>
      <c r="H191" s="80"/>
      <c r="I191" s="81">
        <f t="shared" si="5"/>
        <v>0</v>
      </c>
      <c r="J191" s="81">
        <f t="shared" si="6"/>
        <v>0</v>
      </c>
      <c r="K191" s="127"/>
      <c r="L191" s="120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129"/>
      <c r="AE191" s="120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122"/>
    </row>
    <row r="192" spans="1:49">
      <c r="A192" s="77"/>
      <c r="B192" s="84"/>
      <c r="C192" s="74"/>
      <c r="D192" s="74"/>
      <c r="E192" s="74"/>
      <c r="F192" s="82"/>
      <c r="G192" s="74"/>
      <c r="H192" s="80"/>
      <c r="I192" s="81">
        <f t="shared" si="5"/>
        <v>0</v>
      </c>
      <c r="J192" s="81">
        <f t="shared" si="6"/>
        <v>0</v>
      </c>
      <c r="K192" s="127"/>
      <c r="L192" s="120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129"/>
      <c r="AE192" s="120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122"/>
    </row>
    <row r="193" spans="1:49">
      <c r="A193" s="77"/>
      <c r="B193" s="84"/>
      <c r="C193" s="74"/>
      <c r="D193" s="74"/>
      <c r="E193" s="74"/>
      <c r="F193" s="82"/>
      <c r="G193" s="74"/>
      <c r="H193" s="80"/>
      <c r="I193" s="81">
        <f t="shared" si="5"/>
        <v>0</v>
      </c>
      <c r="J193" s="81">
        <f t="shared" si="6"/>
        <v>0</v>
      </c>
      <c r="K193" s="127"/>
      <c r="L193" s="120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129"/>
      <c r="AE193" s="120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122"/>
    </row>
    <row r="194" spans="1:49">
      <c r="A194" s="77"/>
      <c r="B194" s="84"/>
      <c r="C194" s="74"/>
      <c r="D194" s="74"/>
      <c r="E194" s="74"/>
      <c r="F194" s="82"/>
      <c r="G194" s="74"/>
      <c r="H194" s="80"/>
      <c r="I194" s="81">
        <f t="shared" si="5"/>
        <v>0</v>
      </c>
      <c r="J194" s="81">
        <f t="shared" si="6"/>
        <v>0</v>
      </c>
      <c r="K194" s="127"/>
      <c r="L194" s="120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129"/>
      <c r="AE194" s="120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122"/>
    </row>
    <row r="195" spans="1:49">
      <c r="A195" s="77"/>
      <c r="B195" s="84"/>
      <c r="C195" s="74"/>
      <c r="D195" s="74"/>
      <c r="E195" s="74"/>
      <c r="F195" s="82"/>
      <c r="G195" s="74"/>
      <c r="H195" s="80"/>
      <c r="I195" s="81">
        <f t="shared" si="5"/>
        <v>0</v>
      </c>
      <c r="J195" s="81">
        <f t="shared" si="6"/>
        <v>0</v>
      </c>
      <c r="K195" s="127"/>
      <c r="L195" s="120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129"/>
      <c r="AE195" s="120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122"/>
    </row>
    <row r="196" spans="1:49">
      <c r="A196" s="77"/>
      <c r="B196" s="84"/>
      <c r="C196" s="74"/>
      <c r="D196" s="74"/>
      <c r="E196" s="74"/>
      <c r="F196" s="82"/>
      <c r="G196" s="74"/>
      <c r="H196" s="80"/>
      <c r="I196" s="81">
        <f t="shared" si="5"/>
        <v>0</v>
      </c>
      <c r="J196" s="81">
        <f t="shared" si="6"/>
        <v>0</v>
      </c>
      <c r="K196" s="127"/>
      <c r="L196" s="120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129"/>
      <c r="AE196" s="120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122"/>
    </row>
    <row r="197" spans="1:49">
      <c r="A197" s="77"/>
      <c r="B197" s="84"/>
      <c r="C197" s="74"/>
      <c r="D197" s="74"/>
      <c r="E197" s="74"/>
      <c r="F197" s="82"/>
      <c r="G197" s="74"/>
      <c r="H197" s="80"/>
      <c r="I197" s="81">
        <f t="shared" si="5"/>
        <v>0</v>
      </c>
      <c r="J197" s="81">
        <f t="shared" si="6"/>
        <v>0</v>
      </c>
      <c r="K197" s="127"/>
      <c r="L197" s="120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  <c r="AD197" s="129"/>
      <c r="AE197" s="120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122"/>
    </row>
    <row r="198" spans="1:49">
      <c r="A198" s="77"/>
      <c r="B198" s="84"/>
      <c r="C198" s="74"/>
      <c r="D198" s="74"/>
      <c r="E198" s="74"/>
      <c r="F198" s="82"/>
      <c r="G198" s="74"/>
      <c r="H198" s="80"/>
      <c r="I198" s="81">
        <f t="shared" si="5"/>
        <v>0</v>
      </c>
      <c r="J198" s="81">
        <f t="shared" si="6"/>
        <v>0</v>
      </c>
      <c r="K198" s="127"/>
      <c r="L198" s="120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129"/>
      <c r="AE198" s="120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122"/>
    </row>
    <row r="199" spans="1:49">
      <c r="A199" s="77"/>
      <c r="B199" s="84"/>
      <c r="C199" s="74"/>
      <c r="D199" s="74"/>
      <c r="E199" s="74"/>
      <c r="F199" s="82"/>
      <c r="G199" s="74"/>
      <c r="H199" s="80"/>
      <c r="I199" s="81">
        <f t="shared" si="5"/>
        <v>0</v>
      </c>
      <c r="J199" s="81">
        <f t="shared" ref="J199:J200" si="7">H199-I199</f>
        <v>0</v>
      </c>
      <c r="K199" s="127"/>
      <c r="L199" s="120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129"/>
      <c r="AE199" s="120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122"/>
    </row>
    <row r="200" spans="1:49">
      <c r="A200" s="92"/>
      <c r="B200" s="114"/>
      <c r="C200" s="93"/>
      <c r="D200" s="93"/>
      <c r="E200" s="93"/>
      <c r="F200" s="94"/>
      <c r="G200" s="93"/>
      <c r="H200" s="117"/>
      <c r="I200" s="119">
        <f t="shared" si="5"/>
        <v>0</v>
      </c>
      <c r="J200" s="119">
        <f t="shared" si="7"/>
        <v>0</v>
      </c>
      <c r="K200" s="128"/>
      <c r="L200" s="121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131"/>
      <c r="AE200" s="121"/>
      <c r="AF200" s="92"/>
      <c r="AG200" s="92"/>
      <c r="AH200" s="92"/>
      <c r="AI200" s="92"/>
      <c r="AJ200" s="92"/>
      <c r="AK200" s="92"/>
      <c r="AL200" s="92"/>
      <c r="AM200" s="92"/>
      <c r="AN200" s="92"/>
      <c r="AO200" s="92"/>
      <c r="AP200" s="92"/>
      <c r="AQ200" s="92"/>
      <c r="AR200" s="92"/>
      <c r="AS200" s="92"/>
      <c r="AT200" s="92"/>
      <c r="AU200" s="92"/>
      <c r="AV200" s="92"/>
      <c r="AW200" s="123"/>
    </row>
  </sheetData>
  <sheetProtection password="CA54" sheet="1" objects="1" scenarios="1" selectLockedCells="1"/>
  <mergeCells count="4">
    <mergeCell ref="AA5:AD5"/>
    <mergeCell ref="L6:AD6"/>
    <mergeCell ref="AE6:AW6"/>
    <mergeCell ref="A7:B7"/>
  </mergeCells>
  <conditionalFormatting sqref="H6">
    <cfRule type="expression" dxfId="0" priority="1">
      <formula>AND((C4+C5+E4+E5)&lt;H6)</formula>
    </cfRule>
  </conditionalFormatting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1" manualBreakCount="1">
    <brk id="11" max="81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8">
    <tabColor theme="1"/>
    <pageSetUpPr autoPageBreaks="0"/>
  </sheetPr>
  <dimension ref="A1:AX191"/>
  <sheetViews>
    <sheetView showZeros="0" zoomScaleNormal="100" workbookViewId="0">
      <pane ySplit="8" topLeftCell="A9" activePane="bottomLeft" state="frozen"/>
      <selection activeCell="E47" sqref="E47"/>
      <selection pane="bottomLeft" activeCell="P34" sqref="P34"/>
    </sheetView>
  </sheetViews>
  <sheetFormatPr baseColWidth="10" defaultRowHeight="15"/>
  <cols>
    <col min="1" max="1" width="5.42578125" style="11" customWidth="1"/>
    <col min="2" max="2" width="11" style="11" customWidth="1"/>
    <col min="3" max="3" width="28.85546875" style="156" customWidth="1"/>
    <col min="4" max="4" width="11.42578125" style="67"/>
    <col min="5" max="5" width="29" style="67" customWidth="1"/>
    <col min="6" max="6" width="7.7109375" style="30" bestFit="1" customWidth="1"/>
    <col min="7" max="7" width="32.28515625" style="67" customWidth="1"/>
    <col min="8" max="8" width="10.7109375" style="159" customWidth="1"/>
    <col min="9" max="10" width="10.7109375" style="1" customWidth="1"/>
    <col min="11" max="11" width="5.7109375" style="1" bestFit="1" customWidth="1"/>
    <col min="12" max="28" width="6.7109375" style="1" customWidth="1"/>
    <col min="29" max="31" width="6.7109375" style="21" customWidth="1"/>
    <col min="32" max="49" width="6.7109375" style="1" customWidth="1"/>
    <col min="50" max="16384" width="11.42578125" style="1"/>
  </cols>
  <sheetData>
    <row r="1" spans="1:50">
      <c r="A1" s="42"/>
      <c r="B1" s="112" t="s">
        <v>41</v>
      </c>
      <c r="C1" s="25"/>
      <c r="L1" s="9"/>
      <c r="M1" s="9"/>
      <c r="N1" s="7"/>
      <c r="O1" s="3"/>
      <c r="P1" s="3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>
      <c r="A2" s="42"/>
      <c r="B2" s="44"/>
      <c r="C2" s="25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>
      <c r="A3" s="42"/>
      <c r="B3" s="44"/>
      <c r="C3" s="25"/>
      <c r="G3" s="44"/>
      <c r="H3" s="160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>
      <c r="A4" s="42"/>
      <c r="B4" s="22" t="s">
        <v>37</v>
      </c>
      <c r="C4" s="55">
        <f>SUMIF(K:K,"ESP",H:H)</f>
        <v>0</v>
      </c>
      <c r="D4" s="157" t="s">
        <v>39</v>
      </c>
      <c r="E4" s="55">
        <f>SUMIF(K:K,"CB",H:H)</f>
        <v>100.2</v>
      </c>
      <c r="G4" s="44"/>
      <c r="H4" s="160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>
      <c r="B5" s="22" t="s">
        <v>38</v>
      </c>
      <c r="C5" s="55">
        <f>SUMIF(K:K,"VIR",H:H)</f>
        <v>650.25</v>
      </c>
      <c r="D5" s="158" t="s">
        <v>40</v>
      </c>
      <c r="E5" s="56">
        <f>SUMIF(K:K,"CH",H:H)</f>
        <v>120.46</v>
      </c>
      <c r="G5" s="44"/>
      <c r="H5" s="140"/>
      <c r="I5" s="140"/>
      <c r="J5" s="140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94"/>
      <c r="AB5" s="194"/>
      <c r="AC5" s="194"/>
      <c r="AD5" s="194"/>
    </row>
    <row r="6" spans="1:50">
      <c r="A6" s="41"/>
      <c r="B6" s="43"/>
      <c r="C6" s="152"/>
      <c r="D6" s="75"/>
      <c r="E6" s="75"/>
      <c r="F6" s="38"/>
      <c r="G6" s="75"/>
      <c r="H6" s="87">
        <f ca="1">SUBTOTAL(9,H:H)</f>
        <v>870.91000000000008</v>
      </c>
      <c r="I6" s="87">
        <f ca="1">SUBTOTAL(9,I:I)</f>
        <v>725.75833333333333</v>
      </c>
      <c r="J6" s="182">
        <f ca="1">SUBTOTAL(9,J:J)</f>
        <v>145.15166666666664</v>
      </c>
      <c r="K6" s="141"/>
      <c r="L6" s="198" t="s">
        <v>87</v>
      </c>
      <c r="M6" s="198"/>
      <c r="N6" s="198"/>
      <c r="O6" s="199"/>
      <c r="P6" s="200" t="s">
        <v>88</v>
      </c>
      <c r="Q6" s="201"/>
      <c r="R6" s="202"/>
      <c r="S6" s="200" t="s">
        <v>89</v>
      </c>
      <c r="T6" s="201"/>
      <c r="U6" s="202"/>
      <c r="V6" s="200" t="s">
        <v>90</v>
      </c>
      <c r="W6" s="202"/>
      <c r="X6" s="143" t="s">
        <v>70</v>
      </c>
      <c r="Y6" s="184" t="s">
        <v>91</v>
      </c>
      <c r="Z6" s="200" t="s">
        <v>92</v>
      </c>
      <c r="AA6" s="202"/>
      <c r="AB6" s="144" t="s">
        <v>73</v>
      </c>
      <c r="AC6" s="144" t="s">
        <v>74</v>
      </c>
      <c r="AD6" s="139" t="s">
        <v>3</v>
      </c>
      <c r="AE6" s="203" t="s">
        <v>62</v>
      </c>
      <c r="AF6" s="203"/>
      <c r="AG6" s="203"/>
      <c r="AH6" s="204"/>
      <c r="AI6" s="205" t="s">
        <v>67</v>
      </c>
      <c r="AJ6" s="206"/>
      <c r="AK6" s="207"/>
      <c r="AL6" s="205" t="s">
        <v>68</v>
      </c>
      <c r="AM6" s="206"/>
      <c r="AN6" s="207"/>
      <c r="AO6" s="205" t="s">
        <v>69</v>
      </c>
      <c r="AP6" s="207"/>
      <c r="AQ6" s="145" t="s">
        <v>70</v>
      </c>
      <c r="AR6" s="146" t="s">
        <v>71</v>
      </c>
      <c r="AS6" s="205" t="s">
        <v>72</v>
      </c>
      <c r="AT6" s="207"/>
      <c r="AU6" s="146" t="s">
        <v>73</v>
      </c>
      <c r="AV6" s="146" t="s">
        <v>74</v>
      </c>
      <c r="AW6" s="147" t="s">
        <v>3</v>
      </c>
      <c r="AX6" s="21"/>
    </row>
    <row r="7" spans="1:50">
      <c r="A7" s="189" t="s">
        <v>9</v>
      </c>
      <c r="B7" s="190"/>
      <c r="C7" s="39" t="s">
        <v>11</v>
      </c>
      <c r="D7" s="39" t="s">
        <v>12</v>
      </c>
      <c r="E7" s="39" t="s">
        <v>13</v>
      </c>
      <c r="F7" s="40" t="s">
        <v>10</v>
      </c>
      <c r="G7" s="39" t="s">
        <v>77</v>
      </c>
      <c r="H7" s="45" t="s">
        <v>1</v>
      </c>
      <c r="I7" s="39" t="s">
        <v>4</v>
      </c>
      <c r="J7" s="76" t="s">
        <v>0</v>
      </c>
      <c r="K7" s="142" t="s">
        <v>2</v>
      </c>
      <c r="L7" s="163">
        <f t="shared" ref="L7:AW7" ca="1" si="0">SUBTOTAL(9,L:L)</f>
        <v>0</v>
      </c>
      <c r="M7" s="163">
        <f t="shared" ca="1" si="0"/>
        <v>0</v>
      </c>
      <c r="N7" s="163">
        <f t="shared" ca="1" si="0"/>
        <v>0</v>
      </c>
      <c r="O7" s="163">
        <f t="shared" ca="1" si="0"/>
        <v>0</v>
      </c>
      <c r="P7" s="163">
        <f t="shared" ca="1" si="0"/>
        <v>0</v>
      </c>
      <c r="Q7" s="163">
        <f t="shared" ca="1" si="0"/>
        <v>0</v>
      </c>
      <c r="R7" s="163">
        <f t="shared" ca="1" si="0"/>
        <v>0</v>
      </c>
      <c r="S7" s="163">
        <f t="shared" ca="1" si="0"/>
        <v>0</v>
      </c>
      <c r="T7" s="163">
        <f t="shared" ca="1" si="0"/>
        <v>0</v>
      </c>
      <c r="U7" s="163">
        <f t="shared" ca="1" si="0"/>
        <v>0</v>
      </c>
      <c r="V7" s="163">
        <f t="shared" ca="1" si="0"/>
        <v>0</v>
      </c>
      <c r="W7" s="163">
        <f t="shared" ca="1" si="0"/>
        <v>0</v>
      </c>
      <c r="X7" s="163">
        <f t="shared" ca="1" si="0"/>
        <v>0</v>
      </c>
      <c r="Y7" s="163">
        <f t="shared" ca="1" si="0"/>
        <v>0</v>
      </c>
      <c r="Z7" s="163">
        <f t="shared" ca="1" si="0"/>
        <v>0</v>
      </c>
      <c r="AA7" s="163">
        <f t="shared" ca="1" si="0"/>
        <v>0</v>
      </c>
      <c r="AB7" s="163">
        <f t="shared" ca="1" si="0"/>
        <v>0</v>
      </c>
      <c r="AC7" s="163">
        <f t="shared" ca="1" si="0"/>
        <v>0</v>
      </c>
      <c r="AD7" s="163">
        <f t="shared" ca="1" si="0"/>
        <v>0</v>
      </c>
      <c r="AE7" s="151">
        <f t="shared" ca="1" si="0"/>
        <v>0</v>
      </c>
      <c r="AF7" s="151">
        <f t="shared" ca="1" si="0"/>
        <v>0</v>
      </c>
      <c r="AG7" s="151">
        <f t="shared" ca="1" si="0"/>
        <v>0</v>
      </c>
      <c r="AH7" s="151">
        <f t="shared" ca="1" si="0"/>
        <v>0</v>
      </c>
      <c r="AI7" s="151">
        <f t="shared" ca="1" si="0"/>
        <v>0</v>
      </c>
      <c r="AJ7" s="151">
        <f t="shared" ca="1" si="0"/>
        <v>0</v>
      </c>
      <c r="AK7" s="151">
        <f t="shared" ca="1" si="0"/>
        <v>0</v>
      </c>
      <c r="AL7" s="151">
        <f t="shared" ca="1" si="0"/>
        <v>0</v>
      </c>
      <c r="AM7" s="151">
        <f t="shared" ca="1" si="0"/>
        <v>0</v>
      </c>
      <c r="AN7" s="151">
        <f t="shared" ca="1" si="0"/>
        <v>0</v>
      </c>
      <c r="AO7" s="151">
        <f t="shared" ca="1" si="0"/>
        <v>0</v>
      </c>
      <c r="AP7" s="151">
        <f t="shared" ca="1" si="0"/>
        <v>0</v>
      </c>
      <c r="AQ7" s="151">
        <f t="shared" ca="1" si="0"/>
        <v>0</v>
      </c>
      <c r="AR7" s="151">
        <f t="shared" ca="1" si="0"/>
        <v>0</v>
      </c>
      <c r="AS7" s="151">
        <f t="shared" ca="1" si="0"/>
        <v>0</v>
      </c>
      <c r="AT7" s="151">
        <f t="shared" ca="1" si="0"/>
        <v>0</v>
      </c>
      <c r="AU7" s="151">
        <f t="shared" ca="1" si="0"/>
        <v>0</v>
      </c>
      <c r="AV7" s="151">
        <f t="shared" ca="1" si="0"/>
        <v>0</v>
      </c>
      <c r="AW7" s="151">
        <f t="shared" ca="1" si="0"/>
        <v>0</v>
      </c>
      <c r="AX7" s="21"/>
    </row>
    <row r="8" spans="1:50" ht="15" customHeight="1">
      <c r="A8" s="39" t="s">
        <v>36</v>
      </c>
      <c r="B8" s="76" t="s">
        <v>7</v>
      </c>
      <c r="C8" s="153"/>
      <c r="D8" s="109"/>
      <c r="E8" s="109"/>
      <c r="F8" s="40"/>
      <c r="G8" s="109"/>
      <c r="H8" s="179"/>
      <c r="I8" s="181"/>
      <c r="J8" s="17"/>
      <c r="K8" s="142"/>
      <c r="L8" s="148" t="s">
        <v>63</v>
      </c>
      <c r="M8" s="166" t="s">
        <v>64</v>
      </c>
      <c r="N8" s="166" t="s">
        <v>65</v>
      </c>
      <c r="O8" s="167" t="s">
        <v>66</v>
      </c>
      <c r="P8" s="166" t="s">
        <v>63</v>
      </c>
      <c r="Q8" s="167" t="s">
        <v>75</v>
      </c>
      <c r="R8" s="167" t="s">
        <v>76</v>
      </c>
      <c r="S8" s="167" t="s">
        <v>63</v>
      </c>
      <c r="T8" s="167" t="s">
        <v>75</v>
      </c>
      <c r="U8" s="167" t="s">
        <v>76</v>
      </c>
      <c r="V8" s="167" t="s">
        <v>63</v>
      </c>
      <c r="W8" s="167" t="s">
        <v>75</v>
      </c>
      <c r="X8" s="167" t="s">
        <v>63</v>
      </c>
      <c r="Y8" s="167" t="s">
        <v>63</v>
      </c>
      <c r="Z8" s="167" t="s">
        <v>63</v>
      </c>
      <c r="AA8" s="167" t="s">
        <v>76</v>
      </c>
      <c r="AB8" s="167" t="s">
        <v>63</v>
      </c>
      <c r="AC8" s="167" t="s">
        <v>63</v>
      </c>
      <c r="AD8" s="168">
        <f t="shared" ref="AD8" si="1">SUM(L8:AC8)</f>
        <v>0</v>
      </c>
      <c r="AE8" s="149" t="s">
        <v>63</v>
      </c>
      <c r="AF8" s="166" t="s">
        <v>64</v>
      </c>
      <c r="AG8" s="166" t="s">
        <v>65</v>
      </c>
      <c r="AH8" s="167" t="s">
        <v>66</v>
      </c>
      <c r="AI8" s="166" t="s">
        <v>63</v>
      </c>
      <c r="AJ8" s="167" t="s">
        <v>75</v>
      </c>
      <c r="AK8" s="167" t="s">
        <v>76</v>
      </c>
      <c r="AL8" s="167" t="s">
        <v>63</v>
      </c>
      <c r="AM8" s="167" t="s">
        <v>75</v>
      </c>
      <c r="AN8" s="167" t="s">
        <v>76</v>
      </c>
      <c r="AO8" s="167" t="s">
        <v>63</v>
      </c>
      <c r="AP8" s="167" t="s">
        <v>75</v>
      </c>
      <c r="AQ8" s="167" t="s">
        <v>63</v>
      </c>
      <c r="AR8" s="167" t="s">
        <v>63</v>
      </c>
      <c r="AS8" s="167" t="s">
        <v>63</v>
      </c>
      <c r="AT8" s="167" t="s">
        <v>76</v>
      </c>
      <c r="AU8" s="167" t="s">
        <v>63</v>
      </c>
      <c r="AV8" s="167" t="s">
        <v>63</v>
      </c>
      <c r="AW8" s="162"/>
    </row>
    <row r="9" spans="1:50" ht="15" customHeight="1">
      <c r="A9" s="39"/>
      <c r="B9" s="76"/>
      <c r="C9" s="153"/>
      <c r="D9" s="109"/>
      <c r="E9" s="109"/>
      <c r="F9" s="40"/>
      <c r="G9" s="109"/>
      <c r="H9" s="161"/>
      <c r="I9" s="39"/>
      <c r="J9" s="17"/>
      <c r="K9" s="99"/>
      <c r="L9" s="148"/>
      <c r="M9" s="166"/>
      <c r="N9" s="166"/>
      <c r="O9" s="167"/>
      <c r="P9" s="166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8"/>
      <c r="AE9" s="148"/>
      <c r="AF9" s="166"/>
      <c r="AG9" s="166"/>
      <c r="AH9" s="167"/>
      <c r="AI9" s="166"/>
      <c r="AJ9" s="167"/>
      <c r="AK9" s="167"/>
      <c r="AL9" s="167"/>
      <c r="AM9" s="167"/>
      <c r="AN9" s="167"/>
      <c r="AO9" s="167"/>
      <c r="AP9" s="167"/>
      <c r="AQ9" s="167"/>
      <c r="AR9" s="167"/>
      <c r="AS9" s="167"/>
      <c r="AT9" s="167"/>
      <c r="AU9" s="167"/>
      <c r="AV9" s="167"/>
      <c r="AW9" s="162"/>
    </row>
    <row r="10" spans="1:50" ht="15" customHeight="1">
      <c r="A10" s="89">
        <v>1452</v>
      </c>
      <c r="B10" s="177" t="s">
        <v>82</v>
      </c>
      <c r="C10" s="69" t="s">
        <v>80</v>
      </c>
      <c r="D10" s="68" t="s">
        <v>80</v>
      </c>
      <c r="E10" s="68" t="s">
        <v>80</v>
      </c>
      <c r="F10" s="88" t="s">
        <v>80</v>
      </c>
      <c r="G10" s="68" t="s">
        <v>80</v>
      </c>
      <c r="H10" s="183">
        <v>650.25</v>
      </c>
      <c r="I10" s="180">
        <f t="shared" ref="I10:I11" si="2">H10/1.2</f>
        <v>541.875</v>
      </c>
      <c r="J10" s="171">
        <f t="shared" ref="J10:J11" si="3">H10-I10</f>
        <v>108.375</v>
      </c>
      <c r="K10" s="100" t="s">
        <v>5</v>
      </c>
      <c r="L10" s="170" t="s">
        <v>86</v>
      </c>
      <c r="M10" s="166" t="s">
        <v>86</v>
      </c>
      <c r="N10" s="166" t="s">
        <v>86</v>
      </c>
      <c r="O10" s="167" t="s">
        <v>86</v>
      </c>
      <c r="P10" s="166" t="s">
        <v>86</v>
      </c>
      <c r="Q10" s="167" t="s">
        <v>86</v>
      </c>
      <c r="R10" s="167" t="s">
        <v>86</v>
      </c>
      <c r="S10" s="167" t="s">
        <v>86</v>
      </c>
      <c r="T10" s="167" t="s">
        <v>86</v>
      </c>
      <c r="U10" s="167" t="s">
        <v>86</v>
      </c>
      <c r="V10" s="167" t="s">
        <v>86</v>
      </c>
      <c r="W10" s="167" t="s">
        <v>86</v>
      </c>
      <c r="X10" s="167" t="s">
        <v>86</v>
      </c>
      <c r="Y10" s="167" t="s">
        <v>86</v>
      </c>
      <c r="Z10" s="167" t="s">
        <v>86</v>
      </c>
      <c r="AA10" s="167" t="s">
        <v>86</v>
      </c>
      <c r="AB10" s="167" t="s">
        <v>86</v>
      </c>
      <c r="AC10" s="167" t="s">
        <v>86</v>
      </c>
      <c r="AD10" s="168"/>
      <c r="AE10" s="148" t="s">
        <v>78</v>
      </c>
      <c r="AF10" s="166" t="s">
        <v>78</v>
      </c>
      <c r="AG10" s="166" t="s">
        <v>78</v>
      </c>
      <c r="AH10" s="167" t="s">
        <v>78</v>
      </c>
      <c r="AI10" s="166" t="s">
        <v>78</v>
      </c>
      <c r="AJ10" s="167" t="s">
        <v>78</v>
      </c>
      <c r="AK10" s="167" t="s">
        <v>78</v>
      </c>
      <c r="AL10" s="167" t="s">
        <v>78</v>
      </c>
      <c r="AM10" s="167" t="s">
        <v>78</v>
      </c>
      <c r="AN10" s="167" t="s">
        <v>78</v>
      </c>
      <c r="AO10" s="167" t="s">
        <v>78</v>
      </c>
      <c r="AP10" s="167" t="s">
        <v>78</v>
      </c>
      <c r="AQ10" s="167" t="s">
        <v>78</v>
      </c>
      <c r="AR10" s="167" t="s">
        <v>78</v>
      </c>
      <c r="AS10" s="167" t="s">
        <v>78</v>
      </c>
      <c r="AT10" s="167" t="s">
        <v>78</v>
      </c>
      <c r="AU10" s="167" t="s">
        <v>78</v>
      </c>
      <c r="AV10" s="167" t="s">
        <v>78</v>
      </c>
      <c r="AW10" s="162"/>
    </row>
    <row r="11" spans="1:50" ht="15" customHeight="1">
      <c r="A11" s="89">
        <v>1451</v>
      </c>
      <c r="B11" s="177" t="s">
        <v>82</v>
      </c>
      <c r="C11" s="69" t="s">
        <v>83</v>
      </c>
      <c r="D11" s="68" t="s">
        <v>83</v>
      </c>
      <c r="E11" s="68" t="s">
        <v>83</v>
      </c>
      <c r="F11" s="88" t="s">
        <v>83</v>
      </c>
      <c r="G11" s="68" t="s">
        <v>83</v>
      </c>
      <c r="H11" s="178">
        <v>120.46</v>
      </c>
      <c r="I11" s="171">
        <f t="shared" si="2"/>
        <v>100.38333333333333</v>
      </c>
      <c r="J11" s="171">
        <f t="shared" si="3"/>
        <v>20.076666666666668</v>
      </c>
      <c r="K11" s="100" t="s">
        <v>84</v>
      </c>
      <c r="L11" s="170" t="s">
        <v>78</v>
      </c>
      <c r="M11" s="166" t="s">
        <v>78</v>
      </c>
      <c r="N11" s="166" t="s">
        <v>78</v>
      </c>
      <c r="O11" s="167" t="s">
        <v>78</v>
      </c>
      <c r="P11" s="166" t="s">
        <v>78</v>
      </c>
      <c r="Q11" s="167" t="s">
        <v>78</v>
      </c>
      <c r="R11" s="167" t="s">
        <v>78</v>
      </c>
      <c r="S11" s="167" t="s">
        <v>78</v>
      </c>
      <c r="T11" s="167" t="s">
        <v>78</v>
      </c>
      <c r="U11" s="167" t="s">
        <v>78</v>
      </c>
      <c r="V11" s="167" t="s">
        <v>78</v>
      </c>
      <c r="W11" s="167" t="s">
        <v>78</v>
      </c>
      <c r="X11" s="167" t="s">
        <v>78</v>
      </c>
      <c r="Y11" s="167" t="s">
        <v>78</v>
      </c>
      <c r="Z11" s="167" t="s">
        <v>78</v>
      </c>
      <c r="AA11" s="167" t="s">
        <v>78</v>
      </c>
      <c r="AB11" s="167" t="s">
        <v>78</v>
      </c>
      <c r="AC11" s="167" t="s">
        <v>78</v>
      </c>
      <c r="AD11" s="168"/>
      <c r="AE11" s="148" t="s">
        <v>78</v>
      </c>
      <c r="AF11" s="166" t="s">
        <v>78</v>
      </c>
      <c r="AG11" s="166" t="s">
        <v>78</v>
      </c>
      <c r="AH11" s="167" t="s">
        <v>78</v>
      </c>
      <c r="AI11" s="166" t="s">
        <v>78</v>
      </c>
      <c r="AJ11" s="167" t="s">
        <v>78</v>
      </c>
      <c r="AK11" s="167" t="s">
        <v>78</v>
      </c>
      <c r="AL11" s="167" t="s">
        <v>78</v>
      </c>
      <c r="AM11" s="167" t="s">
        <v>78</v>
      </c>
      <c r="AN11" s="167" t="s">
        <v>78</v>
      </c>
      <c r="AO11" s="167" t="s">
        <v>78</v>
      </c>
      <c r="AP11" s="167" t="s">
        <v>78</v>
      </c>
      <c r="AQ11" s="167" t="s">
        <v>78</v>
      </c>
      <c r="AR11" s="167" t="s">
        <v>78</v>
      </c>
      <c r="AS11" s="167" t="s">
        <v>78</v>
      </c>
      <c r="AT11" s="167" t="s">
        <v>78</v>
      </c>
      <c r="AU11" s="167" t="s">
        <v>78</v>
      </c>
      <c r="AV11" s="167" t="s">
        <v>78</v>
      </c>
      <c r="AW11" s="162"/>
    </row>
    <row r="12" spans="1:50" ht="15" customHeight="1">
      <c r="A12" s="89">
        <v>1450</v>
      </c>
      <c r="B12" s="177" t="s">
        <v>85</v>
      </c>
      <c r="C12" s="69" t="s">
        <v>79</v>
      </c>
      <c r="D12" s="68" t="s">
        <v>79</v>
      </c>
      <c r="E12" s="68" t="s">
        <v>79</v>
      </c>
      <c r="F12" s="88" t="s">
        <v>79</v>
      </c>
      <c r="G12" s="68" t="s">
        <v>79</v>
      </c>
      <c r="H12" s="172">
        <v>100.2</v>
      </c>
      <c r="I12" s="171">
        <f>H12/1.2</f>
        <v>83.5</v>
      </c>
      <c r="J12" s="171">
        <f>H12-I12</f>
        <v>16.700000000000003</v>
      </c>
      <c r="K12" s="176" t="s">
        <v>81</v>
      </c>
      <c r="L12" s="173" t="s">
        <v>78</v>
      </c>
      <c r="M12" s="174" t="s">
        <v>78</v>
      </c>
      <c r="N12" s="174" t="s">
        <v>78</v>
      </c>
      <c r="O12" s="173" t="s">
        <v>78</v>
      </c>
      <c r="P12" s="174" t="s">
        <v>78</v>
      </c>
      <c r="Q12" s="173" t="s">
        <v>78</v>
      </c>
      <c r="R12" s="173" t="s">
        <v>78</v>
      </c>
      <c r="S12" s="173" t="s">
        <v>78</v>
      </c>
      <c r="T12" s="173" t="s">
        <v>78</v>
      </c>
      <c r="U12" s="173" t="s">
        <v>78</v>
      </c>
      <c r="V12" s="173" t="s">
        <v>78</v>
      </c>
      <c r="W12" s="173" t="s">
        <v>78</v>
      </c>
      <c r="X12" s="173" t="s">
        <v>78</v>
      </c>
      <c r="Y12" s="173" t="s">
        <v>78</v>
      </c>
      <c r="Z12" s="173" t="s">
        <v>78</v>
      </c>
      <c r="AA12" s="173" t="s">
        <v>78</v>
      </c>
      <c r="AB12" s="173" t="s">
        <v>78</v>
      </c>
      <c r="AC12" s="173" t="s">
        <v>78</v>
      </c>
      <c r="AD12" s="150">
        <f>SUM(L12:AC12)</f>
        <v>0</v>
      </c>
      <c r="AE12" s="175" t="s">
        <v>78</v>
      </c>
      <c r="AF12" s="174" t="s">
        <v>78</v>
      </c>
      <c r="AG12" s="174" t="s">
        <v>78</v>
      </c>
      <c r="AH12" s="173" t="s">
        <v>78</v>
      </c>
      <c r="AI12" s="174" t="s">
        <v>78</v>
      </c>
      <c r="AJ12" s="173" t="s">
        <v>78</v>
      </c>
      <c r="AK12" s="173" t="s">
        <v>78</v>
      </c>
      <c r="AL12" s="173" t="s">
        <v>78</v>
      </c>
      <c r="AM12" s="173" t="s">
        <v>78</v>
      </c>
      <c r="AN12" s="173" t="s">
        <v>78</v>
      </c>
      <c r="AO12" s="173" t="s">
        <v>78</v>
      </c>
      <c r="AP12" s="173" t="s">
        <v>78</v>
      </c>
      <c r="AQ12" s="173" t="s">
        <v>78</v>
      </c>
      <c r="AR12" s="173" t="s">
        <v>78</v>
      </c>
      <c r="AS12" s="173" t="s">
        <v>78</v>
      </c>
      <c r="AT12" s="173" t="s">
        <v>78</v>
      </c>
      <c r="AU12" s="173" t="s">
        <v>78</v>
      </c>
      <c r="AV12" s="173" t="s">
        <v>78</v>
      </c>
      <c r="AW12" s="169">
        <f>SUM(AE12:AV12)</f>
        <v>0</v>
      </c>
    </row>
    <row r="13" spans="1:50">
      <c r="A13" s="77"/>
      <c r="B13" s="84"/>
      <c r="C13" s="154"/>
      <c r="D13" s="110"/>
      <c r="E13" s="110"/>
      <c r="F13" s="82"/>
      <c r="G13" s="110"/>
      <c r="H13" s="91"/>
      <c r="I13" s="81">
        <f t="shared" ref="I13:I64" si="4">H13/1.2</f>
        <v>0</v>
      </c>
      <c r="J13" s="81">
        <f t="shared" ref="J13:J64" si="5">H13-I13</f>
        <v>0</v>
      </c>
      <c r="K13" s="165"/>
      <c r="L13" s="164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129">
        <f t="shared" ref="AD13:AD64" si="6">SUM(L13:AC13)</f>
        <v>0</v>
      </c>
      <c r="AE13" s="120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122">
        <f t="shared" ref="AW13:AW64" si="7">SUM(AE13:AV13)</f>
        <v>0</v>
      </c>
    </row>
    <row r="14" spans="1:50">
      <c r="A14" s="77"/>
      <c r="B14" s="84"/>
      <c r="C14" s="154"/>
      <c r="D14" s="110"/>
      <c r="E14" s="110"/>
      <c r="F14" s="82"/>
      <c r="G14" s="110"/>
      <c r="H14" s="91"/>
      <c r="I14" s="81">
        <f t="shared" si="4"/>
        <v>0</v>
      </c>
      <c r="J14" s="81">
        <f t="shared" si="5"/>
        <v>0</v>
      </c>
      <c r="K14" s="165"/>
      <c r="L14" s="164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129">
        <f t="shared" si="6"/>
        <v>0</v>
      </c>
      <c r="AE14" s="120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122">
        <f t="shared" si="7"/>
        <v>0</v>
      </c>
    </row>
    <row r="15" spans="1:50">
      <c r="A15" s="77"/>
      <c r="B15" s="84"/>
      <c r="C15" s="154"/>
      <c r="D15" s="110"/>
      <c r="E15" s="110"/>
      <c r="F15" s="82"/>
      <c r="G15" s="110"/>
      <c r="H15" s="91"/>
      <c r="I15" s="81">
        <f t="shared" si="4"/>
        <v>0</v>
      </c>
      <c r="J15" s="81">
        <f t="shared" si="5"/>
        <v>0</v>
      </c>
      <c r="K15" s="165"/>
      <c r="L15" s="164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129">
        <f t="shared" si="6"/>
        <v>0</v>
      </c>
      <c r="AE15" s="120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122">
        <f t="shared" si="7"/>
        <v>0</v>
      </c>
    </row>
    <row r="16" spans="1:50">
      <c r="A16" s="77"/>
      <c r="B16" s="84"/>
      <c r="C16" s="154"/>
      <c r="D16" s="110"/>
      <c r="E16" s="110"/>
      <c r="F16" s="82"/>
      <c r="G16" s="110"/>
      <c r="H16" s="91"/>
      <c r="I16" s="81">
        <f t="shared" si="4"/>
        <v>0</v>
      </c>
      <c r="J16" s="81">
        <f t="shared" si="5"/>
        <v>0</v>
      </c>
      <c r="K16" s="165"/>
      <c r="L16" s="164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129">
        <f t="shared" si="6"/>
        <v>0</v>
      </c>
      <c r="AE16" s="120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122">
        <f t="shared" si="7"/>
        <v>0</v>
      </c>
    </row>
    <row r="17" spans="1:49">
      <c r="A17" s="77"/>
      <c r="B17" s="84"/>
      <c r="C17" s="154"/>
      <c r="D17" s="110"/>
      <c r="E17" s="110"/>
      <c r="F17" s="82"/>
      <c r="G17" s="110"/>
      <c r="H17" s="91"/>
      <c r="I17" s="81">
        <f t="shared" si="4"/>
        <v>0</v>
      </c>
      <c r="J17" s="81">
        <f t="shared" si="5"/>
        <v>0</v>
      </c>
      <c r="K17" s="127"/>
      <c r="L17" s="120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129">
        <f t="shared" si="6"/>
        <v>0</v>
      </c>
      <c r="AE17" s="120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122">
        <f t="shared" si="7"/>
        <v>0</v>
      </c>
    </row>
    <row r="18" spans="1:49">
      <c r="A18" s="77"/>
      <c r="B18" s="84"/>
      <c r="C18" s="154"/>
      <c r="D18" s="110"/>
      <c r="E18" s="110"/>
      <c r="F18" s="82"/>
      <c r="G18" s="110"/>
      <c r="H18" s="91"/>
      <c r="I18" s="81">
        <f t="shared" si="4"/>
        <v>0</v>
      </c>
      <c r="J18" s="81">
        <f t="shared" si="5"/>
        <v>0</v>
      </c>
      <c r="K18" s="127"/>
      <c r="L18" s="120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129">
        <f t="shared" si="6"/>
        <v>0</v>
      </c>
      <c r="AE18" s="120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122">
        <f t="shared" si="7"/>
        <v>0</v>
      </c>
    </row>
    <row r="19" spans="1:49">
      <c r="A19" s="77"/>
      <c r="B19" s="84"/>
      <c r="C19" s="154"/>
      <c r="D19" s="110"/>
      <c r="E19" s="110"/>
      <c r="F19" s="82"/>
      <c r="G19" s="110"/>
      <c r="H19" s="91"/>
      <c r="I19" s="81">
        <f t="shared" si="4"/>
        <v>0</v>
      </c>
      <c r="J19" s="81">
        <f t="shared" si="5"/>
        <v>0</v>
      </c>
      <c r="K19" s="127"/>
      <c r="L19" s="120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129">
        <f t="shared" si="6"/>
        <v>0</v>
      </c>
      <c r="AE19" s="120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122">
        <f t="shared" si="7"/>
        <v>0</v>
      </c>
    </row>
    <row r="20" spans="1:49">
      <c r="A20" s="77"/>
      <c r="B20" s="84"/>
      <c r="C20" s="154"/>
      <c r="D20" s="110"/>
      <c r="E20" s="110"/>
      <c r="F20" s="82"/>
      <c r="G20" s="110"/>
      <c r="H20" s="91"/>
      <c r="I20" s="81">
        <f t="shared" si="4"/>
        <v>0</v>
      </c>
      <c r="J20" s="81">
        <f t="shared" si="5"/>
        <v>0</v>
      </c>
      <c r="K20" s="127"/>
      <c r="L20" s="120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129">
        <f t="shared" si="6"/>
        <v>0</v>
      </c>
      <c r="AE20" s="120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122">
        <f t="shared" si="7"/>
        <v>0</v>
      </c>
    </row>
    <row r="21" spans="1:49">
      <c r="A21" s="77"/>
      <c r="B21" s="84"/>
      <c r="C21" s="154"/>
      <c r="D21" s="110"/>
      <c r="E21" s="110"/>
      <c r="F21" s="82"/>
      <c r="G21" s="110"/>
      <c r="H21" s="91"/>
      <c r="I21" s="81">
        <f t="shared" si="4"/>
        <v>0</v>
      </c>
      <c r="J21" s="81">
        <f t="shared" si="5"/>
        <v>0</v>
      </c>
      <c r="K21" s="127"/>
      <c r="L21" s="120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129">
        <f t="shared" si="6"/>
        <v>0</v>
      </c>
      <c r="AE21" s="120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122">
        <f t="shared" si="7"/>
        <v>0</v>
      </c>
    </row>
    <row r="22" spans="1:49">
      <c r="A22" s="77"/>
      <c r="B22" s="84"/>
      <c r="C22" s="154"/>
      <c r="D22" s="110"/>
      <c r="E22" s="110"/>
      <c r="F22" s="82"/>
      <c r="G22" s="110"/>
      <c r="H22" s="91"/>
      <c r="I22" s="81">
        <f t="shared" si="4"/>
        <v>0</v>
      </c>
      <c r="J22" s="81">
        <f t="shared" si="5"/>
        <v>0</v>
      </c>
      <c r="K22" s="127"/>
      <c r="L22" s="120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129">
        <f t="shared" si="6"/>
        <v>0</v>
      </c>
      <c r="AE22" s="120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122">
        <f t="shared" si="7"/>
        <v>0</v>
      </c>
    </row>
    <row r="23" spans="1:49">
      <c r="A23" s="77"/>
      <c r="B23" s="84"/>
      <c r="C23" s="154"/>
      <c r="D23" s="110"/>
      <c r="E23" s="110"/>
      <c r="F23" s="82"/>
      <c r="G23" s="110"/>
      <c r="H23" s="91"/>
      <c r="I23" s="81">
        <f t="shared" si="4"/>
        <v>0</v>
      </c>
      <c r="J23" s="81">
        <f t="shared" si="5"/>
        <v>0</v>
      </c>
      <c r="K23" s="127"/>
      <c r="L23" s="120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129">
        <f t="shared" si="6"/>
        <v>0</v>
      </c>
      <c r="AE23" s="120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122">
        <f t="shared" si="7"/>
        <v>0</v>
      </c>
    </row>
    <row r="24" spans="1:49">
      <c r="A24" s="77"/>
      <c r="B24" s="84"/>
      <c r="C24" s="154"/>
      <c r="D24" s="110"/>
      <c r="E24" s="110"/>
      <c r="F24" s="82"/>
      <c r="G24" s="110"/>
      <c r="H24" s="91"/>
      <c r="I24" s="81">
        <f t="shared" si="4"/>
        <v>0</v>
      </c>
      <c r="J24" s="81">
        <f t="shared" si="5"/>
        <v>0</v>
      </c>
      <c r="K24" s="127"/>
      <c r="L24" s="120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129">
        <f t="shared" si="6"/>
        <v>0</v>
      </c>
      <c r="AE24" s="120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122">
        <f t="shared" si="7"/>
        <v>0</v>
      </c>
    </row>
    <row r="25" spans="1:49">
      <c r="A25" s="77"/>
      <c r="B25" s="84"/>
      <c r="C25" s="154"/>
      <c r="D25" s="110"/>
      <c r="E25" s="110"/>
      <c r="F25" s="82"/>
      <c r="G25" s="110"/>
      <c r="H25" s="91"/>
      <c r="I25" s="81">
        <f t="shared" si="4"/>
        <v>0</v>
      </c>
      <c r="J25" s="81">
        <f t="shared" si="5"/>
        <v>0</v>
      </c>
      <c r="K25" s="127"/>
      <c r="L25" s="120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129">
        <f t="shared" si="6"/>
        <v>0</v>
      </c>
      <c r="AE25" s="120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122">
        <f t="shared" si="7"/>
        <v>0</v>
      </c>
    </row>
    <row r="26" spans="1:49">
      <c r="A26" s="77"/>
      <c r="B26" s="84"/>
      <c r="C26" s="154"/>
      <c r="D26" s="110"/>
      <c r="E26" s="110"/>
      <c r="F26" s="82"/>
      <c r="G26" s="110"/>
      <c r="H26" s="91"/>
      <c r="I26" s="81">
        <f t="shared" si="4"/>
        <v>0</v>
      </c>
      <c r="J26" s="81">
        <f t="shared" si="5"/>
        <v>0</v>
      </c>
      <c r="K26" s="127"/>
      <c r="L26" s="120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129">
        <f t="shared" si="6"/>
        <v>0</v>
      </c>
      <c r="AE26" s="120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122">
        <f t="shared" si="7"/>
        <v>0</v>
      </c>
    </row>
    <row r="27" spans="1:49">
      <c r="A27" s="77"/>
      <c r="B27" s="84"/>
      <c r="C27" s="154"/>
      <c r="D27" s="110"/>
      <c r="E27" s="110"/>
      <c r="F27" s="82"/>
      <c r="G27" s="110"/>
      <c r="H27" s="91"/>
      <c r="I27" s="81">
        <f t="shared" si="4"/>
        <v>0</v>
      </c>
      <c r="J27" s="81">
        <f t="shared" si="5"/>
        <v>0</v>
      </c>
      <c r="K27" s="127"/>
      <c r="L27" s="120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129">
        <f t="shared" si="6"/>
        <v>0</v>
      </c>
      <c r="AE27" s="120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122">
        <f t="shared" si="7"/>
        <v>0</v>
      </c>
    </row>
    <row r="28" spans="1:49">
      <c r="A28" s="77"/>
      <c r="B28" s="84"/>
      <c r="C28" s="154"/>
      <c r="D28" s="110"/>
      <c r="E28" s="110"/>
      <c r="F28" s="82"/>
      <c r="G28" s="110"/>
      <c r="H28" s="91"/>
      <c r="I28" s="81">
        <f t="shared" si="4"/>
        <v>0</v>
      </c>
      <c r="J28" s="81">
        <f t="shared" si="5"/>
        <v>0</v>
      </c>
      <c r="K28" s="127"/>
      <c r="L28" s="120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129">
        <f t="shared" si="6"/>
        <v>0</v>
      </c>
      <c r="AE28" s="120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122">
        <f t="shared" si="7"/>
        <v>0</v>
      </c>
    </row>
    <row r="29" spans="1:49">
      <c r="A29" s="77"/>
      <c r="B29" s="84"/>
      <c r="C29" s="154"/>
      <c r="D29" s="110"/>
      <c r="E29" s="110"/>
      <c r="F29" s="82"/>
      <c r="G29" s="110"/>
      <c r="H29" s="91"/>
      <c r="I29" s="81">
        <f t="shared" si="4"/>
        <v>0</v>
      </c>
      <c r="J29" s="81">
        <f t="shared" si="5"/>
        <v>0</v>
      </c>
      <c r="K29" s="127"/>
      <c r="L29" s="120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129">
        <f t="shared" si="6"/>
        <v>0</v>
      </c>
      <c r="AE29" s="120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122">
        <f t="shared" si="7"/>
        <v>0</v>
      </c>
    </row>
    <row r="30" spans="1:49">
      <c r="A30" s="77"/>
      <c r="B30" s="84"/>
      <c r="C30" s="154"/>
      <c r="D30" s="110"/>
      <c r="E30" s="110"/>
      <c r="F30" s="82"/>
      <c r="G30" s="110"/>
      <c r="H30" s="91"/>
      <c r="I30" s="81">
        <f t="shared" si="4"/>
        <v>0</v>
      </c>
      <c r="J30" s="81">
        <f t="shared" si="5"/>
        <v>0</v>
      </c>
      <c r="K30" s="127"/>
      <c r="L30" s="120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129">
        <f t="shared" si="6"/>
        <v>0</v>
      </c>
      <c r="AE30" s="120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122">
        <f t="shared" si="7"/>
        <v>0</v>
      </c>
    </row>
    <row r="31" spans="1:49">
      <c r="A31" s="77"/>
      <c r="B31" s="84"/>
      <c r="C31" s="154"/>
      <c r="D31" s="110"/>
      <c r="E31" s="110"/>
      <c r="F31" s="82"/>
      <c r="G31" s="110"/>
      <c r="H31" s="91"/>
      <c r="I31" s="81">
        <f t="shared" si="4"/>
        <v>0</v>
      </c>
      <c r="J31" s="81">
        <f t="shared" si="5"/>
        <v>0</v>
      </c>
      <c r="K31" s="127"/>
      <c r="L31" s="120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129">
        <f t="shared" si="6"/>
        <v>0</v>
      </c>
      <c r="AE31" s="120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122">
        <f t="shared" si="7"/>
        <v>0</v>
      </c>
    </row>
    <row r="32" spans="1:49">
      <c r="A32" s="77"/>
      <c r="B32" s="84"/>
      <c r="C32" s="154"/>
      <c r="D32" s="110"/>
      <c r="E32" s="110"/>
      <c r="F32" s="82"/>
      <c r="G32" s="110"/>
      <c r="H32" s="91"/>
      <c r="I32" s="81">
        <f t="shared" si="4"/>
        <v>0</v>
      </c>
      <c r="J32" s="81">
        <f t="shared" si="5"/>
        <v>0</v>
      </c>
      <c r="K32" s="127"/>
      <c r="L32" s="120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129">
        <f t="shared" si="6"/>
        <v>0</v>
      </c>
      <c r="AE32" s="120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122">
        <f t="shared" si="7"/>
        <v>0</v>
      </c>
    </row>
    <row r="33" spans="1:49">
      <c r="A33" s="77"/>
      <c r="B33" s="84"/>
      <c r="C33" s="154"/>
      <c r="D33" s="110"/>
      <c r="E33" s="110"/>
      <c r="F33" s="82"/>
      <c r="G33" s="110"/>
      <c r="H33" s="91"/>
      <c r="I33" s="81">
        <f t="shared" si="4"/>
        <v>0</v>
      </c>
      <c r="J33" s="81">
        <f t="shared" si="5"/>
        <v>0</v>
      </c>
      <c r="K33" s="127"/>
      <c r="L33" s="120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129">
        <f t="shared" si="6"/>
        <v>0</v>
      </c>
      <c r="AE33" s="120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122">
        <f t="shared" si="7"/>
        <v>0</v>
      </c>
    </row>
    <row r="34" spans="1:49">
      <c r="A34" s="77"/>
      <c r="B34" s="84"/>
      <c r="C34" s="154"/>
      <c r="D34" s="110"/>
      <c r="E34" s="110"/>
      <c r="F34" s="82"/>
      <c r="G34" s="110"/>
      <c r="H34" s="91"/>
      <c r="I34" s="81">
        <f t="shared" si="4"/>
        <v>0</v>
      </c>
      <c r="J34" s="81">
        <f t="shared" si="5"/>
        <v>0</v>
      </c>
      <c r="K34" s="127"/>
      <c r="L34" s="120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129">
        <f t="shared" si="6"/>
        <v>0</v>
      </c>
      <c r="AE34" s="120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122">
        <f t="shared" si="7"/>
        <v>0</v>
      </c>
    </row>
    <row r="35" spans="1:49">
      <c r="A35" s="77"/>
      <c r="B35" s="84"/>
      <c r="C35" s="154"/>
      <c r="D35" s="110"/>
      <c r="E35" s="110"/>
      <c r="F35" s="82"/>
      <c r="G35" s="110"/>
      <c r="H35" s="91"/>
      <c r="I35" s="81">
        <f t="shared" si="4"/>
        <v>0</v>
      </c>
      <c r="J35" s="81">
        <f t="shared" si="5"/>
        <v>0</v>
      </c>
      <c r="K35" s="127"/>
      <c r="L35" s="120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129">
        <f t="shared" si="6"/>
        <v>0</v>
      </c>
      <c r="AE35" s="120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122">
        <f t="shared" si="7"/>
        <v>0</v>
      </c>
    </row>
    <row r="36" spans="1:49">
      <c r="A36" s="77"/>
      <c r="B36" s="84"/>
      <c r="C36" s="154"/>
      <c r="D36" s="110"/>
      <c r="E36" s="110"/>
      <c r="F36" s="82"/>
      <c r="G36" s="110"/>
      <c r="H36" s="91"/>
      <c r="I36" s="81">
        <f t="shared" si="4"/>
        <v>0</v>
      </c>
      <c r="J36" s="81">
        <f t="shared" si="5"/>
        <v>0</v>
      </c>
      <c r="K36" s="127"/>
      <c r="L36" s="120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129">
        <f t="shared" si="6"/>
        <v>0</v>
      </c>
      <c r="AE36" s="120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122">
        <f t="shared" si="7"/>
        <v>0</v>
      </c>
    </row>
    <row r="37" spans="1:49">
      <c r="A37" s="77"/>
      <c r="B37" s="84"/>
      <c r="C37" s="154"/>
      <c r="D37" s="110"/>
      <c r="E37" s="110"/>
      <c r="F37" s="82"/>
      <c r="G37" s="110"/>
      <c r="H37" s="91"/>
      <c r="I37" s="81">
        <f t="shared" si="4"/>
        <v>0</v>
      </c>
      <c r="J37" s="81">
        <f t="shared" si="5"/>
        <v>0</v>
      </c>
      <c r="K37" s="127"/>
      <c r="L37" s="120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129">
        <f t="shared" si="6"/>
        <v>0</v>
      </c>
      <c r="AE37" s="120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122">
        <f t="shared" si="7"/>
        <v>0</v>
      </c>
    </row>
    <row r="38" spans="1:49">
      <c r="A38" s="77"/>
      <c r="B38" s="84"/>
      <c r="C38" s="154"/>
      <c r="D38" s="110"/>
      <c r="E38" s="110"/>
      <c r="F38" s="82"/>
      <c r="G38" s="110"/>
      <c r="H38" s="91"/>
      <c r="I38" s="81">
        <f t="shared" si="4"/>
        <v>0</v>
      </c>
      <c r="J38" s="81">
        <f t="shared" si="5"/>
        <v>0</v>
      </c>
      <c r="K38" s="127"/>
      <c r="L38" s="120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129">
        <f t="shared" si="6"/>
        <v>0</v>
      </c>
      <c r="AE38" s="120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122">
        <f t="shared" si="7"/>
        <v>0</v>
      </c>
    </row>
    <row r="39" spans="1:49">
      <c r="A39" s="77"/>
      <c r="B39" s="84"/>
      <c r="C39" s="154"/>
      <c r="D39" s="110"/>
      <c r="E39" s="110"/>
      <c r="F39" s="82"/>
      <c r="G39" s="110"/>
      <c r="H39" s="91"/>
      <c r="I39" s="81">
        <f t="shared" si="4"/>
        <v>0</v>
      </c>
      <c r="J39" s="81">
        <f t="shared" si="5"/>
        <v>0</v>
      </c>
      <c r="K39" s="127"/>
      <c r="L39" s="120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129">
        <f t="shared" si="6"/>
        <v>0</v>
      </c>
      <c r="AE39" s="120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122">
        <f t="shared" si="7"/>
        <v>0</v>
      </c>
    </row>
    <row r="40" spans="1:49">
      <c r="A40" s="77"/>
      <c r="B40" s="84"/>
      <c r="C40" s="154"/>
      <c r="D40" s="110"/>
      <c r="E40" s="110"/>
      <c r="F40" s="82"/>
      <c r="G40" s="110"/>
      <c r="H40" s="91"/>
      <c r="I40" s="81">
        <f t="shared" si="4"/>
        <v>0</v>
      </c>
      <c r="J40" s="81">
        <f t="shared" si="5"/>
        <v>0</v>
      </c>
      <c r="K40" s="127"/>
      <c r="L40" s="120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129">
        <f t="shared" si="6"/>
        <v>0</v>
      </c>
      <c r="AE40" s="120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122">
        <f t="shared" si="7"/>
        <v>0</v>
      </c>
    </row>
    <row r="41" spans="1:49">
      <c r="A41" s="77"/>
      <c r="B41" s="84"/>
      <c r="C41" s="154"/>
      <c r="D41" s="110"/>
      <c r="E41" s="110"/>
      <c r="F41" s="82"/>
      <c r="G41" s="110"/>
      <c r="H41" s="91"/>
      <c r="I41" s="81">
        <f t="shared" si="4"/>
        <v>0</v>
      </c>
      <c r="J41" s="81">
        <f t="shared" si="5"/>
        <v>0</v>
      </c>
      <c r="K41" s="127"/>
      <c r="L41" s="120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129">
        <f t="shared" si="6"/>
        <v>0</v>
      </c>
      <c r="AE41" s="120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122">
        <f t="shared" si="7"/>
        <v>0</v>
      </c>
    </row>
    <row r="42" spans="1:49">
      <c r="A42" s="77"/>
      <c r="B42" s="84"/>
      <c r="C42" s="154"/>
      <c r="D42" s="110"/>
      <c r="E42" s="110"/>
      <c r="F42" s="82"/>
      <c r="G42" s="110"/>
      <c r="H42" s="91"/>
      <c r="I42" s="81">
        <f t="shared" si="4"/>
        <v>0</v>
      </c>
      <c r="J42" s="81">
        <f t="shared" si="5"/>
        <v>0</v>
      </c>
      <c r="K42" s="127"/>
      <c r="L42" s="120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129">
        <f t="shared" si="6"/>
        <v>0</v>
      </c>
      <c r="AE42" s="120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122">
        <f t="shared" si="7"/>
        <v>0</v>
      </c>
    </row>
    <row r="43" spans="1:49">
      <c r="A43" s="77"/>
      <c r="B43" s="84"/>
      <c r="C43" s="154"/>
      <c r="D43" s="110"/>
      <c r="E43" s="110"/>
      <c r="F43" s="82"/>
      <c r="G43" s="110"/>
      <c r="H43" s="91"/>
      <c r="I43" s="81">
        <f t="shared" si="4"/>
        <v>0</v>
      </c>
      <c r="J43" s="81">
        <f t="shared" si="5"/>
        <v>0</v>
      </c>
      <c r="K43" s="127"/>
      <c r="L43" s="120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129">
        <f t="shared" si="6"/>
        <v>0</v>
      </c>
      <c r="AE43" s="120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122">
        <f t="shared" si="7"/>
        <v>0</v>
      </c>
    </row>
    <row r="44" spans="1:49">
      <c r="A44" s="77"/>
      <c r="B44" s="84"/>
      <c r="C44" s="154"/>
      <c r="D44" s="110"/>
      <c r="E44" s="110"/>
      <c r="F44" s="82"/>
      <c r="G44" s="110"/>
      <c r="H44" s="91"/>
      <c r="I44" s="81">
        <f t="shared" si="4"/>
        <v>0</v>
      </c>
      <c r="J44" s="81">
        <f t="shared" si="5"/>
        <v>0</v>
      </c>
      <c r="K44" s="127"/>
      <c r="L44" s="120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129">
        <f t="shared" si="6"/>
        <v>0</v>
      </c>
      <c r="AE44" s="120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122">
        <f t="shared" si="7"/>
        <v>0</v>
      </c>
    </row>
    <row r="45" spans="1:49">
      <c r="A45" s="77"/>
      <c r="B45" s="84"/>
      <c r="C45" s="154"/>
      <c r="D45" s="110"/>
      <c r="E45" s="110"/>
      <c r="F45" s="82"/>
      <c r="G45" s="110"/>
      <c r="H45" s="91"/>
      <c r="I45" s="81">
        <f t="shared" si="4"/>
        <v>0</v>
      </c>
      <c r="J45" s="81">
        <f t="shared" si="5"/>
        <v>0</v>
      </c>
      <c r="K45" s="127"/>
      <c r="L45" s="120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129">
        <f t="shared" si="6"/>
        <v>0</v>
      </c>
      <c r="AE45" s="120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122">
        <f t="shared" si="7"/>
        <v>0</v>
      </c>
    </row>
    <row r="46" spans="1:49">
      <c r="A46" s="77"/>
      <c r="B46" s="84"/>
      <c r="C46" s="154"/>
      <c r="D46" s="110"/>
      <c r="E46" s="110"/>
      <c r="F46" s="82"/>
      <c r="G46" s="110"/>
      <c r="H46" s="91"/>
      <c r="I46" s="81">
        <f t="shared" si="4"/>
        <v>0</v>
      </c>
      <c r="J46" s="81">
        <f t="shared" si="5"/>
        <v>0</v>
      </c>
      <c r="K46" s="127"/>
      <c r="L46" s="120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129">
        <f t="shared" si="6"/>
        <v>0</v>
      </c>
      <c r="AE46" s="120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122">
        <f t="shared" si="7"/>
        <v>0</v>
      </c>
    </row>
    <row r="47" spans="1:49">
      <c r="A47" s="77"/>
      <c r="B47" s="84"/>
      <c r="C47" s="154"/>
      <c r="D47" s="110"/>
      <c r="E47" s="110"/>
      <c r="F47" s="82"/>
      <c r="G47" s="110"/>
      <c r="H47" s="91"/>
      <c r="I47" s="81">
        <f t="shared" si="4"/>
        <v>0</v>
      </c>
      <c r="J47" s="81">
        <f t="shared" si="5"/>
        <v>0</v>
      </c>
      <c r="K47" s="127"/>
      <c r="L47" s="120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129">
        <f t="shared" si="6"/>
        <v>0</v>
      </c>
      <c r="AE47" s="120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122">
        <f t="shared" si="7"/>
        <v>0</v>
      </c>
    </row>
    <row r="48" spans="1:49">
      <c r="A48" s="77"/>
      <c r="B48" s="84"/>
      <c r="C48" s="154"/>
      <c r="D48" s="110"/>
      <c r="E48" s="110"/>
      <c r="F48" s="82"/>
      <c r="G48" s="110"/>
      <c r="H48" s="91"/>
      <c r="I48" s="81">
        <f t="shared" si="4"/>
        <v>0</v>
      </c>
      <c r="J48" s="81">
        <f t="shared" si="5"/>
        <v>0</v>
      </c>
      <c r="K48" s="127"/>
      <c r="L48" s="120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129">
        <f t="shared" si="6"/>
        <v>0</v>
      </c>
      <c r="AE48" s="120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122">
        <f t="shared" si="7"/>
        <v>0</v>
      </c>
    </row>
    <row r="49" spans="1:49">
      <c r="A49" s="77"/>
      <c r="B49" s="84"/>
      <c r="C49" s="154"/>
      <c r="D49" s="110"/>
      <c r="E49" s="110"/>
      <c r="F49" s="82"/>
      <c r="G49" s="110"/>
      <c r="H49" s="91"/>
      <c r="I49" s="81">
        <f t="shared" si="4"/>
        <v>0</v>
      </c>
      <c r="J49" s="81">
        <f t="shared" si="5"/>
        <v>0</v>
      </c>
      <c r="K49" s="127"/>
      <c r="L49" s="120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129">
        <f t="shared" si="6"/>
        <v>0</v>
      </c>
      <c r="AE49" s="120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122">
        <f t="shared" si="7"/>
        <v>0</v>
      </c>
    </row>
    <row r="50" spans="1:49">
      <c r="A50" s="77"/>
      <c r="B50" s="84"/>
      <c r="C50" s="154"/>
      <c r="D50" s="110"/>
      <c r="E50" s="110"/>
      <c r="F50" s="82"/>
      <c r="G50" s="110"/>
      <c r="H50" s="91"/>
      <c r="I50" s="81">
        <f t="shared" si="4"/>
        <v>0</v>
      </c>
      <c r="J50" s="81">
        <f t="shared" si="5"/>
        <v>0</v>
      </c>
      <c r="K50" s="127"/>
      <c r="L50" s="120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129">
        <f t="shared" si="6"/>
        <v>0</v>
      </c>
      <c r="AE50" s="120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122">
        <f t="shared" si="7"/>
        <v>0</v>
      </c>
    </row>
    <row r="51" spans="1:49">
      <c r="A51" s="77"/>
      <c r="B51" s="84"/>
      <c r="C51" s="154"/>
      <c r="D51" s="110"/>
      <c r="E51" s="110"/>
      <c r="F51" s="82"/>
      <c r="G51" s="110"/>
      <c r="H51" s="91"/>
      <c r="I51" s="81">
        <f t="shared" si="4"/>
        <v>0</v>
      </c>
      <c r="J51" s="81">
        <f t="shared" si="5"/>
        <v>0</v>
      </c>
      <c r="K51" s="127"/>
      <c r="L51" s="120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129">
        <f t="shared" si="6"/>
        <v>0</v>
      </c>
      <c r="AE51" s="120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122">
        <f t="shared" si="7"/>
        <v>0</v>
      </c>
    </row>
    <row r="52" spans="1:49">
      <c r="A52" s="77"/>
      <c r="B52" s="84"/>
      <c r="C52" s="154"/>
      <c r="D52" s="110"/>
      <c r="E52" s="110"/>
      <c r="F52" s="82"/>
      <c r="G52" s="110"/>
      <c r="H52" s="91"/>
      <c r="I52" s="81">
        <f t="shared" si="4"/>
        <v>0</v>
      </c>
      <c r="J52" s="81">
        <f t="shared" si="5"/>
        <v>0</v>
      </c>
      <c r="K52" s="127"/>
      <c r="L52" s="120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129">
        <f t="shared" si="6"/>
        <v>0</v>
      </c>
      <c r="AE52" s="120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122">
        <f t="shared" si="7"/>
        <v>0</v>
      </c>
    </row>
    <row r="53" spans="1:49">
      <c r="A53" s="77"/>
      <c r="B53" s="84"/>
      <c r="C53" s="154"/>
      <c r="D53" s="110"/>
      <c r="E53" s="110"/>
      <c r="F53" s="82"/>
      <c r="G53" s="110"/>
      <c r="H53" s="91"/>
      <c r="I53" s="81">
        <f t="shared" si="4"/>
        <v>0</v>
      </c>
      <c r="J53" s="81">
        <f t="shared" si="5"/>
        <v>0</v>
      </c>
      <c r="K53" s="127"/>
      <c r="L53" s="120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129">
        <f t="shared" si="6"/>
        <v>0</v>
      </c>
      <c r="AE53" s="120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122">
        <f t="shared" si="7"/>
        <v>0</v>
      </c>
    </row>
    <row r="54" spans="1:49">
      <c r="A54" s="77"/>
      <c r="B54" s="84"/>
      <c r="C54" s="154"/>
      <c r="D54" s="110"/>
      <c r="E54" s="110"/>
      <c r="F54" s="82"/>
      <c r="G54" s="110"/>
      <c r="H54" s="91"/>
      <c r="I54" s="81">
        <f t="shared" si="4"/>
        <v>0</v>
      </c>
      <c r="J54" s="81">
        <f t="shared" si="5"/>
        <v>0</v>
      </c>
      <c r="K54" s="127"/>
      <c r="L54" s="120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129">
        <f t="shared" si="6"/>
        <v>0</v>
      </c>
      <c r="AE54" s="120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122">
        <f t="shared" si="7"/>
        <v>0</v>
      </c>
    </row>
    <row r="55" spans="1:49">
      <c r="A55" s="77"/>
      <c r="B55" s="84"/>
      <c r="C55" s="154"/>
      <c r="D55" s="110"/>
      <c r="E55" s="110"/>
      <c r="F55" s="82"/>
      <c r="G55" s="110"/>
      <c r="H55" s="91"/>
      <c r="I55" s="81">
        <f t="shared" si="4"/>
        <v>0</v>
      </c>
      <c r="J55" s="81">
        <f t="shared" si="5"/>
        <v>0</v>
      </c>
      <c r="K55" s="127"/>
      <c r="L55" s="120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129">
        <f t="shared" si="6"/>
        <v>0</v>
      </c>
      <c r="AE55" s="120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122">
        <f t="shared" si="7"/>
        <v>0</v>
      </c>
    </row>
    <row r="56" spans="1:49">
      <c r="A56" s="77"/>
      <c r="B56" s="84"/>
      <c r="C56" s="154"/>
      <c r="D56" s="110"/>
      <c r="E56" s="110"/>
      <c r="F56" s="82"/>
      <c r="G56" s="110"/>
      <c r="H56" s="91"/>
      <c r="I56" s="81">
        <f t="shared" si="4"/>
        <v>0</v>
      </c>
      <c r="J56" s="81">
        <f t="shared" si="5"/>
        <v>0</v>
      </c>
      <c r="K56" s="127"/>
      <c r="L56" s="120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129">
        <f t="shared" si="6"/>
        <v>0</v>
      </c>
      <c r="AE56" s="120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122">
        <f t="shared" si="7"/>
        <v>0</v>
      </c>
    </row>
    <row r="57" spans="1:49">
      <c r="A57" s="77"/>
      <c r="B57" s="84"/>
      <c r="C57" s="154"/>
      <c r="D57" s="110"/>
      <c r="E57" s="110"/>
      <c r="F57" s="82"/>
      <c r="G57" s="110"/>
      <c r="H57" s="91"/>
      <c r="I57" s="81">
        <f t="shared" si="4"/>
        <v>0</v>
      </c>
      <c r="J57" s="81">
        <f t="shared" si="5"/>
        <v>0</v>
      </c>
      <c r="K57" s="127"/>
      <c r="L57" s="120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129">
        <f t="shared" si="6"/>
        <v>0</v>
      </c>
      <c r="AE57" s="120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122">
        <f t="shared" si="7"/>
        <v>0</v>
      </c>
    </row>
    <row r="58" spans="1:49">
      <c r="A58" s="77"/>
      <c r="B58" s="84"/>
      <c r="C58" s="154"/>
      <c r="D58" s="110"/>
      <c r="E58" s="110"/>
      <c r="F58" s="82"/>
      <c r="G58" s="110"/>
      <c r="H58" s="91"/>
      <c r="I58" s="81">
        <f t="shared" si="4"/>
        <v>0</v>
      </c>
      <c r="J58" s="81">
        <f t="shared" si="5"/>
        <v>0</v>
      </c>
      <c r="K58" s="127"/>
      <c r="L58" s="120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129">
        <f t="shared" si="6"/>
        <v>0</v>
      </c>
      <c r="AE58" s="120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122">
        <f t="shared" si="7"/>
        <v>0</v>
      </c>
    </row>
    <row r="59" spans="1:49">
      <c r="A59" s="77"/>
      <c r="B59" s="84"/>
      <c r="C59" s="154"/>
      <c r="D59" s="110"/>
      <c r="E59" s="110"/>
      <c r="F59" s="82"/>
      <c r="G59" s="110"/>
      <c r="H59" s="91"/>
      <c r="I59" s="81">
        <f t="shared" si="4"/>
        <v>0</v>
      </c>
      <c r="J59" s="81">
        <f t="shared" si="5"/>
        <v>0</v>
      </c>
      <c r="K59" s="127"/>
      <c r="L59" s="120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129">
        <f t="shared" si="6"/>
        <v>0</v>
      </c>
      <c r="AE59" s="120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122">
        <f t="shared" si="7"/>
        <v>0</v>
      </c>
    </row>
    <row r="60" spans="1:49">
      <c r="A60" s="77"/>
      <c r="B60" s="84"/>
      <c r="C60" s="154"/>
      <c r="D60" s="110"/>
      <c r="E60" s="110"/>
      <c r="F60" s="82"/>
      <c r="G60" s="110"/>
      <c r="H60" s="91"/>
      <c r="I60" s="81">
        <f t="shared" si="4"/>
        <v>0</v>
      </c>
      <c r="J60" s="81">
        <f t="shared" si="5"/>
        <v>0</v>
      </c>
      <c r="K60" s="127"/>
      <c r="L60" s="120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129">
        <f t="shared" si="6"/>
        <v>0</v>
      </c>
      <c r="AE60" s="120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122">
        <f t="shared" si="7"/>
        <v>0</v>
      </c>
    </row>
    <row r="61" spans="1:49">
      <c r="A61" s="77"/>
      <c r="B61" s="84"/>
      <c r="C61" s="154"/>
      <c r="D61" s="110"/>
      <c r="E61" s="110"/>
      <c r="F61" s="82"/>
      <c r="G61" s="110"/>
      <c r="H61" s="91"/>
      <c r="I61" s="81">
        <f t="shared" si="4"/>
        <v>0</v>
      </c>
      <c r="J61" s="81">
        <f t="shared" si="5"/>
        <v>0</v>
      </c>
      <c r="K61" s="127"/>
      <c r="L61" s="120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129">
        <f t="shared" si="6"/>
        <v>0</v>
      </c>
      <c r="AE61" s="120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122">
        <f t="shared" si="7"/>
        <v>0</v>
      </c>
    </row>
    <row r="62" spans="1:49">
      <c r="A62" s="77"/>
      <c r="B62" s="84"/>
      <c r="C62" s="154"/>
      <c r="D62" s="110"/>
      <c r="E62" s="110"/>
      <c r="F62" s="82"/>
      <c r="G62" s="110"/>
      <c r="H62" s="91"/>
      <c r="I62" s="81">
        <f t="shared" si="4"/>
        <v>0</v>
      </c>
      <c r="J62" s="81">
        <f t="shared" si="5"/>
        <v>0</v>
      </c>
      <c r="K62" s="127"/>
      <c r="L62" s="120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129">
        <f t="shared" si="6"/>
        <v>0</v>
      </c>
      <c r="AE62" s="120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122">
        <f t="shared" si="7"/>
        <v>0</v>
      </c>
    </row>
    <row r="63" spans="1:49">
      <c r="A63" s="77"/>
      <c r="B63" s="84"/>
      <c r="C63" s="154"/>
      <c r="D63" s="110"/>
      <c r="E63" s="110"/>
      <c r="F63" s="82"/>
      <c r="G63" s="110"/>
      <c r="H63" s="91"/>
      <c r="I63" s="81">
        <f t="shared" si="4"/>
        <v>0</v>
      </c>
      <c r="J63" s="81">
        <f t="shared" si="5"/>
        <v>0</v>
      </c>
      <c r="K63" s="127"/>
      <c r="L63" s="120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129">
        <f t="shared" si="6"/>
        <v>0</v>
      </c>
      <c r="AE63" s="120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122">
        <f t="shared" si="7"/>
        <v>0</v>
      </c>
    </row>
    <row r="64" spans="1:49">
      <c r="A64" s="77"/>
      <c r="B64" s="84"/>
      <c r="C64" s="154"/>
      <c r="D64" s="110"/>
      <c r="E64" s="110"/>
      <c r="F64" s="82"/>
      <c r="G64" s="110"/>
      <c r="H64" s="91"/>
      <c r="I64" s="81">
        <f t="shared" si="4"/>
        <v>0</v>
      </c>
      <c r="J64" s="81">
        <f t="shared" si="5"/>
        <v>0</v>
      </c>
      <c r="K64" s="127"/>
      <c r="L64" s="120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129">
        <f t="shared" si="6"/>
        <v>0</v>
      </c>
      <c r="AE64" s="120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122">
        <f t="shared" si="7"/>
        <v>0</v>
      </c>
    </row>
    <row r="65" spans="1:49">
      <c r="A65" s="77"/>
      <c r="B65" s="84"/>
      <c r="C65" s="154"/>
      <c r="D65" s="110"/>
      <c r="E65" s="110"/>
      <c r="F65" s="82"/>
      <c r="G65" s="110"/>
      <c r="H65" s="91"/>
      <c r="I65" s="81">
        <f t="shared" ref="I65:I128" si="8">H65/1.2</f>
        <v>0</v>
      </c>
      <c r="J65" s="81">
        <f t="shared" ref="J65:J128" si="9">H65-I65</f>
        <v>0</v>
      </c>
      <c r="K65" s="127"/>
      <c r="L65" s="120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129">
        <f t="shared" ref="AD65:AD128" si="10">SUM(L65:AC65)</f>
        <v>0</v>
      </c>
      <c r="AE65" s="120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122">
        <f t="shared" ref="AW65:AW128" si="11">SUM(AE65:AV65)</f>
        <v>0</v>
      </c>
    </row>
    <row r="66" spans="1:49">
      <c r="A66" s="77"/>
      <c r="B66" s="84"/>
      <c r="C66" s="154"/>
      <c r="D66" s="110"/>
      <c r="E66" s="110"/>
      <c r="F66" s="82"/>
      <c r="G66" s="110"/>
      <c r="H66" s="91"/>
      <c r="I66" s="81">
        <f t="shared" si="8"/>
        <v>0</v>
      </c>
      <c r="J66" s="81">
        <f t="shared" si="9"/>
        <v>0</v>
      </c>
      <c r="K66" s="127"/>
      <c r="L66" s="120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129">
        <f t="shared" si="10"/>
        <v>0</v>
      </c>
      <c r="AE66" s="120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122">
        <f t="shared" si="11"/>
        <v>0</v>
      </c>
    </row>
    <row r="67" spans="1:49">
      <c r="A67" s="77"/>
      <c r="B67" s="84"/>
      <c r="C67" s="154"/>
      <c r="D67" s="110"/>
      <c r="E67" s="110"/>
      <c r="F67" s="82"/>
      <c r="G67" s="110"/>
      <c r="H67" s="91"/>
      <c r="I67" s="81">
        <f t="shared" si="8"/>
        <v>0</v>
      </c>
      <c r="J67" s="81">
        <f t="shared" si="9"/>
        <v>0</v>
      </c>
      <c r="K67" s="127"/>
      <c r="L67" s="120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129">
        <f t="shared" si="10"/>
        <v>0</v>
      </c>
      <c r="AE67" s="120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122">
        <f t="shared" si="11"/>
        <v>0</v>
      </c>
    </row>
    <row r="68" spans="1:49">
      <c r="A68" s="77"/>
      <c r="B68" s="84"/>
      <c r="C68" s="154"/>
      <c r="D68" s="110"/>
      <c r="E68" s="110"/>
      <c r="F68" s="82"/>
      <c r="G68" s="110"/>
      <c r="H68" s="91"/>
      <c r="I68" s="81">
        <f t="shared" si="8"/>
        <v>0</v>
      </c>
      <c r="J68" s="81">
        <f t="shared" si="9"/>
        <v>0</v>
      </c>
      <c r="K68" s="127"/>
      <c r="L68" s="120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129">
        <f t="shared" si="10"/>
        <v>0</v>
      </c>
      <c r="AE68" s="120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122">
        <f t="shared" si="11"/>
        <v>0</v>
      </c>
    </row>
    <row r="69" spans="1:49">
      <c r="A69" s="77"/>
      <c r="B69" s="84"/>
      <c r="C69" s="154"/>
      <c r="D69" s="110"/>
      <c r="E69" s="110"/>
      <c r="F69" s="82"/>
      <c r="G69" s="110"/>
      <c r="H69" s="91"/>
      <c r="I69" s="81">
        <f t="shared" si="8"/>
        <v>0</v>
      </c>
      <c r="J69" s="81">
        <f t="shared" si="9"/>
        <v>0</v>
      </c>
      <c r="K69" s="127"/>
      <c r="L69" s="120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129">
        <f t="shared" si="10"/>
        <v>0</v>
      </c>
      <c r="AE69" s="120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122">
        <f t="shared" si="11"/>
        <v>0</v>
      </c>
    </row>
    <row r="70" spans="1:49">
      <c r="A70" s="77"/>
      <c r="B70" s="84"/>
      <c r="C70" s="154"/>
      <c r="D70" s="110"/>
      <c r="E70" s="110"/>
      <c r="F70" s="82"/>
      <c r="G70" s="110"/>
      <c r="H70" s="91"/>
      <c r="I70" s="81">
        <f t="shared" si="8"/>
        <v>0</v>
      </c>
      <c r="J70" s="81">
        <f t="shared" si="9"/>
        <v>0</v>
      </c>
      <c r="K70" s="127"/>
      <c r="L70" s="120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129">
        <f t="shared" si="10"/>
        <v>0</v>
      </c>
      <c r="AE70" s="120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122">
        <f t="shared" si="11"/>
        <v>0</v>
      </c>
    </row>
    <row r="71" spans="1:49">
      <c r="A71" s="77"/>
      <c r="B71" s="84"/>
      <c r="C71" s="154"/>
      <c r="D71" s="110"/>
      <c r="E71" s="110"/>
      <c r="F71" s="82"/>
      <c r="G71" s="110"/>
      <c r="H71" s="91"/>
      <c r="I71" s="81">
        <f t="shared" si="8"/>
        <v>0</v>
      </c>
      <c r="J71" s="81">
        <f t="shared" si="9"/>
        <v>0</v>
      </c>
      <c r="K71" s="127"/>
      <c r="L71" s="120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129">
        <f t="shared" si="10"/>
        <v>0</v>
      </c>
      <c r="AE71" s="120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122">
        <f t="shared" si="11"/>
        <v>0</v>
      </c>
    </row>
    <row r="72" spans="1:49">
      <c r="A72" s="77"/>
      <c r="B72" s="84"/>
      <c r="C72" s="154"/>
      <c r="D72" s="110"/>
      <c r="E72" s="110"/>
      <c r="F72" s="82"/>
      <c r="G72" s="110"/>
      <c r="H72" s="91"/>
      <c r="I72" s="81">
        <f t="shared" si="8"/>
        <v>0</v>
      </c>
      <c r="J72" s="81">
        <f t="shared" si="9"/>
        <v>0</v>
      </c>
      <c r="K72" s="127"/>
      <c r="L72" s="120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129">
        <f t="shared" si="10"/>
        <v>0</v>
      </c>
      <c r="AE72" s="120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122">
        <f t="shared" si="11"/>
        <v>0</v>
      </c>
    </row>
    <row r="73" spans="1:49">
      <c r="A73" s="77"/>
      <c r="B73" s="84"/>
      <c r="C73" s="154"/>
      <c r="D73" s="110"/>
      <c r="E73" s="110"/>
      <c r="F73" s="82"/>
      <c r="G73" s="110"/>
      <c r="H73" s="91"/>
      <c r="I73" s="81">
        <f t="shared" si="8"/>
        <v>0</v>
      </c>
      <c r="J73" s="81">
        <f t="shared" si="9"/>
        <v>0</v>
      </c>
      <c r="K73" s="127"/>
      <c r="L73" s="120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129">
        <f t="shared" si="10"/>
        <v>0</v>
      </c>
      <c r="AE73" s="120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122">
        <f t="shared" si="11"/>
        <v>0</v>
      </c>
    </row>
    <row r="74" spans="1:49">
      <c r="A74" s="77"/>
      <c r="B74" s="84"/>
      <c r="C74" s="154"/>
      <c r="D74" s="110"/>
      <c r="E74" s="110"/>
      <c r="F74" s="82"/>
      <c r="G74" s="110"/>
      <c r="H74" s="91"/>
      <c r="I74" s="81">
        <f t="shared" si="8"/>
        <v>0</v>
      </c>
      <c r="J74" s="81">
        <f t="shared" si="9"/>
        <v>0</v>
      </c>
      <c r="K74" s="127"/>
      <c r="L74" s="120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129">
        <f t="shared" si="10"/>
        <v>0</v>
      </c>
      <c r="AE74" s="120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122">
        <f t="shared" si="11"/>
        <v>0</v>
      </c>
    </row>
    <row r="75" spans="1:49">
      <c r="A75" s="77"/>
      <c r="B75" s="84"/>
      <c r="C75" s="154"/>
      <c r="D75" s="110"/>
      <c r="E75" s="110"/>
      <c r="F75" s="82"/>
      <c r="G75" s="110"/>
      <c r="H75" s="91"/>
      <c r="I75" s="81">
        <f t="shared" si="8"/>
        <v>0</v>
      </c>
      <c r="J75" s="81">
        <f t="shared" si="9"/>
        <v>0</v>
      </c>
      <c r="K75" s="127"/>
      <c r="L75" s="120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129">
        <f t="shared" si="10"/>
        <v>0</v>
      </c>
      <c r="AE75" s="120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122">
        <f t="shared" si="11"/>
        <v>0</v>
      </c>
    </row>
    <row r="76" spans="1:49">
      <c r="A76" s="77"/>
      <c r="B76" s="84"/>
      <c r="C76" s="154"/>
      <c r="D76" s="110"/>
      <c r="E76" s="110"/>
      <c r="F76" s="82"/>
      <c r="G76" s="110"/>
      <c r="H76" s="91"/>
      <c r="I76" s="81">
        <f t="shared" si="8"/>
        <v>0</v>
      </c>
      <c r="J76" s="81">
        <f t="shared" si="9"/>
        <v>0</v>
      </c>
      <c r="K76" s="127"/>
      <c r="L76" s="120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129">
        <f t="shared" si="10"/>
        <v>0</v>
      </c>
      <c r="AE76" s="120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122">
        <f t="shared" si="11"/>
        <v>0</v>
      </c>
    </row>
    <row r="77" spans="1:49">
      <c r="A77" s="77"/>
      <c r="B77" s="84"/>
      <c r="C77" s="154"/>
      <c r="D77" s="110"/>
      <c r="E77" s="110"/>
      <c r="F77" s="82"/>
      <c r="G77" s="110"/>
      <c r="H77" s="91"/>
      <c r="I77" s="81">
        <f t="shared" si="8"/>
        <v>0</v>
      </c>
      <c r="J77" s="81">
        <f t="shared" si="9"/>
        <v>0</v>
      </c>
      <c r="K77" s="127"/>
      <c r="L77" s="120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129">
        <f t="shared" si="10"/>
        <v>0</v>
      </c>
      <c r="AE77" s="120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122">
        <f t="shared" si="11"/>
        <v>0</v>
      </c>
    </row>
    <row r="78" spans="1:49">
      <c r="A78" s="77"/>
      <c r="B78" s="84"/>
      <c r="C78" s="154"/>
      <c r="D78" s="110"/>
      <c r="E78" s="110"/>
      <c r="F78" s="82"/>
      <c r="G78" s="110"/>
      <c r="H78" s="91"/>
      <c r="I78" s="81">
        <f t="shared" si="8"/>
        <v>0</v>
      </c>
      <c r="J78" s="81">
        <f t="shared" si="9"/>
        <v>0</v>
      </c>
      <c r="K78" s="127"/>
      <c r="L78" s="120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129">
        <f t="shared" si="10"/>
        <v>0</v>
      </c>
      <c r="AE78" s="120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122">
        <f t="shared" si="11"/>
        <v>0</v>
      </c>
    </row>
    <row r="79" spans="1:49">
      <c r="A79" s="77"/>
      <c r="B79" s="84"/>
      <c r="C79" s="154"/>
      <c r="D79" s="110"/>
      <c r="E79" s="110"/>
      <c r="F79" s="82"/>
      <c r="G79" s="110"/>
      <c r="H79" s="91"/>
      <c r="I79" s="81">
        <f t="shared" si="8"/>
        <v>0</v>
      </c>
      <c r="J79" s="81">
        <f t="shared" si="9"/>
        <v>0</v>
      </c>
      <c r="K79" s="127"/>
      <c r="L79" s="120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129">
        <f t="shared" si="10"/>
        <v>0</v>
      </c>
      <c r="AE79" s="120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122">
        <f t="shared" si="11"/>
        <v>0</v>
      </c>
    </row>
    <row r="80" spans="1:49">
      <c r="A80" s="77"/>
      <c r="B80" s="84"/>
      <c r="C80" s="154"/>
      <c r="D80" s="110"/>
      <c r="E80" s="110"/>
      <c r="F80" s="82"/>
      <c r="G80" s="110"/>
      <c r="H80" s="91"/>
      <c r="I80" s="81">
        <f t="shared" si="8"/>
        <v>0</v>
      </c>
      <c r="J80" s="81">
        <f t="shared" si="9"/>
        <v>0</v>
      </c>
      <c r="K80" s="127"/>
      <c r="L80" s="120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129">
        <f t="shared" si="10"/>
        <v>0</v>
      </c>
      <c r="AE80" s="120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122">
        <f t="shared" si="11"/>
        <v>0</v>
      </c>
    </row>
    <row r="81" spans="1:49">
      <c r="A81" s="77"/>
      <c r="B81" s="84"/>
      <c r="C81" s="154"/>
      <c r="D81" s="110"/>
      <c r="E81" s="110"/>
      <c r="F81" s="82"/>
      <c r="G81" s="110"/>
      <c r="H81" s="91"/>
      <c r="I81" s="81">
        <f t="shared" si="8"/>
        <v>0</v>
      </c>
      <c r="J81" s="81">
        <f t="shared" si="9"/>
        <v>0</v>
      </c>
      <c r="K81" s="127"/>
      <c r="L81" s="120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129">
        <f t="shared" si="10"/>
        <v>0</v>
      </c>
      <c r="AE81" s="120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122">
        <f t="shared" si="11"/>
        <v>0</v>
      </c>
    </row>
    <row r="82" spans="1:49">
      <c r="A82" s="77"/>
      <c r="B82" s="84"/>
      <c r="C82" s="154"/>
      <c r="D82" s="110"/>
      <c r="E82" s="110"/>
      <c r="F82" s="82"/>
      <c r="G82" s="110"/>
      <c r="H82" s="91"/>
      <c r="I82" s="81">
        <f t="shared" si="8"/>
        <v>0</v>
      </c>
      <c r="J82" s="81">
        <f t="shared" si="9"/>
        <v>0</v>
      </c>
      <c r="K82" s="127"/>
      <c r="L82" s="120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129">
        <f t="shared" si="10"/>
        <v>0</v>
      </c>
      <c r="AE82" s="120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122">
        <f t="shared" si="11"/>
        <v>0</v>
      </c>
    </row>
    <row r="83" spans="1:49">
      <c r="A83" s="77"/>
      <c r="B83" s="84"/>
      <c r="C83" s="154"/>
      <c r="D83" s="110"/>
      <c r="E83" s="110"/>
      <c r="F83" s="82"/>
      <c r="G83" s="110"/>
      <c r="H83" s="91"/>
      <c r="I83" s="81">
        <f t="shared" si="8"/>
        <v>0</v>
      </c>
      <c r="J83" s="81">
        <f t="shared" si="9"/>
        <v>0</v>
      </c>
      <c r="K83" s="127"/>
      <c r="L83" s="120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129">
        <f t="shared" si="10"/>
        <v>0</v>
      </c>
      <c r="AE83" s="120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122">
        <f t="shared" si="11"/>
        <v>0</v>
      </c>
    </row>
    <row r="84" spans="1:49">
      <c r="A84" s="77"/>
      <c r="B84" s="84"/>
      <c r="C84" s="154"/>
      <c r="D84" s="110"/>
      <c r="E84" s="110"/>
      <c r="F84" s="82"/>
      <c r="G84" s="110"/>
      <c r="H84" s="91"/>
      <c r="I84" s="81">
        <f t="shared" si="8"/>
        <v>0</v>
      </c>
      <c r="J84" s="81">
        <f t="shared" si="9"/>
        <v>0</v>
      </c>
      <c r="K84" s="127"/>
      <c r="L84" s="120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129">
        <f t="shared" si="10"/>
        <v>0</v>
      </c>
      <c r="AE84" s="120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122">
        <f t="shared" si="11"/>
        <v>0</v>
      </c>
    </row>
    <row r="85" spans="1:49">
      <c r="A85" s="77"/>
      <c r="B85" s="84"/>
      <c r="C85" s="154"/>
      <c r="D85" s="110"/>
      <c r="E85" s="110"/>
      <c r="F85" s="82"/>
      <c r="G85" s="110"/>
      <c r="H85" s="91"/>
      <c r="I85" s="81">
        <f t="shared" si="8"/>
        <v>0</v>
      </c>
      <c r="J85" s="81">
        <f t="shared" si="9"/>
        <v>0</v>
      </c>
      <c r="K85" s="127"/>
      <c r="L85" s="120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129">
        <f t="shared" si="10"/>
        <v>0</v>
      </c>
      <c r="AE85" s="120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122">
        <f t="shared" si="11"/>
        <v>0</v>
      </c>
    </row>
    <row r="86" spans="1:49">
      <c r="A86" s="77"/>
      <c r="B86" s="84"/>
      <c r="C86" s="154"/>
      <c r="D86" s="110"/>
      <c r="E86" s="110"/>
      <c r="F86" s="82"/>
      <c r="G86" s="110"/>
      <c r="H86" s="91"/>
      <c r="I86" s="81">
        <f t="shared" si="8"/>
        <v>0</v>
      </c>
      <c r="J86" s="81">
        <f t="shared" si="9"/>
        <v>0</v>
      </c>
      <c r="K86" s="127"/>
      <c r="L86" s="120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129">
        <f t="shared" si="10"/>
        <v>0</v>
      </c>
      <c r="AE86" s="120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122">
        <f t="shared" si="11"/>
        <v>0</v>
      </c>
    </row>
    <row r="87" spans="1:49">
      <c r="A87" s="77"/>
      <c r="B87" s="84"/>
      <c r="C87" s="154"/>
      <c r="D87" s="110"/>
      <c r="E87" s="110"/>
      <c r="F87" s="82"/>
      <c r="G87" s="110"/>
      <c r="H87" s="91"/>
      <c r="I87" s="81">
        <f t="shared" si="8"/>
        <v>0</v>
      </c>
      <c r="J87" s="81">
        <f t="shared" si="9"/>
        <v>0</v>
      </c>
      <c r="K87" s="127"/>
      <c r="L87" s="120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129">
        <f t="shared" si="10"/>
        <v>0</v>
      </c>
      <c r="AE87" s="120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122">
        <f t="shared" si="11"/>
        <v>0</v>
      </c>
    </row>
    <row r="88" spans="1:49">
      <c r="A88" s="77"/>
      <c r="B88" s="84"/>
      <c r="C88" s="154"/>
      <c r="D88" s="110"/>
      <c r="E88" s="110"/>
      <c r="F88" s="82"/>
      <c r="G88" s="110"/>
      <c r="H88" s="91"/>
      <c r="I88" s="81">
        <f t="shared" si="8"/>
        <v>0</v>
      </c>
      <c r="J88" s="81">
        <f t="shared" si="9"/>
        <v>0</v>
      </c>
      <c r="K88" s="127"/>
      <c r="L88" s="120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129">
        <f t="shared" si="10"/>
        <v>0</v>
      </c>
      <c r="AE88" s="120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122">
        <f t="shared" si="11"/>
        <v>0</v>
      </c>
    </row>
    <row r="89" spans="1:49">
      <c r="A89" s="77"/>
      <c r="B89" s="84"/>
      <c r="C89" s="154"/>
      <c r="D89" s="110"/>
      <c r="E89" s="110"/>
      <c r="F89" s="82"/>
      <c r="G89" s="110"/>
      <c r="H89" s="91"/>
      <c r="I89" s="81">
        <f t="shared" si="8"/>
        <v>0</v>
      </c>
      <c r="J89" s="81">
        <f t="shared" si="9"/>
        <v>0</v>
      </c>
      <c r="K89" s="127"/>
      <c r="L89" s="120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129">
        <f t="shared" si="10"/>
        <v>0</v>
      </c>
      <c r="AE89" s="120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122">
        <f t="shared" si="11"/>
        <v>0</v>
      </c>
    </row>
    <row r="90" spans="1:49">
      <c r="A90" s="77"/>
      <c r="B90" s="84"/>
      <c r="C90" s="154"/>
      <c r="D90" s="110"/>
      <c r="E90" s="110"/>
      <c r="F90" s="82"/>
      <c r="G90" s="110"/>
      <c r="H90" s="91"/>
      <c r="I90" s="81">
        <f t="shared" si="8"/>
        <v>0</v>
      </c>
      <c r="J90" s="81">
        <f t="shared" si="9"/>
        <v>0</v>
      </c>
      <c r="K90" s="127"/>
      <c r="L90" s="120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129">
        <f t="shared" si="10"/>
        <v>0</v>
      </c>
      <c r="AE90" s="120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122">
        <f t="shared" si="11"/>
        <v>0</v>
      </c>
    </row>
    <row r="91" spans="1:49">
      <c r="A91" s="77"/>
      <c r="B91" s="84"/>
      <c r="C91" s="154"/>
      <c r="D91" s="110"/>
      <c r="E91" s="110"/>
      <c r="F91" s="82"/>
      <c r="G91" s="110"/>
      <c r="H91" s="91"/>
      <c r="I91" s="81">
        <f t="shared" si="8"/>
        <v>0</v>
      </c>
      <c r="J91" s="81">
        <f t="shared" si="9"/>
        <v>0</v>
      </c>
      <c r="K91" s="127"/>
      <c r="L91" s="120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129">
        <f t="shared" si="10"/>
        <v>0</v>
      </c>
      <c r="AE91" s="120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122">
        <f t="shared" si="11"/>
        <v>0</v>
      </c>
    </row>
    <row r="92" spans="1:49">
      <c r="A92" s="77"/>
      <c r="B92" s="84"/>
      <c r="C92" s="154"/>
      <c r="D92" s="110"/>
      <c r="E92" s="110"/>
      <c r="F92" s="82"/>
      <c r="G92" s="110"/>
      <c r="H92" s="91"/>
      <c r="I92" s="81">
        <f t="shared" si="8"/>
        <v>0</v>
      </c>
      <c r="J92" s="81">
        <f t="shared" si="9"/>
        <v>0</v>
      </c>
      <c r="K92" s="127"/>
      <c r="L92" s="120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129">
        <f t="shared" si="10"/>
        <v>0</v>
      </c>
      <c r="AE92" s="120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122">
        <f t="shared" si="11"/>
        <v>0</v>
      </c>
    </row>
    <row r="93" spans="1:49">
      <c r="A93" s="77"/>
      <c r="B93" s="84"/>
      <c r="C93" s="154"/>
      <c r="D93" s="110"/>
      <c r="E93" s="110"/>
      <c r="F93" s="82"/>
      <c r="G93" s="110"/>
      <c r="H93" s="91"/>
      <c r="I93" s="81">
        <f t="shared" si="8"/>
        <v>0</v>
      </c>
      <c r="J93" s="81">
        <f t="shared" si="9"/>
        <v>0</v>
      </c>
      <c r="K93" s="127"/>
      <c r="L93" s="120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129">
        <f t="shared" si="10"/>
        <v>0</v>
      </c>
      <c r="AE93" s="120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122">
        <f t="shared" si="11"/>
        <v>0</v>
      </c>
    </row>
    <row r="94" spans="1:49">
      <c r="A94" s="77"/>
      <c r="B94" s="84"/>
      <c r="C94" s="154"/>
      <c r="D94" s="110"/>
      <c r="E94" s="110"/>
      <c r="F94" s="82"/>
      <c r="G94" s="110"/>
      <c r="H94" s="91"/>
      <c r="I94" s="81">
        <f t="shared" si="8"/>
        <v>0</v>
      </c>
      <c r="J94" s="81">
        <f t="shared" si="9"/>
        <v>0</v>
      </c>
      <c r="K94" s="127"/>
      <c r="L94" s="120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129">
        <f t="shared" si="10"/>
        <v>0</v>
      </c>
      <c r="AE94" s="120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122">
        <f t="shared" si="11"/>
        <v>0</v>
      </c>
    </row>
    <row r="95" spans="1:49">
      <c r="A95" s="77"/>
      <c r="B95" s="84"/>
      <c r="C95" s="154"/>
      <c r="D95" s="110"/>
      <c r="E95" s="110"/>
      <c r="F95" s="82"/>
      <c r="G95" s="110"/>
      <c r="H95" s="91"/>
      <c r="I95" s="81">
        <f t="shared" si="8"/>
        <v>0</v>
      </c>
      <c r="J95" s="81">
        <f t="shared" si="9"/>
        <v>0</v>
      </c>
      <c r="K95" s="127"/>
      <c r="L95" s="120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129">
        <f t="shared" si="10"/>
        <v>0</v>
      </c>
      <c r="AE95" s="120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122">
        <f t="shared" si="11"/>
        <v>0</v>
      </c>
    </row>
    <row r="96" spans="1:49">
      <c r="A96" s="77"/>
      <c r="B96" s="84"/>
      <c r="C96" s="154"/>
      <c r="D96" s="110"/>
      <c r="E96" s="110"/>
      <c r="F96" s="82"/>
      <c r="G96" s="110"/>
      <c r="H96" s="91"/>
      <c r="I96" s="81">
        <f t="shared" si="8"/>
        <v>0</v>
      </c>
      <c r="J96" s="81">
        <f t="shared" si="9"/>
        <v>0</v>
      </c>
      <c r="K96" s="127"/>
      <c r="L96" s="120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129">
        <f t="shared" si="10"/>
        <v>0</v>
      </c>
      <c r="AE96" s="120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122">
        <f t="shared" si="11"/>
        <v>0</v>
      </c>
    </row>
    <row r="97" spans="1:49">
      <c r="A97" s="77"/>
      <c r="B97" s="84"/>
      <c r="C97" s="154"/>
      <c r="D97" s="110"/>
      <c r="E97" s="110"/>
      <c r="F97" s="82"/>
      <c r="G97" s="110"/>
      <c r="H97" s="91"/>
      <c r="I97" s="81">
        <f t="shared" si="8"/>
        <v>0</v>
      </c>
      <c r="J97" s="81">
        <f t="shared" si="9"/>
        <v>0</v>
      </c>
      <c r="K97" s="127"/>
      <c r="L97" s="120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129">
        <f t="shared" si="10"/>
        <v>0</v>
      </c>
      <c r="AE97" s="120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122">
        <f t="shared" si="11"/>
        <v>0</v>
      </c>
    </row>
    <row r="98" spans="1:49">
      <c r="A98" s="77"/>
      <c r="B98" s="84"/>
      <c r="C98" s="154"/>
      <c r="D98" s="110"/>
      <c r="E98" s="110"/>
      <c r="F98" s="82"/>
      <c r="G98" s="110"/>
      <c r="H98" s="91"/>
      <c r="I98" s="81">
        <f t="shared" si="8"/>
        <v>0</v>
      </c>
      <c r="J98" s="81">
        <f t="shared" si="9"/>
        <v>0</v>
      </c>
      <c r="K98" s="127"/>
      <c r="L98" s="120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129">
        <f t="shared" si="10"/>
        <v>0</v>
      </c>
      <c r="AE98" s="120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122">
        <f t="shared" si="11"/>
        <v>0</v>
      </c>
    </row>
    <row r="99" spans="1:49">
      <c r="A99" s="77"/>
      <c r="B99" s="84"/>
      <c r="C99" s="154"/>
      <c r="D99" s="110"/>
      <c r="E99" s="110"/>
      <c r="F99" s="82"/>
      <c r="G99" s="110"/>
      <c r="H99" s="91"/>
      <c r="I99" s="81">
        <f t="shared" si="8"/>
        <v>0</v>
      </c>
      <c r="J99" s="81">
        <f t="shared" si="9"/>
        <v>0</v>
      </c>
      <c r="K99" s="127"/>
      <c r="L99" s="120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129">
        <f t="shared" si="10"/>
        <v>0</v>
      </c>
      <c r="AE99" s="120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122">
        <f t="shared" si="11"/>
        <v>0</v>
      </c>
    </row>
    <row r="100" spans="1:49">
      <c r="A100" s="77"/>
      <c r="B100" s="84"/>
      <c r="C100" s="154"/>
      <c r="D100" s="110"/>
      <c r="E100" s="110"/>
      <c r="F100" s="82"/>
      <c r="G100" s="110"/>
      <c r="H100" s="91"/>
      <c r="I100" s="81">
        <f t="shared" si="8"/>
        <v>0</v>
      </c>
      <c r="J100" s="81">
        <f t="shared" si="9"/>
        <v>0</v>
      </c>
      <c r="K100" s="127"/>
      <c r="L100" s="120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129">
        <f t="shared" si="10"/>
        <v>0</v>
      </c>
      <c r="AE100" s="120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122">
        <f t="shared" si="11"/>
        <v>0</v>
      </c>
    </row>
    <row r="101" spans="1:49">
      <c r="A101" s="77"/>
      <c r="B101" s="84"/>
      <c r="C101" s="154"/>
      <c r="D101" s="110"/>
      <c r="E101" s="110"/>
      <c r="F101" s="82"/>
      <c r="G101" s="110"/>
      <c r="H101" s="91"/>
      <c r="I101" s="81">
        <f t="shared" si="8"/>
        <v>0</v>
      </c>
      <c r="J101" s="81">
        <f t="shared" si="9"/>
        <v>0</v>
      </c>
      <c r="K101" s="127"/>
      <c r="L101" s="120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129">
        <f t="shared" si="10"/>
        <v>0</v>
      </c>
      <c r="AE101" s="120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122">
        <f t="shared" si="11"/>
        <v>0</v>
      </c>
    </row>
    <row r="102" spans="1:49">
      <c r="A102" s="77"/>
      <c r="B102" s="84"/>
      <c r="C102" s="154"/>
      <c r="D102" s="110"/>
      <c r="E102" s="110"/>
      <c r="F102" s="82"/>
      <c r="G102" s="110"/>
      <c r="H102" s="91"/>
      <c r="I102" s="81">
        <f t="shared" si="8"/>
        <v>0</v>
      </c>
      <c r="J102" s="81">
        <f t="shared" si="9"/>
        <v>0</v>
      </c>
      <c r="K102" s="127"/>
      <c r="L102" s="120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129">
        <f t="shared" si="10"/>
        <v>0</v>
      </c>
      <c r="AE102" s="120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122">
        <f t="shared" si="11"/>
        <v>0</v>
      </c>
    </row>
    <row r="103" spans="1:49">
      <c r="A103" s="77"/>
      <c r="B103" s="84"/>
      <c r="C103" s="154"/>
      <c r="D103" s="110"/>
      <c r="E103" s="110"/>
      <c r="F103" s="82"/>
      <c r="G103" s="110"/>
      <c r="H103" s="91"/>
      <c r="I103" s="81">
        <f t="shared" si="8"/>
        <v>0</v>
      </c>
      <c r="J103" s="81">
        <f t="shared" si="9"/>
        <v>0</v>
      </c>
      <c r="K103" s="127"/>
      <c r="L103" s="120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129">
        <f t="shared" si="10"/>
        <v>0</v>
      </c>
      <c r="AE103" s="120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122">
        <f t="shared" si="11"/>
        <v>0</v>
      </c>
    </row>
    <row r="104" spans="1:49">
      <c r="A104" s="77"/>
      <c r="B104" s="84"/>
      <c r="C104" s="154"/>
      <c r="D104" s="110"/>
      <c r="E104" s="110"/>
      <c r="F104" s="82"/>
      <c r="G104" s="110"/>
      <c r="H104" s="91"/>
      <c r="I104" s="81">
        <f t="shared" si="8"/>
        <v>0</v>
      </c>
      <c r="J104" s="81">
        <f t="shared" si="9"/>
        <v>0</v>
      </c>
      <c r="K104" s="127"/>
      <c r="L104" s="120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129">
        <f t="shared" si="10"/>
        <v>0</v>
      </c>
      <c r="AE104" s="120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122">
        <f t="shared" si="11"/>
        <v>0</v>
      </c>
    </row>
    <row r="105" spans="1:49">
      <c r="A105" s="77"/>
      <c r="B105" s="84"/>
      <c r="C105" s="154"/>
      <c r="D105" s="110"/>
      <c r="E105" s="110"/>
      <c r="F105" s="82"/>
      <c r="G105" s="110"/>
      <c r="H105" s="91"/>
      <c r="I105" s="81">
        <f t="shared" si="8"/>
        <v>0</v>
      </c>
      <c r="J105" s="81">
        <f t="shared" si="9"/>
        <v>0</v>
      </c>
      <c r="K105" s="127"/>
      <c r="L105" s="120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129">
        <f t="shared" si="10"/>
        <v>0</v>
      </c>
      <c r="AE105" s="120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122">
        <f t="shared" si="11"/>
        <v>0</v>
      </c>
    </row>
    <row r="106" spans="1:49">
      <c r="A106" s="77"/>
      <c r="B106" s="84"/>
      <c r="C106" s="154"/>
      <c r="D106" s="110"/>
      <c r="E106" s="110"/>
      <c r="F106" s="82"/>
      <c r="G106" s="110"/>
      <c r="H106" s="91"/>
      <c r="I106" s="81">
        <f t="shared" si="8"/>
        <v>0</v>
      </c>
      <c r="J106" s="81">
        <f t="shared" si="9"/>
        <v>0</v>
      </c>
      <c r="K106" s="127"/>
      <c r="L106" s="120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129">
        <f t="shared" si="10"/>
        <v>0</v>
      </c>
      <c r="AE106" s="120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122">
        <f t="shared" si="11"/>
        <v>0</v>
      </c>
    </row>
    <row r="107" spans="1:49">
      <c r="A107" s="77"/>
      <c r="B107" s="84"/>
      <c r="C107" s="154"/>
      <c r="D107" s="110"/>
      <c r="E107" s="110"/>
      <c r="F107" s="82"/>
      <c r="G107" s="110"/>
      <c r="H107" s="91"/>
      <c r="I107" s="81">
        <f t="shared" si="8"/>
        <v>0</v>
      </c>
      <c r="J107" s="81">
        <f t="shared" si="9"/>
        <v>0</v>
      </c>
      <c r="K107" s="127"/>
      <c r="L107" s="120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129">
        <f t="shared" si="10"/>
        <v>0</v>
      </c>
      <c r="AE107" s="120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122">
        <f t="shared" si="11"/>
        <v>0</v>
      </c>
    </row>
    <row r="108" spans="1:49">
      <c r="A108" s="77"/>
      <c r="B108" s="84"/>
      <c r="C108" s="154"/>
      <c r="D108" s="110"/>
      <c r="E108" s="110"/>
      <c r="F108" s="82"/>
      <c r="G108" s="110"/>
      <c r="H108" s="91"/>
      <c r="I108" s="81">
        <f t="shared" si="8"/>
        <v>0</v>
      </c>
      <c r="J108" s="81">
        <f t="shared" si="9"/>
        <v>0</v>
      </c>
      <c r="K108" s="127"/>
      <c r="L108" s="120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129">
        <f t="shared" si="10"/>
        <v>0</v>
      </c>
      <c r="AE108" s="120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122">
        <f t="shared" si="11"/>
        <v>0</v>
      </c>
    </row>
    <row r="109" spans="1:49">
      <c r="A109" s="77"/>
      <c r="B109" s="84"/>
      <c r="C109" s="154"/>
      <c r="D109" s="110"/>
      <c r="E109" s="110"/>
      <c r="F109" s="82"/>
      <c r="G109" s="110"/>
      <c r="H109" s="91"/>
      <c r="I109" s="81">
        <f t="shared" si="8"/>
        <v>0</v>
      </c>
      <c r="J109" s="81">
        <f t="shared" si="9"/>
        <v>0</v>
      </c>
      <c r="K109" s="127"/>
      <c r="L109" s="120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129">
        <f t="shared" si="10"/>
        <v>0</v>
      </c>
      <c r="AE109" s="120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122">
        <f t="shared" si="11"/>
        <v>0</v>
      </c>
    </row>
    <row r="110" spans="1:49">
      <c r="A110" s="77"/>
      <c r="B110" s="84"/>
      <c r="C110" s="154"/>
      <c r="D110" s="110"/>
      <c r="E110" s="110"/>
      <c r="F110" s="82"/>
      <c r="G110" s="110"/>
      <c r="H110" s="91"/>
      <c r="I110" s="81">
        <f t="shared" si="8"/>
        <v>0</v>
      </c>
      <c r="J110" s="81">
        <f t="shared" si="9"/>
        <v>0</v>
      </c>
      <c r="K110" s="127"/>
      <c r="L110" s="120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129">
        <f t="shared" si="10"/>
        <v>0</v>
      </c>
      <c r="AE110" s="120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122">
        <f t="shared" si="11"/>
        <v>0</v>
      </c>
    </row>
    <row r="111" spans="1:49">
      <c r="A111" s="77"/>
      <c r="B111" s="84"/>
      <c r="C111" s="154"/>
      <c r="D111" s="110"/>
      <c r="E111" s="110"/>
      <c r="F111" s="82"/>
      <c r="G111" s="110"/>
      <c r="H111" s="91"/>
      <c r="I111" s="81">
        <f t="shared" si="8"/>
        <v>0</v>
      </c>
      <c r="J111" s="81">
        <f t="shared" si="9"/>
        <v>0</v>
      </c>
      <c r="K111" s="127"/>
      <c r="L111" s="120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129">
        <f t="shared" si="10"/>
        <v>0</v>
      </c>
      <c r="AE111" s="120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122">
        <f t="shared" si="11"/>
        <v>0</v>
      </c>
    </row>
    <row r="112" spans="1:49">
      <c r="A112" s="77"/>
      <c r="B112" s="84"/>
      <c r="C112" s="154"/>
      <c r="D112" s="110"/>
      <c r="E112" s="110"/>
      <c r="F112" s="82"/>
      <c r="G112" s="110"/>
      <c r="H112" s="91"/>
      <c r="I112" s="81">
        <f t="shared" si="8"/>
        <v>0</v>
      </c>
      <c r="J112" s="81">
        <f t="shared" si="9"/>
        <v>0</v>
      </c>
      <c r="K112" s="127"/>
      <c r="L112" s="120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129">
        <f t="shared" si="10"/>
        <v>0</v>
      </c>
      <c r="AE112" s="120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122">
        <f t="shared" si="11"/>
        <v>0</v>
      </c>
    </row>
    <row r="113" spans="1:49">
      <c r="A113" s="77"/>
      <c r="B113" s="84"/>
      <c r="C113" s="154"/>
      <c r="D113" s="110"/>
      <c r="E113" s="110"/>
      <c r="F113" s="82"/>
      <c r="G113" s="110"/>
      <c r="H113" s="91"/>
      <c r="I113" s="81">
        <f t="shared" si="8"/>
        <v>0</v>
      </c>
      <c r="J113" s="81">
        <f t="shared" si="9"/>
        <v>0</v>
      </c>
      <c r="K113" s="127"/>
      <c r="L113" s="120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129">
        <f t="shared" si="10"/>
        <v>0</v>
      </c>
      <c r="AE113" s="120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122">
        <f t="shared" si="11"/>
        <v>0</v>
      </c>
    </row>
    <row r="114" spans="1:49">
      <c r="A114" s="77"/>
      <c r="B114" s="84"/>
      <c r="C114" s="154"/>
      <c r="D114" s="110"/>
      <c r="E114" s="110"/>
      <c r="F114" s="82"/>
      <c r="G114" s="110"/>
      <c r="H114" s="91"/>
      <c r="I114" s="81">
        <f t="shared" si="8"/>
        <v>0</v>
      </c>
      <c r="J114" s="81">
        <f t="shared" si="9"/>
        <v>0</v>
      </c>
      <c r="K114" s="127"/>
      <c r="L114" s="120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129">
        <f t="shared" si="10"/>
        <v>0</v>
      </c>
      <c r="AE114" s="120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122">
        <f t="shared" si="11"/>
        <v>0</v>
      </c>
    </row>
    <row r="115" spans="1:49">
      <c r="A115" s="77"/>
      <c r="B115" s="84"/>
      <c r="C115" s="154"/>
      <c r="D115" s="110"/>
      <c r="E115" s="110"/>
      <c r="F115" s="82"/>
      <c r="G115" s="110"/>
      <c r="H115" s="91"/>
      <c r="I115" s="81">
        <f t="shared" si="8"/>
        <v>0</v>
      </c>
      <c r="J115" s="81">
        <f t="shared" si="9"/>
        <v>0</v>
      </c>
      <c r="K115" s="127"/>
      <c r="L115" s="120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129">
        <f t="shared" si="10"/>
        <v>0</v>
      </c>
      <c r="AE115" s="120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122">
        <f t="shared" si="11"/>
        <v>0</v>
      </c>
    </row>
    <row r="116" spans="1:49">
      <c r="A116" s="77"/>
      <c r="B116" s="84"/>
      <c r="C116" s="154"/>
      <c r="D116" s="110"/>
      <c r="E116" s="110"/>
      <c r="F116" s="82"/>
      <c r="G116" s="110"/>
      <c r="H116" s="91"/>
      <c r="I116" s="81">
        <f t="shared" si="8"/>
        <v>0</v>
      </c>
      <c r="J116" s="81">
        <f t="shared" si="9"/>
        <v>0</v>
      </c>
      <c r="K116" s="127"/>
      <c r="L116" s="120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129">
        <f t="shared" si="10"/>
        <v>0</v>
      </c>
      <c r="AE116" s="120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122">
        <f t="shared" si="11"/>
        <v>0</v>
      </c>
    </row>
    <row r="117" spans="1:49">
      <c r="A117" s="77"/>
      <c r="B117" s="84"/>
      <c r="C117" s="154"/>
      <c r="D117" s="110"/>
      <c r="E117" s="110"/>
      <c r="F117" s="82"/>
      <c r="G117" s="110"/>
      <c r="H117" s="91"/>
      <c r="I117" s="81">
        <f t="shared" si="8"/>
        <v>0</v>
      </c>
      <c r="J117" s="81">
        <f t="shared" si="9"/>
        <v>0</v>
      </c>
      <c r="K117" s="127"/>
      <c r="L117" s="120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129">
        <f t="shared" si="10"/>
        <v>0</v>
      </c>
      <c r="AE117" s="120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122">
        <f t="shared" si="11"/>
        <v>0</v>
      </c>
    </row>
    <row r="118" spans="1:49">
      <c r="A118" s="77"/>
      <c r="B118" s="84"/>
      <c r="C118" s="154"/>
      <c r="D118" s="110"/>
      <c r="E118" s="110"/>
      <c r="F118" s="82"/>
      <c r="G118" s="110"/>
      <c r="H118" s="91"/>
      <c r="I118" s="81">
        <f t="shared" si="8"/>
        <v>0</v>
      </c>
      <c r="J118" s="81">
        <f t="shared" si="9"/>
        <v>0</v>
      </c>
      <c r="K118" s="127"/>
      <c r="L118" s="120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129">
        <f t="shared" si="10"/>
        <v>0</v>
      </c>
      <c r="AE118" s="120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122">
        <f t="shared" si="11"/>
        <v>0</v>
      </c>
    </row>
    <row r="119" spans="1:49">
      <c r="A119" s="77"/>
      <c r="B119" s="84"/>
      <c r="C119" s="154"/>
      <c r="D119" s="110"/>
      <c r="E119" s="110"/>
      <c r="F119" s="82"/>
      <c r="G119" s="110"/>
      <c r="H119" s="91"/>
      <c r="I119" s="81">
        <f t="shared" si="8"/>
        <v>0</v>
      </c>
      <c r="J119" s="81">
        <f t="shared" si="9"/>
        <v>0</v>
      </c>
      <c r="K119" s="127"/>
      <c r="L119" s="120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129">
        <f t="shared" si="10"/>
        <v>0</v>
      </c>
      <c r="AE119" s="120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122">
        <f t="shared" si="11"/>
        <v>0</v>
      </c>
    </row>
    <row r="120" spans="1:49">
      <c r="A120" s="77"/>
      <c r="B120" s="84"/>
      <c r="C120" s="154"/>
      <c r="D120" s="110"/>
      <c r="E120" s="110"/>
      <c r="F120" s="82"/>
      <c r="G120" s="110"/>
      <c r="H120" s="91"/>
      <c r="I120" s="81">
        <f t="shared" si="8"/>
        <v>0</v>
      </c>
      <c r="J120" s="81">
        <f t="shared" si="9"/>
        <v>0</v>
      </c>
      <c r="K120" s="127"/>
      <c r="L120" s="120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129">
        <f t="shared" si="10"/>
        <v>0</v>
      </c>
      <c r="AE120" s="120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122">
        <f t="shared" si="11"/>
        <v>0</v>
      </c>
    </row>
    <row r="121" spans="1:49">
      <c r="A121" s="77"/>
      <c r="B121" s="84"/>
      <c r="C121" s="154"/>
      <c r="D121" s="110"/>
      <c r="E121" s="110"/>
      <c r="F121" s="82"/>
      <c r="G121" s="110"/>
      <c r="H121" s="91"/>
      <c r="I121" s="81">
        <f t="shared" si="8"/>
        <v>0</v>
      </c>
      <c r="J121" s="81">
        <f t="shared" si="9"/>
        <v>0</v>
      </c>
      <c r="K121" s="127"/>
      <c r="L121" s="120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129">
        <f t="shared" si="10"/>
        <v>0</v>
      </c>
      <c r="AE121" s="120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122">
        <f t="shared" si="11"/>
        <v>0</v>
      </c>
    </row>
    <row r="122" spans="1:49">
      <c r="A122" s="77"/>
      <c r="B122" s="84"/>
      <c r="C122" s="154"/>
      <c r="D122" s="110"/>
      <c r="E122" s="110"/>
      <c r="F122" s="82"/>
      <c r="G122" s="110"/>
      <c r="H122" s="91"/>
      <c r="I122" s="81">
        <f t="shared" si="8"/>
        <v>0</v>
      </c>
      <c r="J122" s="81">
        <f t="shared" si="9"/>
        <v>0</v>
      </c>
      <c r="K122" s="127"/>
      <c r="L122" s="120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129">
        <f t="shared" si="10"/>
        <v>0</v>
      </c>
      <c r="AE122" s="120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122">
        <f t="shared" si="11"/>
        <v>0</v>
      </c>
    </row>
    <row r="123" spans="1:49">
      <c r="A123" s="77"/>
      <c r="B123" s="84"/>
      <c r="C123" s="154"/>
      <c r="D123" s="110"/>
      <c r="E123" s="110"/>
      <c r="F123" s="82"/>
      <c r="G123" s="110"/>
      <c r="H123" s="91"/>
      <c r="I123" s="81">
        <f t="shared" si="8"/>
        <v>0</v>
      </c>
      <c r="J123" s="81">
        <f t="shared" si="9"/>
        <v>0</v>
      </c>
      <c r="K123" s="127"/>
      <c r="L123" s="120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129">
        <f t="shared" si="10"/>
        <v>0</v>
      </c>
      <c r="AE123" s="120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122">
        <f t="shared" si="11"/>
        <v>0</v>
      </c>
    </row>
    <row r="124" spans="1:49">
      <c r="A124" s="77"/>
      <c r="B124" s="84"/>
      <c r="C124" s="154"/>
      <c r="D124" s="110"/>
      <c r="E124" s="110"/>
      <c r="F124" s="82"/>
      <c r="G124" s="110"/>
      <c r="H124" s="91"/>
      <c r="I124" s="81">
        <f t="shared" si="8"/>
        <v>0</v>
      </c>
      <c r="J124" s="81">
        <f t="shared" si="9"/>
        <v>0</v>
      </c>
      <c r="K124" s="127"/>
      <c r="L124" s="120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129">
        <f t="shared" si="10"/>
        <v>0</v>
      </c>
      <c r="AE124" s="120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122">
        <f t="shared" si="11"/>
        <v>0</v>
      </c>
    </row>
    <row r="125" spans="1:49">
      <c r="A125" s="77"/>
      <c r="B125" s="84"/>
      <c r="C125" s="154"/>
      <c r="D125" s="110"/>
      <c r="E125" s="110"/>
      <c r="F125" s="82"/>
      <c r="G125" s="110"/>
      <c r="H125" s="91"/>
      <c r="I125" s="81">
        <f t="shared" si="8"/>
        <v>0</v>
      </c>
      <c r="J125" s="81">
        <f t="shared" si="9"/>
        <v>0</v>
      </c>
      <c r="K125" s="127"/>
      <c r="L125" s="120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129">
        <f t="shared" si="10"/>
        <v>0</v>
      </c>
      <c r="AE125" s="120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122">
        <f t="shared" si="11"/>
        <v>0</v>
      </c>
    </row>
    <row r="126" spans="1:49">
      <c r="A126" s="77"/>
      <c r="B126" s="84"/>
      <c r="C126" s="154"/>
      <c r="D126" s="110"/>
      <c r="E126" s="110"/>
      <c r="F126" s="82"/>
      <c r="G126" s="110"/>
      <c r="H126" s="91"/>
      <c r="I126" s="81">
        <f t="shared" si="8"/>
        <v>0</v>
      </c>
      <c r="J126" s="81">
        <f t="shared" si="9"/>
        <v>0</v>
      </c>
      <c r="K126" s="127"/>
      <c r="L126" s="120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129">
        <f t="shared" si="10"/>
        <v>0</v>
      </c>
      <c r="AE126" s="120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122">
        <f t="shared" si="11"/>
        <v>0</v>
      </c>
    </row>
    <row r="127" spans="1:49">
      <c r="A127" s="77"/>
      <c r="B127" s="84"/>
      <c r="C127" s="154"/>
      <c r="D127" s="110"/>
      <c r="E127" s="110"/>
      <c r="F127" s="82"/>
      <c r="G127" s="110"/>
      <c r="H127" s="91"/>
      <c r="I127" s="81">
        <f t="shared" si="8"/>
        <v>0</v>
      </c>
      <c r="J127" s="81">
        <f t="shared" si="9"/>
        <v>0</v>
      </c>
      <c r="K127" s="127"/>
      <c r="L127" s="120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129">
        <f t="shared" si="10"/>
        <v>0</v>
      </c>
      <c r="AE127" s="120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122">
        <f t="shared" si="11"/>
        <v>0</v>
      </c>
    </row>
    <row r="128" spans="1:49">
      <c r="A128" s="77"/>
      <c r="B128" s="84"/>
      <c r="C128" s="154"/>
      <c r="D128" s="110"/>
      <c r="E128" s="110"/>
      <c r="F128" s="82"/>
      <c r="G128" s="110"/>
      <c r="H128" s="91"/>
      <c r="I128" s="81">
        <f t="shared" si="8"/>
        <v>0</v>
      </c>
      <c r="J128" s="81">
        <f t="shared" si="9"/>
        <v>0</v>
      </c>
      <c r="K128" s="127"/>
      <c r="L128" s="120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129">
        <f t="shared" si="10"/>
        <v>0</v>
      </c>
      <c r="AE128" s="120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122">
        <f t="shared" si="11"/>
        <v>0</v>
      </c>
    </row>
    <row r="129" spans="1:49">
      <c r="A129" s="77"/>
      <c r="B129" s="84"/>
      <c r="C129" s="154"/>
      <c r="D129" s="110"/>
      <c r="E129" s="110"/>
      <c r="F129" s="82"/>
      <c r="G129" s="110"/>
      <c r="H129" s="91"/>
      <c r="I129" s="81">
        <f t="shared" ref="I129:I191" si="12">H129/1.2</f>
        <v>0</v>
      </c>
      <c r="J129" s="81">
        <f t="shared" ref="J129:J191" si="13">H129-I129</f>
        <v>0</v>
      </c>
      <c r="K129" s="127"/>
      <c r="L129" s="120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129">
        <f t="shared" ref="AD129:AD191" si="14">SUM(L129:AC129)</f>
        <v>0</v>
      </c>
      <c r="AE129" s="120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122">
        <f t="shared" ref="AW129:AW191" si="15">SUM(AE129:AV129)</f>
        <v>0</v>
      </c>
    </row>
    <row r="130" spans="1:49">
      <c r="A130" s="77"/>
      <c r="B130" s="84"/>
      <c r="C130" s="154"/>
      <c r="D130" s="110"/>
      <c r="E130" s="110"/>
      <c r="F130" s="82"/>
      <c r="G130" s="110"/>
      <c r="H130" s="91"/>
      <c r="I130" s="81">
        <f t="shared" si="12"/>
        <v>0</v>
      </c>
      <c r="J130" s="81">
        <f t="shared" si="13"/>
        <v>0</v>
      </c>
      <c r="K130" s="127"/>
      <c r="L130" s="120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129">
        <f t="shared" si="14"/>
        <v>0</v>
      </c>
      <c r="AE130" s="120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122">
        <f t="shared" si="15"/>
        <v>0</v>
      </c>
    </row>
    <row r="131" spans="1:49">
      <c r="A131" s="77"/>
      <c r="B131" s="84"/>
      <c r="C131" s="154"/>
      <c r="D131" s="110"/>
      <c r="E131" s="110"/>
      <c r="F131" s="82"/>
      <c r="G131" s="110"/>
      <c r="H131" s="91"/>
      <c r="I131" s="81">
        <f t="shared" si="12"/>
        <v>0</v>
      </c>
      <c r="J131" s="81">
        <f t="shared" si="13"/>
        <v>0</v>
      </c>
      <c r="K131" s="127"/>
      <c r="L131" s="120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129">
        <f t="shared" si="14"/>
        <v>0</v>
      </c>
      <c r="AE131" s="120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122">
        <f t="shared" si="15"/>
        <v>0</v>
      </c>
    </row>
    <row r="132" spans="1:49">
      <c r="A132" s="77"/>
      <c r="B132" s="84"/>
      <c r="C132" s="154"/>
      <c r="D132" s="110"/>
      <c r="E132" s="110"/>
      <c r="F132" s="82"/>
      <c r="G132" s="110"/>
      <c r="H132" s="91"/>
      <c r="I132" s="81">
        <f t="shared" si="12"/>
        <v>0</v>
      </c>
      <c r="J132" s="81">
        <f t="shared" si="13"/>
        <v>0</v>
      </c>
      <c r="K132" s="127"/>
      <c r="L132" s="120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129">
        <f t="shared" si="14"/>
        <v>0</v>
      </c>
      <c r="AE132" s="120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122">
        <f t="shared" si="15"/>
        <v>0</v>
      </c>
    </row>
    <row r="133" spans="1:49">
      <c r="A133" s="77"/>
      <c r="B133" s="84"/>
      <c r="C133" s="154"/>
      <c r="D133" s="110"/>
      <c r="E133" s="110"/>
      <c r="F133" s="82"/>
      <c r="G133" s="110"/>
      <c r="H133" s="91"/>
      <c r="I133" s="81">
        <f t="shared" si="12"/>
        <v>0</v>
      </c>
      <c r="J133" s="81">
        <f t="shared" si="13"/>
        <v>0</v>
      </c>
      <c r="K133" s="127"/>
      <c r="L133" s="120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129">
        <f t="shared" si="14"/>
        <v>0</v>
      </c>
      <c r="AE133" s="120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122">
        <f t="shared" si="15"/>
        <v>0</v>
      </c>
    </row>
    <row r="134" spans="1:49">
      <c r="A134" s="77"/>
      <c r="B134" s="84"/>
      <c r="C134" s="154"/>
      <c r="D134" s="110"/>
      <c r="E134" s="110"/>
      <c r="F134" s="82"/>
      <c r="G134" s="110"/>
      <c r="H134" s="91"/>
      <c r="I134" s="81">
        <f t="shared" si="12"/>
        <v>0</v>
      </c>
      <c r="J134" s="81">
        <f t="shared" si="13"/>
        <v>0</v>
      </c>
      <c r="K134" s="127"/>
      <c r="L134" s="120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129">
        <f t="shared" si="14"/>
        <v>0</v>
      </c>
      <c r="AE134" s="120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122">
        <f t="shared" si="15"/>
        <v>0</v>
      </c>
    </row>
    <row r="135" spans="1:49">
      <c r="A135" s="77"/>
      <c r="B135" s="84"/>
      <c r="C135" s="154"/>
      <c r="D135" s="110"/>
      <c r="E135" s="110"/>
      <c r="F135" s="82"/>
      <c r="G135" s="110"/>
      <c r="H135" s="91"/>
      <c r="I135" s="81">
        <f t="shared" si="12"/>
        <v>0</v>
      </c>
      <c r="J135" s="81">
        <f t="shared" si="13"/>
        <v>0</v>
      </c>
      <c r="K135" s="127"/>
      <c r="L135" s="120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129">
        <f t="shared" si="14"/>
        <v>0</v>
      </c>
      <c r="AE135" s="120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122">
        <f t="shared" si="15"/>
        <v>0</v>
      </c>
    </row>
    <row r="136" spans="1:49">
      <c r="A136" s="77"/>
      <c r="B136" s="84"/>
      <c r="C136" s="154"/>
      <c r="D136" s="110"/>
      <c r="E136" s="110"/>
      <c r="F136" s="82"/>
      <c r="G136" s="110"/>
      <c r="H136" s="91"/>
      <c r="I136" s="81">
        <f t="shared" si="12"/>
        <v>0</v>
      </c>
      <c r="J136" s="81">
        <f t="shared" si="13"/>
        <v>0</v>
      </c>
      <c r="K136" s="127"/>
      <c r="L136" s="120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129">
        <f t="shared" si="14"/>
        <v>0</v>
      </c>
      <c r="AE136" s="120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122">
        <f t="shared" si="15"/>
        <v>0</v>
      </c>
    </row>
    <row r="137" spans="1:49">
      <c r="A137" s="77"/>
      <c r="B137" s="84"/>
      <c r="C137" s="154"/>
      <c r="D137" s="110"/>
      <c r="E137" s="110"/>
      <c r="F137" s="82"/>
      <c r="G137" s="110"/>
      <c r="H137" s="91"/>
      <c r="I137" s="81">
        <f t="shared" si="12"/>
        <v>0</v>
      </c>
      <c r="J137" s="81">
        <f t="shared" si="13"/>
        <v>0</v>
      </c>
      <c r="K137" s="127"/>
      <c r="L137" s="120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129">
        <f t="shared" si="14"/>
        <v>0</v>
      </c>
      <c r="AE137" s="120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122">
        <f t="shared" si="15"/>
        <v>0</v>
      </c>
    </row>
    <row r="138" spans="1:49">
      <c r="A138" s="77"/>
      <c r="B138" s="84"/>
      <c r="C138" s="154"/>
      <c r="D138" s="110"/>
      <c r="E138" s="110"/>
      <c r="F138" s="82"/>
      <c r="G138" s="110"/>
      <c r="H138" s="91"/>
      <c r="I138" s="81">
        <f t="shared" si="12"/>
        <v>0</v>
      </c>
      <c r="J138" s="81">
        <f t="shared" si="13"/>
        <v>0</v>
      </c>
      <c r="K138" s="127"/>
      <c r="L138" s="120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129">
        <f t="shared" si="14"/>
        <v>0</v>
      </c>
      <c r="AE138" s="120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122">
        <f t="shared" si="15"/>
        <v>0</v>
      </c>
    </row>
    <row r="139" spans="1:49">
      <c r="A139" s="77"/>
      <c r="B139" s="84"/>
      <c r="C139" s="154"/>
      <c r="D139" s="110"/>
      <c r="E139" s="110"/>
      <c r="F139" s="82"/>
      <c r="G139" s="110"/>
      <c r="H139" s="91"/>
      <c r="I139" s="81">
        <f t="shared" si="12"/>
        <v>0</v>
      </c>
      <c r="J139" s="81">
        <f t="shared" si="13"/>
        <v>0</v>
      </c>
      <c r="K139" s="127"/>
      <c r="L139" s="120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129">
        <f t="shared" si="14"/>
        <v>0</v>
      </c>
      <c r="AE139" s="120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122">
        <f t="shared" si="15"/>
        <v>0</v>
      </c>
    </row>
    <row r="140" spans="1:49">
      <c r="A140" s="77"/>
      <c r="B140" s="84"/>
      <c r="C140" s="154"/>
      <c r="D140" s="110"/>
      <c r="E140" s="110"/>
      <c r="F140" s="82"/>
      <c r="G140" s="110"/>
      <c r="H140" s="91"/>
      <c r="I140" s="81">
        <f t="shared" si="12"/>
        <v>0</v>
      </c>
      <c r="J140" s="81">
        <f t="shared" si="13"/>
        <v>0</v>
      </c>
      <c r="K140" s="127"/>
      <c r="L140" s="120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129">
        <f t="shared" si="14"/>
        <v>0</v>
      </c>
      <c r="AE140" s="120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122">
        <f t="shared" si="15"/>
        <v>0</v>
      </c>
    </row>
    <row r="141" spans="1:49">
      <c r="A141" s="77"/>
      <c r="B141" s="84"/>
      <c r="C141" s="154"/>
      <c r="D141" s="110"/>
      <c r="E141" s="110"/>
      <c r="F141" s="82"/>
      <c r="G141" s="110"/>
      <c r="H141" s="91"/>
      <c r="I141" s="81">
        <f t="shared" si="12"/>
        <v>0</v>
      </c>
      <c r="J141" s="81">
        <f t="shared" si="13"/>
        <v>0</v>
      </c>
      <c r="K141" s="127"/>
      <c r="L141" s="120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129">
        <f t="shared" si="14"/>
        <v>0</v>
      </c>
      <c r="AE141" s="120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122">
        <f t="shared" si="15"/>
        <v>0</v>
      </c>
    </row>
    <row r="142" spans="1:49">
      <c r="A142" s="77"/>
      <c r="B142" s="84"/>
      <c r="C142" s="154"/>
      <c r="D142" s="110"/>
      <c r="E142" s="110"/>
      <c r="F142" s="82"/>
      <c r="G142" s="110"/>
      <c r="H142" s="91"/>
      <c r="I142" s="81">
        <f t="shared" si="12"/>
        <v>0</v>
      </c>
      <c r="J142" s="81">
        <f t="shared" si="13"/>
        <v>0</v>
      </c>
      <c r="K142" s="127"/>
      <c r="L142" s="120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129">
        <f t="shared" si="14"/>
        <v>0</v>
      </c>
      <c r="AE142" s="120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122">
        <f t="shared" si="15"/>
        <v>0</v>
      </c>
    </row>
    <row r="143" spans="1:49">
      <c r="A143" s="77"/>
      <c r="B143" s="84"/>
      <c r="C143" s="154"/>
      <c r="D143" s="110"/>
      <c r="E143" s="110"/>
      <c r="F143" s="82"/>
      <c r="G143" s="110"/>
      <c r="H143" s="91"/>
      <c r="I143" s="81">
        <f t="shared" si="12"/>
        <v>0</v>
      </c>
      <c r="J143" s="81">
        <f t="shared" si="13"/>
        <v>0</v>
      </c>
      <c r="K143" s="127"/>
      <c r="L143" s="120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129">
        <f t="shared" si="14"/>
        <v>0</v>
      </c>
      <c r="AE143" s="120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122">
        <f t="shared" si="15"/>
        <v>0</v>
      </c>
    </row>
    <row r="144" spans="1:49">
      <c r="A144" s="77"/>
      <c r="B144" s="84"/>
      <c r="C144" s="154"/>
      <c r="D144" s="110"/>
      <c r="E144" s="110"/>
      <c r="F144" s="82"/>
      <c r="G144" s="110"/>
      <c r="H144" s="91"/>
      <c r="I144" s="81">
        <f t="shared" si="12"/>
        <v>0</v>
      </c>
      <c r="J144" s="81">
        <f t="shared" si="13"/>
        <v>0</v>
      </c>
      <c r="K144" s="127"/>
      <c r="L144" s="120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129">
        <f t="shared" si="14"/>
        <v>0</v>
      </c>
      <c r="AE144" s="120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122">
        <f t="shared" si="15"/>
        <v>0</v>
      </c>
    </row>
    <row r="145" spans="1:49">
      <c r="A145" s="77"/>
      <c r="B145" s="84"/>
      <c r="C145" s="154"/>
      <c r="D145" s="110"/>
      <c r="E145" s="110"/>
      <c r="F145" s="82"/>
      <c r="G145" s="110"/>
      <c r="H145" s="91"/>
      <c r="I145" s="81">
        <f t="shared" si="12"/>
        <v>0</v>
      </c>
      <c r="J145" s="81">
        <f t="shared" si="13"/>
        <v>0</v>
      </c>
      <c r="K145" s="127"/>
      <c r="L145" s="120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129">
        <f t="shared" si="14"/>
        <v>0</v>
      </c>
      <c r="AE145" s="120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122">
        <f t="shared" si="15"/>
        <v>0</v>
      </c>
    </row>
    <row r="146" spans="1:49">
      <c r="A146" s="77"/>
      <c r="B146" s="84"/>
      <c r="C146" s="154"/>
      <c r="D146" s="110"/>
      <c r="E146" s="110"/>
      <c r="F146" s="82"/>
      <c r="G146" s="110"/>
      <c r="H146" s="91"/>
      <c r="I146" s="81">
        <f t="shared" si="12"/>
        <v>0</v>
      </c>
      <c r="J146" s="81">
        <f t="shared" si="13"/>
        <v>0</v>
      </c>
      <c r="K146" s="127"/>
      <c r="L146" s="120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129">
        <f t="shared" si="14"/>
        <v>0</v>
      </c>
      <c r="AE146" s="120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122">
        <f t="shared" si="15"/>
        <v>0</v>
      </c>
    </row>
    <row r="147" spans="1:49">
      <c r="A147" s="77"/>
      <c r="B147" s="84"/>
      <c r="C147" s="154"/>
      <c r="D147" s="110"/>
      <c r="E147" s="110"/>
      <c r="F147" s="82"/>
      <c r="G147" s="110"/>
      <c r="H147" s="91"/>
      <c r="I147" s="81">
        <f t="shared" si="12"/>
        <v>0</v>
      </c>
      <c r="J147" s="81">
        <f t="shared" si="13"/>
        <v>0</v>
      </c>
      <c r="K147" s="127"/>
      <c r="L147" s="120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129">
        <f t="shared" si="14"/>
        <v>0</v>
      </c>
      <c r="AE147" s="120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122">
        <f t="shared" si="15"/>
        <v>0</v>
      </c>
    </row>
    <row r="148" spans="1:49">
      <c r="A148" s="77"/>
      <c r="B148" s="84"/>
      <c r="C148" s="154"/>
      <c r="D148" s="110"/>
      <c r="E148" s="110"/>
      <c r="F148" s="82"/>
      <c r="G148" s="110"/>
      <c r="H148" s="91"/>
      <c r="I148" s="81">
        <f t="shared" si="12"/>
        <v>0</v>
      </c>
      <c r="J148" s="81">
        <f t="shared" si="13"/>
        <v>0</v>
      </c>
      <c r="K148" s="127"/>
      <c r="L148" s="120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129">
        <f t="shared" si="14"/>
        <v>0</v>
      </c>
      <c r="AE148" s="120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122">
        <f t="shared" si="15"/>
        <v>0</v>
      </c>
    </row>
    <row r="149" spans="1:49">
      <c r="A149" s="77"/>
      <c r="B149" s="84"/>
      <c r="C149" s="154"/>
      <c r="D149" s="110"/>
      <c r="E149" s="110"/>
      <c r="F149" s="82"/>
      <c r="G149" s="110"/>
      <c r="H149" s="91"/>
      <c r="I149" s="81">
        <f t="shared" si="12"/>
        <v>0</v>
      </c>
      <c r="J149" s="81">
        <f t="shared" si="13"/>
        <v>0</v>
      </c>
      <c r="K149" s="127"/>
      <c r="L149" s="120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129">
        <f t="shared" si="14"/>
        <v>0</v>
      </c>
      <c r="AE149" s="120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122">
        <f t="shared" si="15"/>
        <v>0</v>
      </c>
    </row>
    <row r="150" spans="1:49">
      <c r="A150" s="77"/>
      <c r="B150" s="84"/>
      <c r="C150" s="154"/>
      <c r="D150" s="110"/>
      <c r="E150" s="110"/>
      <c r="F150" s="82"/>
      <c r="G150" s="110"/>
      <c r="H150" s="91"/>
      <c r="I150" s="81">
        <f t="shared" si="12"/>
        <v>0</v>
      </c>
      <c r="J150" s="81">
        <f t="shared" si="13"/>
        <v>0</v>
      </c>
      <c r="K150" s="127"/>
      <c r="L150" s="120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129">
        <f t="shared" si="14"/>
        <v>0</v>
      </c>
      <c r="AE150" s="120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122">
        <f t="shared" si="15"/>
        <v>0</v>
      </c>
    </row>
    <row r="151" spans="1:49">
      <c r="A151" s="77"/>
      <c r="B151" s="84"/>
      <c r="C151" s="154"/>
      <c r="D151" s="110"/>
      <c r="E151" s="110"/>
      <c r="F151" s="82"/>
      <c r="G151" s="110"/>
      <c r="H151" s="91"/>
      <c r="I151" s="81">
        <f t="shared" si="12"/>
        <v>0</v>
      </c>
      <c r="J151" s="81">
        <f t="shared" si="13"/>
        <v>0</v>
      </c>
      <c r="K151" s="127"/>
      <c r="L151" s="120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129">
        <f t="shared" si="14"/>
        <v>0</v>
      </c>
      <c r="AE151" s="120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122">
        <f t="shared" si="15"/>
        <v>0</v>
      </c>
    </row>
    <row r="152" spans="1:49">
      <c r="A152" s="77"/>
      <c r="B152" s="84"/>
      <c r="C152" s="154"/>
      <c r="D152" s="110"/>
      <c r="E152" s="110"/>
      <c r="F152" s="82"/>
      <c r="G152" s="110"/>
      <c r="H152" s="91"/>
      <c r="I152" s="81">
        <f t="shared" si="12"/>
        <v>0</v>
      </c>
      <c r="J152" s="81">
        <f t="shared" si="13"/>
        <v>0</v>
      </c>
      <c r="K152" s="127"/>
      <c r="L152" s="120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129">
        <f t="shared" si="14"/>
        <v>0</v>
      </c>
      <c r="AE152" s="120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122">
        <f t="shared" si="15"/>
        <v>0</v>
      </c>
    </row>
    <row r="153" spans="1:49">
      <c r="A153" s="77"/>
      <c r="B153" s="84"/>
      <c r="C153" s="154"/>
      <c r="D153" s="110"/>
      <c r="E153" s="110"/>
      <c r="F153" s="82"/>
      <c r="G153" s="110"/>
      <c r="H153" s="91"/>
      <c r="I153" s="81">
        <f t="shared" si="12"/>
        <v>0</v>
      </c>
      <c r="J153" s="81">
        <f t="shared" si="13"/>
        <v>0</v>
      </c>
      <c r="K153" s="127"/>
      <c r="L153" s="120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129">
        <f t="shared" si="14"/>
        <v>0</v>
      </c>
      <c r="AE153" s="120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122">
        <f t="shared" si="15"/>
        <v>0</v>
      </c>
    </row>
    <row r="154" spans="1:49">
      <c r="A154" s="77"/>
      <c r="B154" s="84"/>
      <c r="C154" s="154"/>
      <c r="D154" s="110"/>
      <c r="E154" s="110"/>
      <c r="F154" s="82"/>
      <c r="G154" s="110"/>
      <c r="H154" s="91"/>
      <c r="I154" s="81">
        <f t="shared" si="12"/>
        <v>0</v>
      </c>
      <c r="J154" s="81">
        <f t="shared" si="13"/>
        <v>0</v>
      </c>
      <c r="K154" s="127"/>
      <c r="L154" s="120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129">
        <f t="shared" si="14"/>
        <v>0</v>
      </c>
      <c r="AE154" s="120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122">
        <f t="shared" si="15"/>
        <v>0</v>
      </c>
    </row>
    <row r="155" spans="1:49">
      <c r="A155" s="77"/>
      <c r="B155" s="84"/>
      <c r="C155" s="154"/>
      <c r="D155" s="110"/>
      <c r="E155" s="110"/>
      <c r="F155" s="82"/>
      <c r="G155" s="110"/>
      <c r="H155" s="91"/>
      <c r="I155" s="81">
        <f t="shared" si="12"/>
        <v>0</v>
      </c>
      <c r="J155" s="81">
        <f t="shared" si="13"/>
        <v>0</v>
      </c>
      <c r="K155" s="127"/>
      <c r="L155" s="120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129">
        <f t="shared" si="14"/>
        <v>0</v>
      </c>
      <c r="AE155" s="120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122">
        <f t="shared" si="15"/>
        <v>0</v>
      </c>
    </row>
    <row r="156" spans="1:49">
      <c r="A156" s="77"/>
      <c r="B156" s="84"/>
      <c r="C156" s="154"/>
      <c r="D156" s="110"/>
      <c r="E156" s="110"/>
      <c r="F156" s="82"/>
      <c r="G156" s="110"/>
      <c r="H156" s="91"/>
      <c r="I156" s="81">
        <f t="shared" si="12"/>
        <v>0</v>
      </c>
      <c r="J156" s="81">
        <f t="shared" si="13"/>
        <v>0</v>
      </c>
      <c r="K156" s="127"/>
      <c r="L156" s="120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129">
        <f t="shared" si="14"/>
        <v>0</v>
      </c>
      <c r="AE156" s="120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122">
        <f t="shared" si="15"/>
        <v>0</v>
      </c>
    </row>
    <row r="157" spans="1:49">
      <c r="A157" s="77"/>
      <c r="B157" s="84"/>
      <c r="C157" s="154"/>
      <c r="D157" s="110"/>
      <c r="E157" s="110"/>
      <c r="F157" s="82"/>
      <c r="G157" s="110"/>
      <c r="H157" s="91"/>
      <c r="I157" s="81">
        <f t="shared" si="12"/>
        <v>0</v>
      </c>
      <c r="J157" s="81">
        <f t="shared" si="13"/>
        <v>0</v>
      </c>
      <c r="K157" s="127"/>
      <c r="L157" s="120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129">
        <f t="shared" si="14"/>
        <v>0</v>
      </c>
      <c r="AE157" s="120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122">
        <f t="shared" si="15"/>
        <v>0</v>
      </c>
    </row>
    <row r="158" spans="1:49">
      <c r="A158" s="77"/>
      <c r="B158" s="84"/>
      <c r="C158" s="154"/>
      <c r="D158" s="110"/>
      <c r="E158" s="110"/>
      <c r="F158" s="82"/>
      <c r="G158" s="110"/>
      <c r="H158" s="91"/>
      <c r="I158" s="81">
        <f t="shared" si="12"/>
        <v>0</v>
      </c>
      <c r="J158" s="81">
        <f t="shared" si="13"/>
        <v>0</v>
      </c>
      <c r="K158" s="127"/>
      <c r="L158" s="120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129">
        <f t="shared" si="14"/>
        <v>0</v>
      </c>
      <c r="AE158" s="120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122">
        <f t="shared" si="15"/>
        <v>0</v>
      </c>
    </row>
    <row r="159" spans="1:49">
      <c r="A159" s="77"/>
      <c r="B159" s="84"/>
      <c r="C159" s="154"/>
      <c r="D159" s="110"/>
      <c r="E159" s="110"/>
      <c r="F159" s="82"/>
      <c r="G159" s="110"/>
      <c r="H159" s="91"/>
      <c r="I159" s="81">
        <f t="shared" si="12"/>
        <v>0</v>
      </c>
      <c r="J159" s="81">
        <f t="shared" si="13"/>
        <v>0</v>
      </c>
      <c r="K159" s="127"/>
      <c r="L159" s="120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129">
        <f t="shared" si="14"/>
        <v>0</v>
      </c>
      <c r="AE159" s="120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122">
        <f t="shared" si="15"/>
        <v>0</v>
      </c>
    </row>
    <row r="160" spans="1:49">
      <c r="A160" s="77"/>
      <c r="B160" s="84"/>
      <c r="C160" s="154"/>
      <c r="D160" s="110"/>
      <c r="E160" s="110"/>
      <c r="F160" s="82"/>
      <c r="G160" s="110"/>
      <c r="H160" s="91"/>
      <c r="I160" s="81">
        <f t="shared" si="12"/>
        <v>0</v>
      </c>
      <c r="J160" s="81">
        <f t="shared" si="13"/>
        <v>0</v>
      </c>
      <c r="K160" s="127"/>
      <c r="L160" s="120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129">
        <f t="shared" si="14"/>
        <v>0</v>
      </c>
      <c r="AE160" s="120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122">
        <f t="shared" si="15"/>
        <v>0</v>
      </c>
    </row>
    <row r="161" spans="1:49">
      <c r="A161" s="77"/>
      <c r="B161" s="84"/>
      <c r="C161" s="154"/>
      <c r="D161" s="110"/>
      <c r="E161" s="110"/>
      <c r="F161" s="82"/>
      <c r="G161" s="110"/>
      <c r="H161" s="91"/>
      <c r="I161" s="81">
        <f t="shared" si="12"/>
        <v>0</v>
      </c>
      <c r="J161" s="81">
        <f t="shared" si="13"/>
        <v>0</v>
      </c>
      <c r="K161" s="127"/>
      <c r="L161" s="120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129">
        <f t="shared" si="14"/>
        <v>0</v>
      </c>
      <c r="AE161" s="120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122">
        <f t="shared" si="15"/>
        <v>0</v>
      </c>
    </row>
    <row r="162" spans="1:49">
      <c r="A162" s="77"/>
      <c r="B162" s="84"/>
      <c r="C162" s="154"/>
      <c r="D162" s="110"/>
      <c r="E162" s="110"/>
      <c r="F162" s="82"/>
      <c r="G162" s="110"/>
      <c r="H162" s="91"/>
      <c r="I162" s="81">
        <f t="shared" si="12"/>
        <v>0</v>
      </c>
      <c r="J162" s="81">
        <f t="shared" si="13"/>
        <v>0</v>
      </c>
      <c r="K162" s="127"/>
      <c r="L162" s="120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129">
        <f t="shared" si="14"/>
        <v>0</v>
      </c>
      <c r="AE162" s="120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122">
        <f t="shared" si="15"/>
        <v>0</v>
      </c>
    </row>
    <row r="163" spans="1:49">
      <c r="A163" s="77"/>
      <c r="B163" s="84"/>
      <c r="C163" s="154"/>
      <c r="D163" s="110"/>
      <c r="E163" s="110"/>
      <c r="F163" s="82"/>
      <c r="G163" s="110"/>
      <c r="H163" s="91"/>
      <c r="I163" s="81">
        <f t="shared" si="12"/>
        <v>0</v>
      </c>
      <c r="J163" s="81">
        <f t="shared" si="13"/>
        <v>0</v>
      </c>
      <c r="K163" s="127"/>
      <c r="L163" s="120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129">
        <f t="shared" si="14"/>
        <v>0</v>
      </c>
      <c r="AE163" s="120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122">
        <f t="shared" si="15"/>
        <v>0</v>
      </c>
    </row>
    <row r="164" spans="1:49">
      <c r="A164" s="77"/>
      <c r="B164" s="84"/>
      <c r="C164" s="154"/>
      <c r="D164" s="110"/>
      <c r="E164" s="110"/>
      <c r="F164" s="82"/>
      <c r="G164" s="110"/>
      <c r="H164" s="91"/>
      <c r="I164" s="81">
        <f t="shared" si="12"/>
        <v>0</v>
      </c>
      <c r="J164" s="81">
        <f t="shared" si="13"/>
        <v>0</v>
      </c>
      <c r="K164" s="127"/>
      <c r="L164" s="120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129">
        <f t="shared" si="14"/>
        <v>0</v>
      </c>
      <c r="AE164" s="120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122">
        <f t="shared" si="15"/>
        <v>0</v>
      </c>
    </row>
    <row r="165" spans="1:49">
      <c r="A165" s="77"/>
      <c r="B165" s="84"/>
      <c r="C165" s="154"/>
      <c r="D165" s="110"/>
      <c r="E165" s="110"/>
      <c r="F165" s="82"/>
      <c r="G165" s="110"/>
      <c r="H165" s="91"/>
      <c r="I165" s="81">
        <f t="shared" si="12"/>
        <v>0</v>
      </c>
      <c r="J165" s="81">
        <f t="shared" si="13"/>
        <v>0</v>
      </c>
      <c r="K165" s="127"/>
      <c r="L165" s="120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129">
        <f t="shared" si="14"/>
        <v>0</v>
      </c>
      <c r="AE165" s="120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122">
        <f t="shared" si="15"/>
        <v>0</v>
      </c>
    </row>
    <row r="166" spans="1:49">
      <c r="A166" s="77"/>
      <c r="B166" s="84"/>
      <c r="C166" s="154"/>
      <c r="D166" s="110"/>
      <c r="E166" s="110"/>
      <c r="F166" s="82"/>
      <c r="G166" s="110"/>
      <c r="H166" s="91"/>
      <c r="I166" s="81">
        <f t="shared" si="12"/>
        <v>0</v>
      </c>
      <c r="J166" s="81">
        <f t="shared" si="13"/>
        <v>0</v>
      </c>
      <c r="K166" s="127"/>
      <c r="L166" s="120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129">
        <f t="shared" si="14"/>
        <v>0</v>
      </c>
      <c r="AE166" s="120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122">
        <f t="shared" si="15"/>
        <v>0</v>
      </c>
    </row>
    <row r="167" spans="1:49">
      <c r="A167" s="77"/>
      <c r="B167" s="84"/>
      <c r="C167" s="154"/>
      <c r="D167" s="110"/>
      <c r="E167" s="110"/>
      <c r="F167" s="82"/>
      <c r="G167" s="110"/>
      <c r="H167" s="91"/>
      <c r="I167" s="81">
        <f t="shared" si="12"/>
        <v>0</v>
      </c>
      <c r="J167" s="81">
        <f t="shared" si="13"/>
        <v>0</v>
      </c>
      <c r="K167" s="127"/>
      <c r="L167" s="120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129">
        <f t="shared" si="14"/>
        <v>0</v>
      </c>
      <c r="AE167" s="120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122">
        <f t="shared" si="15"/>
        <v>0</v>
      </c>
    </row>
    <row r="168" spans="1:49">
      <c r="A168" s="77"/>
      <c r="B168" s="84"/>
      <c r="C168" s="154"/>
      <c r="D168" s="110"/>
      <c r="E168" s="110"/>
      <c r="F168" s="82"/>
      <c r="G168" s="110"/>
      <c r="H168" s="91"/>
      <c r="I168" s="81">
        <f t="shared" si="12"/>
        <v>0</v>
      </c>
      <c r="J168" s="81">
        <f t="shared" si="13"/>
        <v>0</v>
      </c>
      <c r="K168" s="127"/>
      <c r="L168" s="120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129">
        <f t="shared" si="14"/>
        <v>0</v>
      </c>
      <c r="AE168" s="120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122">
        <f t="shared" si="15"/>
        <v>0</v>
      </c>
    </row>
    <row r="169" spans="1:49">
      <c r="A169" s="77"/>
      <c r="B169" s="84"/>
      <c r="C169" s="154"/>
      <c r="D169" s="110"/>
      <c r="E169" s="110"/>
      <c r="F169" s="82"/>
      <c r="G169" s="110"/>
      <c r="H169" s="91"/>
      <c r="I169" s="81">
        <f t="shared" si="12"/>
        <v>0</v>
      </c>
      <c r="J169" s="81">
        <f t="shared" si="13"/>
        <v>0</v>
      </c>
      <c r="K169" s="127"/>
      <c r="L169" s="120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129">
        <f t="shared" si="14"/>
        <v>0</v>
      </c>
      <c r="AE169" s="120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122">
        <f t="shared" si="15"/>
        <v>0</v>
      </c>
    </row>
    <row r="170" spans="1:49">
      <c r="A170" s="77"/>
      <c r="B170" s="84"/>
      <c r="C170" s="154"/>
      <c r="D170" s="110"/>
      <c r="E170" s="110"/>
      <c r="F170" s="82"/>
      <c r="G170" s="110"/>
      <c r="H170" s="91"/>
      <c r="I170" s="81">
        <f t="shared" si="12"/>
        <v>0</v>
      </c>
      <c r="J170" s="81">
        <f t="shared" si="13"/>
        <v>0</v>
      </c>
      <c r="K170" s="127"/>
      <c r="L170" s="120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129">
        <f t="shared" si="14"/>
        <v>0</v>
      </c>
      <c r="AE170" s="120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122">
        <f t="shared" si="15"/>
        <v>0</v>
      </c>
    </row>
    <row r="171" spans="1:49">
      <c r="A171" s="77"/>
      <c r="B171" s="84"/>
      <c r="C171" s="154"/>
      <c r="D171" s="110"/>
      <c r="E171" s="110"/>
      <c r="F171" s="82"/>
      <c r="G171" s="110"/>
      <c r="H171" s="91"/>
      <c r="I171" s="81">
        <f t="shared" si="12"/>
        <v>0</v>
      </c>
      <c r="J171" s="81">
        <f t="shared" si="13"/>
        <v>0</v>
      </c>
      <c r="K171" s="127"/>
      <c r="L171" s="120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129">
        <f t="shared" si="14"/>
        <v>0</v>
      </c>
      <c r="AE171" s="120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122">
        <f t="shared" si="15"/>
        <v>0</v>
      </c>
    </row>
    <row r="172" spans="1:49">
      <c r="A172" s="77"/>
      <c r="B172" s="84"/>
      <c r="C172" s="154"/>
      <c r="D172" s="110"/>
      <c r="E172" s="110"/>
      <c r="F172" s="82"/>
      <c r="G172" s="110"/>
      <c r="H172" s="91"/>
      <c r="I172" s="81">
        <f t="shared" si="12"/>
        <v>0</v>
      </c>
      <c r="J172" s="81">
        <f t="shared" si="13"/>
        <v>0</v>
      </c>
      <c r="K172" s="127"/>
      <c r="L172" s="120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129">
        <f t="shared" si="14"/>
        <v>0</v>
      </c>
      <c r="AE172" s="120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122">
        <f t="shared" si="15"/>
        <v>0</v>
      </c>
    </row>
    <row r="173" spans="1:49">
      <c r="A173" s="77"/>
      <c r="B173" s="84"/>
      <c r="C173" s="154"/>
      <c r="D173" s="110"/>
      <c r="E173" s="110"/>
      <c r="F173" s="82"/>
      <c r="G173" s="110"/>
      <c r="H173" s="91"/>
      <c r="I173" s="81">
        <f t="shared" si="12"/>
        <v>0</v>
      </c>
      <c r="J173" s="81">
        <f t="shared" si="13"/>
        <v>0</v>
      </c>
      <c r="K173" s="127"/>
      <c r="L173" s="120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129">
        <f t="shared" si="14"/>
        <v>0</v>
      </c>
      <c r="AE173" s="120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122">
        <f t="shared" si="15"/>
        <v>0</v>
      </c>
    </row>
    <row r="174" spans="1:49">
      <c r="A174" s="77"/>
      <c r="B174" s="84"/>
      <c r="C174" s="154"/>
      <c r="D174" s="110"/>
      <c r="E174" s="110"/>
      <c r="F174" s="82"/>
      <c r="G174" s="110"/>
      <c r="H174" s="91"/>
      <c r="I174" s="81">
        <f t="shared" si="12"/>
        <v>0</v>
      </c>
      <c r="J174" s="81">
        <f t="shared" si="13"/>
        <v>0</v>
      </c>
      <c r="K174" s="127"/>
      <c r="L174" s="120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129">
        <f t="shared" si="14"/>
        <v>0</v>
      </c>
      <c r="AE174" s="120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122">
        <f t="shared" si="15"/>
        <v>0</v>
      </c>
    </row>
    <row r="175" spans="1:49">
      <c r="A175" s="77"/>
      <c r="B175" s="84"/>
      <c r="C175" s="154"/>
      <c r="D175" s="110"/>
      <c r="E175" s="110"/>
      <c r="F175" s="82"/>
      <c r="G175" s="110"/>
      <c r="H175" s="91"/>
      <c r="I175" s="81">
        <f t="shared" si="12"/>
        <v>0</v>
      </c>
      <c r="J175" s="81">
        <f t="shared" si="13"/>
        <v>0</v>
      </c>
      <c r="K175" s="127"/>
      <c r="L175" s="120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129">
        <f t="shared" si="14"/>
        <v>0</v>
      </c>
      <c r="AE175" s="120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122">
        <f t="shared" si="15"/>
        <v>0</v>
      </c>
    </row>
    <row r="176" spans="1:49">
      <c r="A176" s="77"/>
      <c r="B176" s="84"/>
      <c r="C176" s="154"/>
      <c r="D176" s="110"/>
      <c r="E176" s="110"/>
      <c r="F176" s="82"/>
      <c r="G176" s="110"/>
      <c r="H176" s="91"/>
      <c r="I176" s="81">
        <f t="shared" si="12"/>
        <v>0</v>
      </c>
      <c r="J176" s="81">
        <f t="shared" si="13"/>
        <v>0</v>
      </c>
      <c r="K176" s="127"/>
      <c r="L176" s="120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129">
        <f t="shared" si="14"/>
        <v>0</v>
      </c>
      <c r="AE176" s="120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122">
        <f t="shared" si="15"/>
        <v>0</v>
      </c>
    </row>
    <row r="177" spans="1:49">
      <c r="A177" s="77"/>
      <c r="B177" s="84"/>
      <c r="C177" s="154"/>
      <c r="D177" s="110"/>
      <c r="E177" s="110"/>
      <c r="F177" s="82"/>
      <c r="G177" s="110"/>
      <c r="H177" s="91"/>
      <c r="I177" s="81">
        <f t="shared" si="12"/>
        <v>0</v>
      </c>
      <c r="J177" s="81">
        <f t="shared" si="13"/>
        <v>0</v>
      </c>
      <c r="K177" s="127"/>
      <c r="L177" s="120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129">
        <f t="shared" si="14"/>
        <v>0</v>
      </c>
      <c r="AE177" s="120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122">
        <f t="shared" si="15"/>
        <v>0</v>
      </c>
    </row>
    <row r="178" spans="1:49">
      <c r="A178" s="77"/>
      <c r="B178" s="84"/>
      <c r="C178" s="154"/>
      <c r="D178" s="110"/>
      <c r="E178" s="110"/>
      <c r="F178" s="82"/>
      <c r="G178" s="110"/>
      <c r="H178" s="91"/>
      <c r="I178" s="81">
        <f t="shared" si="12"/>
        <v>0</v>
      </c>
      <c r="J178" s="81">
        <f t="shared" si="13"/>
        <v>0</v>
      </c>
      <c r="K178" s="127"/>
      <c r="L178" s="120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129">
        <f t="shared" si="14"/>
        <v>0</v>
      </c>
      <c r="AE178" s="120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122">
        <f t="shared" si="15"/>
        <v>0</v>
      </c>
    </row>
    <row r="179" spans="1:49">
      <c r="A179" s="77"/>
      <c r="B179" s="84"/>
      <c r="C179" s="154"/>
      <c r="D179" s="110"/>
      <c r="E179" s="110"/>
      <c r="F179" s="82"/>
      <c r="G179" s="110"/>
      <c r="H179" s="91"/>
      <c r="I179" s="81">
        <f t="shared" si="12"/>
        <v>0</v>
      </c>
      <c r="J179" s="81">
        <f t="shared" si="13"/>
        <v>0</v>
      </c>
      <c r="K179" s="127"/>
      <c r="L179" s="120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129">
        <f t="shared" si="14"/>
        <v>0</v>
      </c>
      <c r="AE179" s="120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122">
        <f t="shared" si="15"/>
        <v>0</v>
      </c>
    </row>
    <row r="180" spans="1:49">
      <c r="A180" s="77"/>
      <c r="B180" s="84"/>
      <c r="C180" s="154"/>
      <c r="D180" s="110"/>
      <c r="E180" s="110"/>
      <c r="F180" s="82"/>
      <c r="G180" s="110"/>
      <c r="H180" s="91"/>
      <c r="I180" s="81">
        <f t="shared" si="12"/>
        <v>0</v>
      </c>
      <c r="J180" s="81">
        <f t="shared" si="13"/>
        <v>0</v>
      </c>
      <c r="K180" s="127"/>
      <c r="L180" s="120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129">
        <f t="shared" si="14"/>
        <v>0</v>
      </c>
      <c r="AE180" s="120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122">
        <f t="shared" si="15"/>
        <v>0</v>
      </c>
    </row>
    <row r="181" spans="1:49">
      <c r="A181" s="77"/>
      <c r="B181" s="84"/>
      <c r="C181" s="154"/>
      <c r="D181" s="110"/>
      <c r="E181" s="110"/>
      <c r="F181" s="82"/>
      <c r="G181" s="110"/>
      <c r="H181" s="91"/>
      <c r="I181" s="81">
        <f t="shared" si="12"/>
        <v>0</v>
      </c>
      <c r="J181" s="81">
        <f t="shared" si="13"/>
        <v>0</v>
      </c>
      <c r="K181" s="127"/>
      <c r="L181" s="120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129">
        <f t="shared" si="14"/>
        <v>0</v>
      </c>
      <c r="AE181" s="120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122">
        <f t="shared" si="15"/>
        <v>0</v>
      </c>
    </row>
    <row r="182" spans="1:49">
      <c r="A182" s="77"/>
      <c r="B182" s="84"/>
      <c r="C182" s="154"/>
      <c r="D182" s="110"/>
      <c r="E182" s="110"/>
      <c r="F182" s="82"/>
      <c r="G182" s="110"/>
      <c r="H182" s="91"/>
      <c r="I182" s="81">
        <f t="shared" si="12"/>
        <v>0</v>
      </c>
      <c r="J182" s="81">
        <f t="shared" si="13"/>
        <v>0</v>
      </c>
      <c r="K182" s="127"/>
      <c r="L182" s="120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129">
        <f t="shared" si="14"/>
        <v>0</v>
      </c>
      <c r="AE182" s="120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122">
        <f t="shared" si="15"/>
        <v>0</v>
      </c>
    </row>
    <row r="183" spans="1:49">
      <c r="A183" s="77"/>
      <c r="B183" s="84"/>
      <c r="C183" s="154"/>
      <c r="D183" s="110"/>
      <c r="E183" s="110"/>
      <c r="F183" s="82"/>
      <c r="G183" s="110"/>
      <c r="H183" s="91"/>
      <c r="I183" s="81">
        <f t="shared" si="12"/>
        <v>0</v>
      </c>
      <c r="J183" s="81">
        <f t="shared" si="13"/>
        <v>0</v>
      </c>
      <c r="K183" s="127"/>
      <c r="L183" s="120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129">
        <f t="shared" si="14"/>
        <v>0</v>
      </c>
      <c r="AE183" s="120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122">
        <f t="shared" si="15"/>
        <v>0</v>
      </c>
    </row>
    <row r="184" spans="1:49">
      <c r="A184" s="77"/>
      <c r="B184" s="84"/>
      <c r="C184" s="154"/>
      <c r="D184" s="110"/>
      <c r="E184" s="110"/>
      <c r="F184" s="82"/>
      <c r="G184" s="110"/>
      <c r="H184" s="91"/>
      <c r="I184" s="81">
        <f t="shared" si="12"/>
        <v>0</v>
      </c>
      <c r="J184" s="81">
        <f t="shared" si="13"/>
        <v>0</v>
      </c>
      <c r="K184" s="127"/>
      <c r="L184" s="120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129">
        <f t="shared" si="14"/>
        <v>0</v>
      </c>
      <c r="AE184" s="120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122">
        <f t="shared" si="15"/>
        <v>0</v>
      </c>
    </row>
    <row r="185" spans="1:49">
      <c r="A185" s="77"/>
      <c r="B185" s="84"/>
      <c r="C185" s="154"/>
      <c r="D185" s="110"/>
      <c r="E185" s="110"/>
      <c r="F185" s="82"/>
      <c r="G185" s="110"/>
      <c r="H185" s="91"/>
      <c r="I185" s="81">
        <f t="shared" si="12"/>
        <v>0</v>
      </c>
      <c r="J185" s="81">
        <f t="shared" si="13"/>
        <v>0</v>
      </c>
      <c r="K185" s="127"/>
      <c r="L185" s="120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129">
        <f t="shared" si="14"/>
        <v>0</v>
      </c>
      <c r="AE185" s="120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122">
        <f t="shared" si="15"/>
        <v>0</v>
      </c>
    </row>
    <row r="186" spans="1:49">
      <c r="A186" s="77"/>
      <c r="B186" s="84"/>
      <c r="C186" s="154"/>
      <c r="D186" s="110"/>
      <c r="E186" s="110"/>
      <c r="F186" s="82"/>
      <c r="G186" s="110"/>
      <c r="H186" s="91"/>
      <c r="I186" s="81">
        <f t="shared" si="12"/>
        <v>0</v>
      </c>
      <c r="J186" s="81">
        <f t="shared" si="13"/>
        <v>0</v>
      </c>
      <c r="K186" s="127"/>
      <c r="L186" s="120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129">
        <f t="shared" si="14"/>
        <v>0</v>
      </c>
      <c r="AE186" s="120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122">
        <f t="shared" si="15"/>
        <v>0</v>
      </c>
    </row>
    <row r="187" spans="1:49">
      <c r="A187" s="77"/>
      <c r="B187" s="84"/>
      <c r="C187" s="154"/>
      <c r="D187" s="110"/>
      <c r="E187" s="110"/>
      <c r="F187" s="82"/>
      <c r="G187" s="110"/>
      <c r="H187" s="91"/>
      <c r="I187" s="81">
        <f t="shared" si="12"/>
        <v>0</v>
      </c>
      <c r="J187" s="81">
        <f t="shared" si="13"/>
        <v>0</v>
      </c>
      <c r="K187" s="127"/>
      <c r="L187" s="120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129">
        <f t="shared" si="14"/>
        <v>0</v>
      </c>
      <c r="AE187" s="120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122">
        <f t="shared" si="15"/>
        <v>0</v>
      </c>
    </row>
    <row r="188" spans="1:49">
      <c r="A188" s="77"/>
      <c r="B188" s="84"/>
      <c r="C188" s="154"/>
      <c r="D188" s="110"/>
      <c r="E188" s="110"/>
      <c r="F188" s="82"/>
      <c r="G188" s="110"/>
      <c r="H188" s="91"/>
      <c r="I188" s="81">
        <f t="shared" si="12"/>
        <v>0</v>
      </c>
      <c r="J188" s="81">
        <f t="shared" si="13"/>
        <v>0</v>
      </c>
      <c r="K188" s="127"/>
      <c r="L188" s="120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129">
        <f t="shared" si="14"/>
        <v>0</v>
      </c>
      <c r="AE188" s="120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122">
        <f t="shared" si="15"/>
        <v>0</v>
      </c>
    </row>
    <row r="189" spans="1:49">
      <c r="A189" s="77"/>
      <c r="B189" s="84"/>
      <c r="C189" s="154"/>
      <c r="D189" s="110"/>
      <c r="E189" s="110"/>
      <c r="F189" s="82"/>
      <c r="G189" s="110"/>
      <c r="H189" s="91"/>
      <c r="I189" s="81">
        <f t="shared" si="12"/>
        <v>0</v>
      </c>
      <c r="J189" s="81">
        <f t="shared" si="13"/>
        <v>0</v>
      </c>
      <c r="K189" s="127"/>
      <c r="L189" s="120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129">
        <f t="shared" si="14"/>
        <v>0</v>
      </c>
      <c r="AE189" s="120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122">
        <f t="shared" si="15"/>
        <v>0</v>
      </c>
    </row>
    <row r="190" spans="1:49">
      <c r="A190" s="77"/>
      <c r="B190" s="84"/>
      <c r="C190" s="154"/>
      <c r="D190" s="110"/>
      <c r="E190" s="110"/>
      <c r="F190" s="82"/>
      <c r="G190" s="110"/>
      <c r="H190" s="91"/>
      <c r="I190" s="81">
        <f t="shared" si="12"/>
        <v>0</v>
      </c>
      <c r="J190" s="81">
        <f t="shared" si="13"/>
        <v>0</v>
      </c>
      <c r="K190" s="127"/>
      <c r="L190" s="120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129">
        <f t="shared" si="14"/>
        <v>0</v>
      </c>
      <c r="AE190" s="120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122">
        <f t="shared" si="15"/>
        <v>0</v>
      </c>
    </row>
    <row r="191" spans="1:49">
      <c r="A191" s="92"/>
      <c r="B191" s="114"/>
      <c r="C191" s="155"/>
      <c r="D191" s="111"/>
      <c r="E191" s="111"/>
      <c r="F191" s="94"/>
      <c r="G191" s="111"/>
      <c r="H191" s="130"/>
      <c r="I191" s="119">
        <f t="shared" si="12"/>
        <v>0</v>
      </c>
      <c r="J191" s="119">
        <f t="shared" si="13"/>
        <v>0</v>
      </c>
      <c r="K191" s="128"/>
      <c r="L191" s="121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123">
        <f t="shared" si="14"/>
        <v>0</v>
      </c>
      <c r="AE191" s="121"/>
      <c r="AF191" s="92"/>
      <c r="AG191" s="92"/>
      <c r="AH191" s="92"/>
      <c r="AI191" s="92"/>
      <c r="AJ191" s="92"/>
      <c r="AK191" s="92"/>
      <c r="AL191" s="92"/>
      <c r="AM191" s="92"/>
      <c r="AN191" s="92"/>
      <c r="AO191" s="92"/>
      <c r="AP191" s="92"/>
      <c r="AQ191" s="92"/>
      <c r="AR191" s="92"/>
      <c r="AS191" s="92"/>
      <c r="AT191" s="92"/>
      <c r="AU191" s="92"/>
      <c r="AV191" s="92"/>
      <c r="AW191" s="123">
        <f t="shared" si="15"/>
        <v>0</v>
      </c>
    </row>
  </sheetData>
  <sheetProtection selectLockedCells="1"/>
  <mergeCells count="12">
    <mergeCell ref="AE6:AH6"/>
    <mergeCell ref="AI6:AK6"/>
    <mergeCell ref="AL6:AN6"/>
    <mergeCell ref="AO6:AP6"/>
    <mergeCell ref="AS6:AT6"/>
    <mergeCell ref="AA5:AD5"/>
    <mergeCell ref="A7:B7"/>
    <mergeCell ref="L6:O6"/>
    <mergeCell ref="P6:R6"/>
    <mergeCell ref="S6:U6"/>
    <mergeCell ref="V6:W6"/>
    <mergeCell ref="Z6:AA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NP</vt:lpstr>
      <vt:lpstr>10</vt:lpstr>
      <vt:lpstr>11</vt:lpstr>
      <vt:lpstr>12</vt:lpstr>
      <vt:lpstr>'10'!Zone_d_impression</vt:lpstr>
      <vt:lpstr>'11'!Zone_d_impression</vt:lpstr>
      <vt:lpstr>'12'!Zone_d_impression</vt:lpstr>
      <vt:lpstr>NP!Zone_d_impression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René.K</cp:lastModifiedBy>
  <cp:lastPrinted>2014-07-10T17:21:57Z</cp:lastPrinted>
  <dcterms:created xsi:type="dcterms:W3CDTF">2012-06-07T17:11:28Z</dcterms:created>
  <dcterms:modified xsi:type="dcterms:W3CDTF">2014-07-12T16:15:33Z</dcterms:modified>
</cp:coreProperties>
</file>