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5500" tabRatio="500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externalReferences>
    <externalReference r:id="rId6"/>
    <externalReference r:id="rId7"/>
  </externalReferences>
  <definedNames>
    <definedName name="champ">Feuil4!$A$2:$B$19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3" i="1" l="1"/>
  <c r="F10" i="1"/>
  <c r="B10" i="1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D1" i="5"/>
  <c r="E1" i="5"/>
  <c r="F1" i="5"/>
  <c r="G1" i="5"/>
  <c r="H1" i="5"/>
  <c r="I1" i="5"/>
  <c r="J1" i="5"/>
  <c r="K1" i="5"/>
  <c r="L1" i="5"/>
  <c r="M1" i="5"/>
  <c r="N1" i="5"/>
  <c r="O1" i="5"/>
  <c r="P1" i="5"/>
  <c r="Q1" i="5"/>
  <c r="R1" i="5"/>
  <c r="S1" i="5"/>
  <c r="T1" i="5"/>
  <c r="U1" i="5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E26" i="1"/>
  <c r="D23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B33" i="3"/>
  <c r="F10" i="3"/>
  <c r="B10" i="3"/>
  <c r="B33" i="2"/>
  <c r="F10" i="2"/>
  <c r="B10" i="2"/>
</calcChain>
</file>

<file path=xl/sharedStrings.xml><?xml version="1.0" encoding="utf-8"?>
<sst xmlns="http://schemas.openxmlformats.org/spreadsheetml/2006/main" count="77" uniqueCount="28">
  <si>
    <t>Emplacement étiquette séjour</t>
  </si>
  <si>
    <t>CONTRAT DE SOINS</t>
  </si>
  <si>
    <t>Nom:</t>
  </si>
  <si>
    <t>Prénom:</t>
  </si>
  <si>
    <t>Planning d'Activités</t>
  </si>
  <si>
    <t>Lundi</t>
  </si>
  <si>
    <t>Mardi</t>
  </si>
  <si>
    <t>Mercredi</t>
  </si>
  <si>
    <t>Jeudi</t>
  </si>
  <si>
    <t>Vendredi</t>
  </si>
  <si>
    <t>Matin</t>
  </si>
  <si>
    <t>Après midi</t>
  </si>
  <si>
    <t>Contrat du</t>
  </si>
  <si>
    <t>au</t>
  </si>
  <si>
    <t>Initial</t>
  </si>
  <si>
    <t>Référent médical,</t>
  </si>
  <si>
    <t>Référent Infirmier,</t>
  </si>
  <si>
    <t>Cadre référent,</t>
  </si>
  <si>
    <t>Docteur</t>
  </si>
  <si>
    <t>Respect des jours et des horaires, de 9h30 à 16h30</t>
  </si>
  <si>
    <t>Toute absence devra être justifiée dans les meilleurs délais auprès de l'équipe soignante:</t>
  </si>
  <si>
    <r>
      <rPr>
        <sz val="12"/>
        <color theme="1"/>
        <rFont val="Wingdings"/>
        <family val="2"/>
      </rPr>
      <t></t>
    </r>
    <r>
      <rPr>
        <sz val="12"/>
        <color theme="1"/>
        <rFont val="Calibri"/>
        <family val="2"/>
        <scheme val="minor"/>
      </rPr>
      <t xml:space="preserve"> la durée du contrat sera fixée en accord avec le patient, l'equipe soignante et après avis médical</t>
    </r>
  </si>
  <si>
    <r>
      <rPr>
        <sz val="12"/>
        <color theme="1"/>
        <rFont val="Wingdings"/>
        <family val="2"/>
      </rPr>
      <t>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</rPr>
      <t>interdiction de fumer pendant l'activité dans les locaux</t>
    </r>
  </si>
  <si>
    <t>Signature</t>
  </si>
  <si>
    <t>Hopital de Jour</t>
  </si>
  <si>
    <t>MENU DEROULANT DATES</t>
  </si>
  <si>
    <t>DEROULANT SI</t>
  </si>
  <si>
    <t>HOPITAL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</si>
</sst>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"/>
      <name val="Calibri"/>
      <scheme val="minor"/>
    </font>
    <font>
      <sz val="12"/>
      <color theme="1"/>
      <name val="Wingdings"/>
      <family val="2"/>
    </font>
    <font>
      <sz val="12"/>
      <color theme="1"/>
      <name val="Calibri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3" xfId="0" applyBorder="1"/>
    <xf numFmtId="0" fontId="0" fillId="0" borderId="3" xfId="0" applyBorder="1" applyAlignment="1"/>
    <xf numFmtId="0" fontId="0" fillId="0" borderId="0" xfId="0" applyAlignment="1">
      <alignment vertical="top" shrinkToFit="1"/>
    </xf>
    <xf numFmtId="0" fontId="0" fillId="3" borderId="0" xfId="0" applyFill="1"/>
    <xf numFmtId="0" fontId="0" fillId="3" borderId="0" xfId="0" applyFill="1" applyBorder="1"/>
    <xf numFmtId="0" fontId="0" fillId="0" borderId="0" xfId="0" applyBorder="1"/>
    <xf numFmtId="0" fontId="0" fillId="2" borderId="0" xfId="0" applyFill="1" applyAlignment="1">
      <alignment horizontal="center"/>
    </xf>
    <xf numFmtId="14" fontId="0" fillId="2" borderId="0" xfId="0" applyNumberFormat="1" applyFill="1"/>
    <xf numFmtId="14" fontId="0" fillId="0" borderId="3" xfId="0" applyNumberFormat="1" applyBorder="1"/>
    <xf numFmtId="14" fontId="0" fillId="0" borderId="0" xfId="0" applyNumberFormat="1"/>
    <xf numFmtId="0" fontId="3" fillId="0" borderId="0" xfId="0" applyFont="1" applyAlignment="1">
      <alignment horizontal="left" vertical="top" shrinkToFi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left" vertical="top" wrapText="1" shrinkToFit="1"/>
    </xf>
    <xf numFmtId="0" fontId="0" fillId="2" borderId="0" xfId="0" applyFill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externalLink" Target="externalLinks/externalLink2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baudelet/Downloads/1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utilisateurs%20Microsoft/Office%202011%20AutoRecovery/X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</sheetNames>
    <sheetDataSet>
      <sheetData sheetId="0">
        <row r="5">
          <cell r="A5" t="str">
            <v>bidul</v>
          </cell>
          <cell r="B5" t="str">
            <v>z</v>
          </cell>
          <cell r="C5" t="str">
            <v>H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</sheetNames>
    <sheetDataSet>
      <sheetData sheetId="0">
        <row r="7">
          <cell r="A7" t="str">
            <v>machun</v>
          </cell>
          <cell r="B7" t="str">
            <v>x</v>
          </cell>
          <cell r="C7" t="str">
            <v>G</v>
          </cell>
        </row>
        <row r="9">
          <cell r="A9" t="str">
            <v>truc</v>
          </cell>
          <cell r="B9" t="str">
            <v>e</v>
          </cell>
          <cell r="C9" t="str">
            <v>T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showRuler="0" view="pageLayout" workbookViewId="0">
      <selection activeCell="F21" sqref="F21"/>
    </sheetView>
  </sheetViews>
  <sheetFormatPr baseColWidth="10" defaultRowHeight="15" x14ac:dyDescent="0"/>
  <cols>
    <col min="2" max="2" width="10.83203125" customWidth="1"/>
    <col min="6" max="6" width="10.83203125" customWidth="1"/>
  </cols>
  <sheetData>
    <row r="1" spans="1:7">
      <c r="F1" s="14" t="s">
        <v>27</v>
      </c>
      <c r="G1" s="14"/>
    </row>
    <row r="2" spans="1:7">
      <c r="F2" s="14"/>
      <c r="G2" s="14"/>
    </row>
    <row r="3" spans="1:7">
      <c r="F3" s="14"/>
      <c r="G3" s="14"/>
    </row>
    <row r="5" spans="1:7">
      <c r="A5" s="15" t="s">
        <v>0</v>
      </c>
      <c r="B5" s="15"/>
      <c r="D5" s="16" t="s">
        <v>1</v>
      </c>
      <c r="E5" s="17"/>
    </row>
    <row r="6" spans="1:7">
      <c r="A6" s="15"/>
      <c r="B6" s="15"/>
    </row>
    <row r="7" spans="1:7">
      <c r="A7" s="15"/>
      <c r="B7" s="15"/>
    </row>
    <row r="10" spans="1:7">
      <c r="A10" t="s">
        <v>2</v>
      </c>
      <c r="B10" s="1" t="str">
        <f>[1]Feuil1!$A$5</f>
        <v>bidul</v>
      </c>
      <c r="E10" t="s">
        <v>3</v>
      </c>
      <c r="F10" s="9" t="str">
        <f>[1]Feuil1!$B$5</f>
        <v>z</v>
      </c>
    </row>
    <row r="15" spans="1:7">
      <c r="D15" s="2" t="s">
        <v>4</v>
      </c>
    </row>
    <row r="19" spans="1:7">
      <c r="A19" s="3"/>
      <c r="B19" s="3" t="s">
        <v>5</v>
      </c>
      <c r="C19" s="3" t="s">
        <v>6</v>
      </c>
      <c r="D19" s="3" t="s">
        <v>7</v>
      </c>
      <c r="E19" s="3" t="s">
        <v>8</v>
      </c>
      <c r="F19" s="4" t="s">
        <v>9</v>
      </c>
    </row>
    <row r="20" spans="1:7">
      <c r="A20" s="3" t="s">
        <v>10</v>
      </c>
      <c r="B20" s="3"/>
      <c r="C20" s="3"/>
      <c r="D20" s="3"/>
      <c r="E20" s="3"/>
      <c r="F20" s="3"/>
    </row>
    <row r="21" spans="1:7">
      <c r="A21" s="3" t="s">
        <v>11</v>
      </c>
      <c r="B21" s="3"/>
      <c r="C21" s="3"/>
      <c r="D21" s="3"/>
      <c r="E21" s="3"/>
      <c r="F21" s="3"/>
    </row>
    <row r="26" spans="1:7">
      <c r="B26" t="s">
        <v>12</v>
      </c>
      <c r="C26" s="10">
        <v>41421</v>
      </c>
      <c r="D26" t="s">
        <v>13</v>
      </c>
      <c r="E26" s="10">
        <f>VLOOKUP($C$26,champ,2,FALSE)</f>
        <v>41432</v>
      </c>
      <c r="F26" s="18" t="s">
        <v>14</v>
      </c>
      <c r="G26" s="19"/>
    </row>
    <row r="28" spans="1:7">
      <c r="C28" s="6"/>
      <c r="E28" s="6"/>
      <c r="F28" s="19"/>
      <c r="G28" s="19"/>
    </row>
    <row r="32" spans="1:7">
      <c r="A32" t="s">
        <v>15</v>
      </c>
      <c r="D32" t="s">
        <v>16</v>
      </c>
      <c r="F32" t="s">
        <v>17</v>
      </c>
    </row>
    <row r="33" spans="1:7">
      <c r="A33" t="s">
        <v>18</v>
      </c>
      <c r="B33" s="1" t="str">
        <f>[1]Feuil1!$C$5</f>
        <v>H</v>
      </c>
      <c r="D33" s="1"/>
      <c r="F33" s="20"/>
      <c r="G33" s="20"/>
    </row>
    <row r="36" spans="1:7">
      <c r="A36" s="2" t="s">
        <v>19</v>
      </c>
    </row>
    <row r="38" spans="1:7">
      <c r="A38" s="21" t="s">
        <v>20</v>
      </c>
      <c r="B38" s="21"/>
      <c r="C38" s="21"/>
      <c r="D38" s="21"/>
      <c r="E38" s="21"/>
      <c r="F38" s="21"/>
      <c r="G38" s="21"/>
    </row>
    <row r="39" spans="1:7">
      <c r="A39" s="5"/>
      <c r="B39" s="22" t="s">
        <v>21</v>
      </c>
      <c r="C39" s="22"/>
      <c r="D39" s="22"/>
      <c r="E39" s="22"/>
      <c r="F39" s="22"/>
      <c r="G39" s="22"/>
    </row>
    <row r="40" spans="1:7">
      <c r="A40" s="5"/>
      <c r="B40" s="22"/>
      <c r="C40" s="22"/>
      <c r="D40" s="22"/>
      <c r="E40" s="22"/>
      <c r="F40" s="22"/>
      <c r="G40" s="22"/>
    </row>
    <row r="41" spans="1:7">
      <c r="A41" s="5"/>
      <c r="B41" s="13" t="s">
        <v>22</v>
      </c>
      <c r="C41" s="13"/>
      <c r="D41" s="13"/>
      <c r="E41" s="13"/>
      <c r="F41" s="13"/>
      <c r="G41" s="13"/>
    </row>
    <row r="44" spans="1:7">
      <c r="C44" s="2" t="s">
        <v>23</v>
      </c>
    </row>
  </sheetData>
  <sortState ref="B26:E26">
    <sortCondition descending="1" ref="C26"/>
  </sortState>
  <mergeCells count="9">
    <mergeCell ref="B41:G41"/>
    <mergeCell ref="F1:G3"/>
    <mergeCell ref="A5:B7"/>
    <mergeCell ref="D5:E5"/>
    <mergeCell ref="F26:G26"/>
    <mergeCell ref="F28:G28"/>
    <mergeCell ref="F33:G33"/>
    <mergeCell ref="A38:G38"/>
    <mergeCell ref="B39:G40"/>
  </mergeCells>
  <phoneticPr fontId="4" type="noConversion"/>
  <dataValidations count="1">
    <dataValidation showInputMessage="1" showErrorMessage="1" sqref="E26"/>
  </dataValidation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Feuil4!$A$2:$A$19</xm:f>
          </x14:formula1>
          <xm:sqref>C26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showRuler="0" view="pageLayout" topLeftCell="A14" workbookViewId="0">
      <selection activeCell="G24" sqref="G24"/>
    </sheetView>
  </sheetViews>
  <sheetFormatPr baseColWidth="10" defaultRowHeight="15" x14ac:dyDescent="0"/>
  <cols>
    <col min="6" max="6" width="3.83203125" customWidth="1"/>
    <col min="7" max="7" width="7.83203125" customWidth="1"/>
  </cols>
  <sheetData>
    <row r="1" spans="1:8">
      <c r="F1" s="14" t="s">
        <v>24</v>
      </c>
      <c r="G1" s="14"/>
      <c r="H1" s="14"/>
    </row>
    <row r="2" spans="1:8">
      <c r="F2" s="14"/>
      <c r="G2" s="14"/>
      <c r="H2" s="14"/>
    </row>
    <row r="3" spans="1:8">
      <c r="F3" s="14"/>
      <c r="G3" s="14"/>
      <c r="H3" s="14"/>
    </row>
    <row r="5" spans="1:8">
      <c r="A5" s="15" t="s">
        <v>0</v>
      </c>
      <c r="B5" s="15"/>
      <c r="D5" s="16" t="s">
        <v>1</v>
      </c>
      <c r="E5" s="17"/>
    </row>
    <row r="6" spans="1:8">
      <c r="A6" s="15"/>
      <c r="B6" s="15"/>
    </row>
    <row r="7" spans="1:8">
      <c r="A7" s="15"/>
      <c r="B7" s="15"/>
    </row>
    <row r="10" spans="1:8">
      <c r="A10" t="s">
        <v>2</v>
      </c>
      <c r="B10" s="1" t="str">
        <f>[2]Feuil1!$A$7</f>
        <v>machun</v>
      </c>
      <c r="E10" t="s">
        <v>3</v>
      </c>
      <c r="F10" s="23" t="str">
        <f>[2]Feuil1!$B$7</f>
        <v>x</v>
      </c>
      <c r="G10" s="23"/>
    </row>
    <row r="15" spans="1:8">
      <c r="D15" s="2" t="s">
        <v>4</v>
      </c>
    </row>
    <row r="19" spans="1:8">
      <c r="A19" s="3"/>
      <c r="B19" s="3" t="s">
        <v>5</v>
      </c>
      <c r="C19" s="3" t="s">
        <v>6</v>
      </c>
      <c r="D19" s="3" t="s">
        <v>7</v>
      </c>
      <c r="E19" s="3" t="s">
        <v>8</v>
      </c>
      <c r="F19" s="4" t="s">
        <v>9</v>
      </c>
      <c r="G19" s="4"/>
    </row>
    <row r="20" spans="1:8">
      <c r="A20" s="3" t="s">
        <v>10</v>
      </c>
      <c r="B20" s="3"/>
      <c r="C20" s="3"/>
      <c r="D20" s="3"/>
      <c r="E20" s="3"/>
      <c r="F20" s="16"/>
      <c r="G20" s="17"/>
    </row>
    <row r="21" spans="1:8">
      <c r="A21" s="3" t="s">
        <v>11</v>
      </c>
      <c r="B21" s="3"/>
      <c r="C21" s="3"/>
      <c r="D21" s="3"/>
      <c r="E21" s="3"/>
      <c r="F21" s="16"/>
      <c r="G21" s="17"/>
    </row>
    <row r="26" spans="1:8">
      <c r="B26" t="s">
        <v>12</v>
      </c>
      <c r="C26" s="1"/>
      <c r="D26" t="s">
        <v>13</v>
      </c>
      <c r="E26" s="1"/>
      <c r="F26" s="3"/>
      <c r="G26" s="18" t="s">
        <v>14</v>
      </c>
      <c r="H26" s="19"/>
    </row>
    <row r="28" spans="1:8">
      <c r="C28" s="6"/>
      <c r="E28" s="6"/>
      <c r="F28" s="7"/>
      <c r="G28" s="19"/>
      <c r="H28" s="19"/>
    </row>
    <row r="32" spans="1:8">
      <c r="A32" t="s">
        <v>15</v>
      </c>
      <c r="D32" t="s">
        <v>16</v>
      </c>
      <c r="G32" t="s">
        <v>17</v>
      </c>
    </row>
    <row r="33" spans="1:8">
      <c r="A33" t="s">
        <v>18</v>
      </c>
      <c r="B33" s="1" t="str">
        <f>[2]Feuil1!$C$7</f>
        <v>G</v>
      </c>
      <c r="D33" s="1"/>
      <c r="G33" s="20"/>
      <c r="H33" s="20"/>
    </row>
    <row r="36" spans="1:8">
      <c r="A36" s="2" t="s">
        <v>19</v>
      </c>
    </row>
    <row r="38" spans="1:8">
      <c r="A38" s="21" t="s">
        <v>20</v>
      </c>
      <c r="B38" s="21"/>
      <c r="C38" s="21"/>
      <c r="D38" s="21"/>
      <c r="E38" s="21"/>
      <c r="F38" s="21"/>
      <c r="G38" s="21"/>
      <c r="H38" s="21"/>
    </row>
    <row r="39" spans="1:8">
      <c r="A39" s="5"/>
      <c r="B39" s="22" t="s">
        <v>21</v>
      </c>
      <c r="C39" s="22"/>
      <c r="D39" s="22"/>
      <c r="E39" s="22"/>
      <c r="F39" s="22"/>
      <c r="G39" s="22"/>
      <c r="H39" s="22"/>
    </row>
    <row r="40" spans="1:8">
      <c r="A40" s="5"/>
      <c r="B40" s="22"/>
      <c r="C40" s="22"/>
      <c r="D40" s="22"/>
      <c r="E40" s="22"/>
      <c r="F40" s="22"/>
      <c r="G40" s="22"/>
      <c r="H40" s="22"/>
    </row>
    <row r="41" spans="1:8">
      <c r="A41" s="5"/>
      <c r="B41" s="13" t="s">
        <v>22</v>
      </c>
      <c r="C41" s="13"/>
      <c r="D41" s="13"/>
      <c r="E41" s="13"/>
      <c r="F41" s="13"/>
      <c r="G41" s="13"/>
      <c r="H41" s="13"/>
    </row>
    <row r="44" spans="1:8">
      <c r="C44" s="2" t="s">
        <v>23</v>
      </c>
    </row>
  </sheetData>
  <mergeCells count="12">
    <mergeCell ref="B41:H41"/>
    <mergeCell ref="F1:H3"/>
    <mergeCell ref="A5:B7"/>
    <mergeCell ref="D5:E5"/>
    <mergeCell ref="F10:G10"/>
    <mergeCell ref="F20:G20"/>
    <mergeCell ref="F21:G21"/>
    <mergeCell ref="G26:H26"/>
    <mergeCell ref="G28:H28"/>
    <mergeCell ref="G33:H33"/>
    <mergeCell ref="A38:H38"/>
    <mergeCell ref="B39:H40"/>
  </mergeCells>
  <phoneticPr fontId="4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showRuler="0" view="pageLayout" workbookViewId="0">
      <selection activeCell="C26" sqref="C26"/>
    </sheetView>
  </sheetViews>
  <sheetFormatPr baseColWidth="10" defaultRowHeight="15" x14ac:dyDescent="0"/>
  <cols>
    <col min="6" max="6" width="3.83203125" customWidth="1"/>
    <col min="7" max="7" width="7.83203125" customWidth="1"/>
  </cols>
  <sheetData>
    <row r="1" spans="1:8">
      <c r="F1" s="14" t="s">
        <v>24</v>
      </c>
      <c r="G1" s="14"/>
      <c r="H1" s="14"/>
    </row>
    <row r="2" spans="1:8">
      <c r="F2" s="14"/>
      <c r="G2" s="14"/>
      <c r="H2" s="14"/>
    </row>
    <row r="3" spans="1:8">
      <c r="F3" s="14"/>
      <c r="G3" s="14"/>
      <c r="H3" s="14"/>
    </row>
    <row r="5" spans="1:8">
      <c r="A5" s="15" t="s">
        <v>0</v>
      </c>
      <c r="B5" s="15"/>
      <c r="D5" s="16" t="s">
        <v>1</v>
      </c>
      <c r="E5" s="17"/>
    </row>
    <row r="6" spans="1:8">
      <c r="A6" s="15"/>
      <c r="B6" s="15"/>
    </row>
    <row r="7" spans="1:8">
      <c r="A7" s="15"/>
      <c r="B7" s="15"/>
    </row>
    <row r="10" spans="1:8">
      <c r="A10" t="s">
        <v>2</v>
      </c>
      <c r="B10" s="1" t="str">
        <f>[2]Feuil1!$A$9</f>
        <v>truc</v>
      </c>
      <c r="E10" t="s">
        <v>3</v>
      </c>
      <c r="F10" s="23" t="str">
        <f>[2]Feuil1!$B$9</f>
        <v>e</v>
      </c>
      <c r="G10" s="23"/>
    </row>
    <row r="15" spans="1:8">
      <c r="D15" s="2" t="s">
        <v>4</v>
      </c>
    </row>
    <row r="19" spans="1:8">
      <c r="A19" s="3"/>
      <c r="B19" s="3" t="s">
        <v>5</v>
      </c>
      <c r="C19" s="3" t="s">
        <v>6</v>
      </c>
      <c r="D19" s="3" t="s">
        <v>7</v>
      </c>
      <c r="E19" s="3" t="s">
        <v>8</v>
      </c>
      <c r="F19" s="4" t="s">
        <v>9</v>
      </c>
      <c r="G19" s="4"/>
    </row>
    <row r="20" spans="1:8">
      <c r="A20" s="3" t="s">
        <v>10</v>
      </c>
      <c r="B20" s="11"/>
      <c r="C20" s="3"/>
      <c r="D20" s="3"/>
      <c r="E20" s="3"/>
      <c r="F20" s="16"/>
      <c r="G20" s="17"/>
    </row>
    <row r="21" spans="1:8">
      <c r="A21" s="3" t="s">
        <v>11</v>
      </c>
      <c r="B21" s="3"/>
      <c r="C21" s="3"/>
      <c r="D21" s="3"/>
      <c r="E21" s="3"/>
      <c r="F21" s="16"/>
      <c r="G21" s="17"/>
    </row>
    <row r="26" spans="1:8">
      <c r="B26" t="s">
        <v>12</v>
      </c>
      <c r="C26" s="10"/>
      <c r="D26" t="s">
        <v>13</v>
      </c>
      <c r="E26" s="10"/>
      <c r="F26" s="3"/>
      <c r="G26" s="18" t="s">
        <v>14</v>
      </c>
      <c r="H26" s="19"/>
    </row>
    <row r="28" spans="1:8">
      <c r="C28" s="6"/>
      <c r="E28" s="6"/>
      <c r="F28" s="8"/>
      <c r="G28" s="19"/>
      <c r="H28" s="19"/>
    </row>
    <row r="32" spans="1:8">
      <c r="A32" t="s">
        <v>15</v>
      </c>
      <c r="D32" t="s">
        <v>16</v>
      </c>
      <c r="G32" t="s">
        <v>17</v>
      </c>
    </row>
    <row r="33" spans="1:8">
      <c r="A33" t="s">
        <v>18</v>
      </c>
      <c r="B33" s="1" t="str">
        <f>[2]Feuil1!$C$9</f>
        <v>T</v>
      </c>
      <c r="D33" s="1"/>
      <c r="G33" s="20"/>
      <c r="H33" s="20"/>
    </row>
    <row r="36" spans="1:8">
      <c r="A36" s="2" t="s">
        <v>19</v>
      </c>
    </row>
    <row r="38" spans="1:8">
      <c r="A38" s="21" t="s">
        <v>20</v>
      </c>
      <c r="B38" s="21"/>
      <c r="C38" s="21"/>
      <c r="D38" s="21"/>
      <c r="E38" s="21"/>
      <c r="F38" s="21"/>
      <c r="G38" s="21"/>
      <c r="H38" s="21"/>
    </row>
    <row r="39" spans="1:8">
      <c r="A39" s="5"/>
      <c r="B39" s="22" t="s">
        <v>21</v>
      </c>
      <c r="C39" s="22"/>
      <c r="D39" s="22"/>
      <c r="E39" s="22"/>
      <c r="F39" s="22"/>
      <c r="G39" s="22"/>
      <c r="H39" s="22"/>
    </row>
    <row r="40" spans="1:8">
      <c r="A40" s="5"/>
      <c r="B40" s="22"/>
      <c r="C40" s="22"/>
      <c r="D40" s="22"/>
      <c r="E40" s="22"/>
      <c r="F40" s="22"/>
      <c r="G40" s="22"/>
      <c r="H40" s="22"/>
    </row>
    <row r="41" spans="1:8">
      <c r="A41" s="5"/>
      <c r="B41" s="13" t="s">
        <v>22</v>
      </c>
      <c r="C41" s="13"/>
      <c r="D41" s="13"/>
      <c r="E41" s="13"/>
      <c r="F41" s="13"/>
      <c r="G41" s="13"/>
      <c r="H41" s="13"/>
    </row>
    <row r="44" spans="1:8">
      <c r="C44" s="2" t="s">
        <v>23</v>
      </c>
    </row>
  </sheetData>
  <mergeCells count="12">
    <mergeCell ref="B41:H41"/>
    <mergeCell ref="F1:H3"/>
    <mergeCell ref="A5:B7"/>
    <mergeCell ref="D5:E5"/>
    <mergeCell ref="F10:G10"/>
    <mergeCell ref="F20:G20"/>
    <mergeCell ref="F21:G21"/>
    <mergeCell ref="G26:H26"/>
    <mergeCell ref="G28:H28"/>
    <mergeCell ref="G33:H33"/>
    <mergeCell ref="A38:H38"/>
    <mergeCell ref="B39:H40"/>
  </mergeCells>
  <phoneticPr fontId="4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showRuler="0" workbookViewId="0">
      <selection activeCell="D2" sqref="D2"/>
    </sheetView>
  </sheetViews>
  <sheetFormatPr baseColWidth="10" defaultRowHeight="15" x14ac:dyDescent="0"/>
  <sheetData>
    <row r="1" spans="1:4">
      <c r="A1" t="s">
        <v>25</v>
      </c>
      <c r="D1" t="s">
        <v>26</v>
      </c>
    </row>
    <row r="2" spans="1:4">
      <c r="A2" s="12">
        <v>41407</v>
      </c>
      <c r="B2" s="12">
        <f>A2+11</f>
        <v>41418</v>
      </c>
      <c r="D2" s="12" t="b">
        <f>IF(Feuil1!C26+Feuil4!C26=Feuil4!A2,Feuil4!B2)</f>
        <v>0</v>
      </c>
    </row>
    <row r="3" spans="1:4">
      <c r="A3" s="12">
        <f>A2+14</f>
        <v>41421</v>
      </c>
      <c r="B3" s="12">
        <f>B2+14</f>
        <v>41432</v>
      </c>
      <c r="D3" s="12">
        <f>IF(Feuil1!C26+Feuil4!C27=Feuil4!A3,Feuil4!B3)</f>
        <v>41432</v>
      </c>
    </row>
    <row r="4" spans="1:4">
      <c r="A4" s="12">
        <f t="shared" ref="A4:B19" si="0">A3+14</f>
        <v>41435</v>
      </c>
      <c r="B4" s="12">
        <f t="shared" si="0"/>
        <v>41446</v>
      </c>
      <c r="D4" s="12" t="b">
        <f>IF(Feuil1!C26+Feuil4!C28=Feuil4!A4,Feuil4!B4)</f>
        <v>0</v>
      </c>
    </row>
    <row r="5" spans="1:4">
      <c r="A5" s="12">
        <f t="shared" si="0"/>
        <v>41449</v>
      </c>
      <c r="B5" s="12">
        <f t="shared" si="0"/>
        <v>41460</v>
      </c>
      <c r="D5" s="12" t="b">
        <f>IF(Feuil1!C26+Feuil4!C29=Feuil4!A5,Feuil4!B5)</f>
        <v>0</v>
      </c>
    </row>
    <row r="6" spans="1:4">
      <c r="A6" s="12">
        <f t="shared" si="0"/>
        <v>41463</v>
      </c>
      <c r="B6" s="12">
        <f t="shared" si="0"/>
        <v>41474</v>
      </c>
      <c r="D6" s="12" t="b">
        <f>IF(Feuil1!C26+Feuil4!C30=Feuil4!A6,Feuil4!B6)</f>
        <v>0</v>
      </c>
    </row>
    <row r="7" spans="1:4">
      <c r="A7" s="12">
        <f t="shared" si="0"/>
        <v>41477</v>
      </c>
      <c r="B7" s="12">
        <f t="shared" si="0"/>
        <v>41488</v>
      </c>
      <c r="D7" s="12" t="b">
        <f>IF(Feuil1!C26+Feuil4!C31=Feuil4!A7,Feuil4!B7)</f>
        <v>0</v>
      </c>
    </row>
    <row r="8" spans="1:4">
      <c r="A8" s="12">
        <f t="shared" si="0"/>
        <v>41491</v>
      </c>
      <c r="B8" s="12">
        <f t="shared" si="0"/>
        <v>41502</v>
      </c>
      <c r="D8" s="12" t="b">
        <f>IF(Feuil1!C26+Feuil4!C32=Feuil4!A8,Feuil4!B8)</f>
        <v>0</v>
      </c>
    </row>
    <row r="9" spans="1:4">
      <c r="A9" s="12">
        <f t="shared" si="0"/>
        <v>41505</v>
      </c>
      <c r="B9" s="12">
        <f t="shared" si="0"/>
        <v>41516</v>
      </c>
      <c r="D9" s="12" t="b">
        <f>IF(Feuil1!C26+Feuil4!C33=Feuil4!A9,Feuil4!B9)</f>
        <v>0</v>
      </c>
    </row>
    <row r="10" spans="1:4">
      <c r="A10" s="12">
        <f t="shared" si="0"/>
        <v>41519</v>
      </c>
      <c r="B10" s="12">
        <f t="shared" si="0"/>
        <v>41530</v>
      </c>
      <c r="D10" s="12" t="b">
        <f>IF(Feuil1!C26+Feuil4!C34=Feuil4!A10,Feuil4!B10)</f>
        <v>0</v>
      </c>
    </row>
    <row r="11" spans="1:4">
      <c r="A11" s="12">
        <f t="shared" si="0"/>
        <v>41533</v>
      </c>
      <c r="B11" s="12">
        <f t="shared" si="0"/>
        <v>41544</v>
      </c>
      <c r="D11" s="12" t="b">
        <f>IF(Feuil1!C26+Feuil4!C35=Feuil4!A11,Feuil4!B11)</f>
        <v>0</v>
      </c>
    </row>
    <row r="12" spans="1:4">
      <c r="A12" s="12">
        <f t="shared" si="0"/>
        <v>41547</v>
      </c>
      <c r="B12" s="12">
        <f t="shared" si="0"/>
        <v>41558</v>
      </c>
      <c r="D12" s="12" t="b">
        <f>IF(Feuil1!C26+Feuil4!C36=Feuil4!A12,Feuil4!B12)</f>
        <v>0</v>
      </c>
    </row>
    <row r="13" spans="1:4">
      <c r="A13" s="12">
        <f t="shared" si="0"/>
        <v>41561</v>
      </c>
      <c r="B13" s="12">
        <f t="shared" si="0"/>
        <v>41572</v>
      </c>
      <c r="D13" s="12" t="b">
        <f>IF(Feuil1!C26+Feuil4!C37=Feuil4!A13,Feuil4!B13)</f>
        <v>0</v>
      </c>
    </row>
    <row r="14" spans="1:4">
      <c r="A14" s="12">
        <f t="shared" si="0"/>
        <v>41575</v>
      </c>
      <c r="B14" s="12">
        <f t="shared" si="0"/>
        <v>41586</v>
      </c>
      <c r="D14" s="12" t="b">
        <f>IF(Feuil1!C26+Feuil4!C38=Feuil4!A14,Feuil4!B14)</f>
        <v>0</v>
      </c>
    </row>
    <row r="15" spans="1:4">
      <c r="A15" s="12">
        <f t="shared" si="0"/>
        <v>41589</v>
      </c>
      <c r="B15" s="12">
        <f t="shared" si="0"/>
        <v>41600</v>
      </c>
      <c r="D15" s="12" t="b">
        <f>IF(Feuil1!C26+Feuil4!C39=Feuil4!A15,Feuil4!B15)</f>
        <v>0</v>
      </c>
    </row>
    <row r="16" spans="1:4">
      <c r="A16" s="12">
        <f t="shared" si="0"/>
        <v>41603</v>
      </c>
      <c r="B16" s="12">
        <f t="shared" si="0"/>
        <v>41614</v>
      </c>
      <c r="D16" s="12" t="b">
        <f>IF(Feuil1!C26+Feuil4!C40=Feuil4!A16,Feuil4!B16)</f>
        <v>0</v>
      </c>
    </row>
    <row r="17" spans="1:4">
      <c r="A17" s="12">
        <f t="shared" si="0"/>
        <v>41617</v>
      </c>
      <c r="B17" s="12">
        <f t="shared" si="0"/>
        <v>41628</v>
      </c>
      <c r="D17" s="12" t="b">
        <f>IF(Feuil1!C26+Feuil4!C41=Feuil4!A17,Feuil4!B17)</f>
        <v>0</v>
      </c>
    </row>
    <row r="18" spans="1:4">
      <c r="A18" s="12">
        <f t="shared" si="0"/>
        <v>41631</v>
      </c>
      <c r="B18" s="12">
        <f t="shared" si="0"/>
        <v>41642</v>
      </c>
      <c r="D18" s="12" t="b">
        <f>IF(Feuil1!C26+Feuil4!C42=Feuil4!A18,Feuil4!B18)</f>
        <v>0</v>
      </c>
    </row>
    <row r="19" spans="1:4">
      <c r="A19" s="12">
        <f t="shared" si="0"/>
        <v>41645</v>
      </c>
      <c r="B19" s="12">
        <f t="shared" si="0"/>
        <v>41656</v>
      </c>
      <c r="D19" s="12" t="b">
        <f>IF(Feuil1!C26+Feuil4!C43=Feuil4!A19,Feuil4!B19)</f>
        <v>0</v>
      </c>
    </row>
    <row r="23" spans="1:4">
      <c r="D23" t="e">
        <f>INDEX(D2:D19,MATCH(FALSE,IF(D2:D19="TEST",0),0),1)</f>
        <v>#VALUE!</v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showRuler="0" workbookViewId="0">
      <selection activeCell="A7" sqref="A7"/>
    </sheetView>
  </sheetViews>
  <sheetFormatPr baseColWidth="10" defaultRowHeight="15" x14ac:dyDescent="0"/>
  <sheetData>
    <row r="1" spans="1:22">
      <c r="C1" s="12">
        <v>41400</v>
      </c>
      <c r="D1" s="12">
        <f>C1+13</f>
        <v>41413</v>
      </c>
      <c r="E1" s="12">
        <f t="shared" ref="E1:T1" si="0">D1+13</f>
        <v>41426</v>
      </c>
      <c r="F1" s="12">
        <f t="shared" si="0"/>
        <v>41439</v>
      </c>
      <c r="G1" s="12">
        <f t="shared" si="0"/>
        <v>41452</v>
      </c>
      <c r="H1" s="12">
        <f t="shared" si="0"/>
        <v>41465</v>
      </c>
      <c r="I1" s="12">
        <f t="shared" si="0"/>
        <v>41478</v>
      </c>
      <c r="J1" s="12">
        <f t="shared" si="0"/>
        <v>41491</v>
      </c>
      <c r="K1" s="12">
        <f t="shared" si="0"/>
        <v>41504</v>
      </c>
      <c r="L1" s="12">
        <f t="shared" si="0"/>
        <v>41517</v>
      </c>
      <c r="M1" s="12">
        <f t="shared" si="0"/>
        <v>41530</v>
      </c>
      <c r="N1" s="12">
        <f t="shared" si="0"/>
        <v>41543</v>
      </c>
      <c r="O1" s="12">
        <f>N1+13</f>
        <v>41556</v>
      </c>
      <c r="P1" s="12">
        <f t="shared" si="0"/>
        <v>41569</v>
      </c>
      <c r="Q1" s="12">
        <f t="shared" si="0"/>
        <v>41582</v>
      </c>
      <c r="R1" s="12">
        <f t="shared" si="0"/>
        <v>41595</v>
      </c>
      <c r="S1" s="12">
        <f>R1+13</f>
        <v>41608</v>
      </c>
      <c r="T1" s="12">
        <f t="shared" si="0"/>
        <v>41621</v>
      </c>
      <c r="U1" s="12">
        <f>T1+13</f>
        <v>41634</v>
      </c>
      <c r="V1" s="12"/>
    </row>
    <row r="2" spans="1:22">
      <c r="A2">
        <v>1</v>
      </c>
    </row>
    <row r="3" spans="1:22">
      <c r="A3">
        <v>1</v>
      </c>
    </row>
    <row r="4" spans="1:22">
      <c r="A4">
        <v>2</v>
      </c>
    </row>
    <row r="5" spans="1:22">
      <c r="A5">
        <v>2</v>
      </c>
    </row>
    <row r="6" spans="1:22">
      <c r="A6">
        <v>3</v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baudelet</dc:creator>
  <cp:lastModifiedBy>remi baudelet</cp:lastModifiedBy>
  <cp:lastPrinted>2013-05-01T17:45:52Z</cp:lastPrinted>
  <dcterms:created xsi:type="dcterms:W3CDTF">2013-04-26T14:10:05Z</dcterms:created>
  <dcterms:modified xsi:type="dcterms:W3CDTF">2013-05-02T16:22:03Z</dcterms:modified>
</cp:coreProperties>
</file>