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02-Cestas AA1\S3-Maintenance &amp; securite\01- Maintenance\02- Equipements\07- KNAPP\Etude pannes OSR\Etude panne 2018\"/>
    </mc:Choice>
  </mc:AlternateContent>
  <bookViews>
    <workbookView xWindow="0" yWindow="0" windowWidth="28800" windowHeight="12435" activeTab="3"/>
  </bookViews>
  <sheets>
    <sheet name="Trimestre 1" sheetId="4" r:id="rId1"/>
    <sheet name="Trimestre 2" sheetId="2" r:id="rId2"/>
    <sheet name="Trimestre 3" sheetId="5" r:id="rId3"/>
    <sheet name="Trimestre 4" sheetId="6" r:id="rId4"/>
    <sheet name="Feuil3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27" i="6" l="1"/>
  <c r="AE26" i="6"/>
  <c r="E26" i="6"/>
  <c r="AZ26" i="6" s="1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Z25" i="6" s="1"/>
  <c r="AZ27" i="5"/>
  <c r="AE26" i="5"/>
  <c r="E26" i="5"/>
  <c r="AZ26" i="5" s="1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C25" i="5"/>
  <c r="B25" i="5"/>
  <c r="AZ25" i="5" s="1"/>
  <c r="AZ27" i="4"/>
  <c r="AE26" i="4"/>
  <c r="E26" i="4"/>
  <c r="AZ26" i="4" s="1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AZ25" i="4" s="1"/>
  <c r="AZ27" i="2"/>
  <c r="AE26" i="2"/>
  <c r="E26" i="2"/>
  <c r="AZ26" i="2" s="1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Z25" i="2" l="1"/>
</calcChain>
</file>

<file path=xl/sharedStrings.xml><?xml version="1.0" encoding="utf-8"?>
<sst xmlns="http://schemas.openxmlformats.org/spreadsheetml/2006/main" count="492" uniqueCount="114">
  <si>
    <t>n°1</t>
  </si>
  <si>
    <t>n°37</t>
  </si>
  <si>
    <t>n°6</t>
  </si>
  <si>
    <t>n°4</t>
  </si>
  <si>
    <t>n°5</t>
  </si>
  <si>
    <t>n°23</t>
  </si>
  <si>
    <t>n°7</t>
  </si>
  <si>
    <t>n°34</t>
  </si>
  <si>
    <t>n°8</t>
  </si>
  <si>
    <t>n°31</t>
  </si>
  <si>
    <t>n°9</t>
  </si>
  <si>
    <t>n°10</t>
  </si>
  <si>
    <t>n°11</t>
  </si>
  <si>
    <t>n°12</t>
  </si>
  <si>
    <t>n°13</t>
  </si>
  <si>
    <t>n°14</t>
  </si>
  <si>
    <t>n°49</t>
  </si>
  <si>
    <t>n°45</t>
  </si>
  <si>
    <t>n°17</t>
  </si>
  <si>
    <t>n°21</t>
  </si>
  <si>
    <t>n°19</t>
  </si>
  <si>
    <t>n°20</t>
  </si>
  <si>
    <t>n°22</t>
  </si>
  <si>
    <t>n°25</t>
  </si>
  <si>
    <t>n°26</t>
  </si>
  <si>
    <t>n°28</t>
  </si>
  <si>
    <t>n°29</t>
  </si>
  <si>
    <t>n°30</t>
  </si>
  <si>
    <t>n°24</t>
  </si>
  <si>
    <t>n°32</t>
  </si>
  <si>
    <t>n°33</t>
  </si>
  <si>
    <t>n°46</t>
  </si>
  <si>
    <t>n°35</t>
  </si>
  <si>
    <t>n°44</t>
  </si>
  <si>
    <t>n°50</t>
  </si>
  <si>
    <t>n°38</t>
  </si>
  <si>
    <t>n°40</t>
  </si>
  <si>
    <t>n°</t>
  </si>
  <si>
    <t>n°18</t>
  </si>
  <si>
    <t>n°16</t>
  </si>
  <si>
    <t>n°36</t>
  </si>
  <si>
    <t>n°47</t>
  </si>
  <si>
    <t>n°48</t>
  </si>
  <si>
    <t>type de panne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</si>
  <si>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</si>
  <si>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</si>
  <si>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</si>
  <si>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</si>
  <si>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</si>
  <si>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</si>
  <si>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</si>
  <si>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</si>
  <si>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</si>
  <si>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</si>
  <si>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</si>
  <si>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</si>
  <si>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</si>
  <si>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</si>
  <si>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</si>
  <si>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</si>
  <si>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</si>
  <si>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</si>
  <si>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</si>
  <si>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</si>
  <si>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</si>
  <si>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</si>
  <si>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</si>
  <si>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</si>
  <si>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</si>
  <si>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</si>
  <si>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</si>
  <si>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</si>
  <si>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</si>
  <si>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</si>
  <si>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</si>
  <si>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</si>
  <si>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3/1</t>
  </si>
  <si>
    <t>3/2</t>
  </si>
  <si>
    <t>3/3</t>
  </si>
  <si>
    <t>3/4</t>
  </si>
  <si>
    <t>3/5</t>
  </si>
  <si>
    <t>3/6</t>
  </si>
  <si>
    <t>3/7</t>
  </si>
  <si>
    <t>3/8</t>
  </si>
  <si>
    <t>3/9</t>
  </si>
  <si>
    <t>3/10</t>
  </si>
  <si>
    <t>3/11</t>
  </si>
  <si>
    <t>3/12</t>
  </si>
  <si>
    <t>3/13</t>
  </si>
  <si>
    <t>3/14</t>
  </si>
  <si>
    <t>3/15</t>
  </si>
  <si>
    <t>3/16</t>
  </si>
  <si>
    <t>M-AOS-S35B-13</t>
  </si>
  <si>
    <t>M-AOS-S35B-21</t>
  </si>
  <si>
    <t>M-AOS-S35B-24</t>
  </si>
  <si>
    <t>M-AOS-S35B-25 D</t>
  </si>
  <si>
    <t>M-AOS-S35B-25 G</t>
  </si>
  <si>
    <t>M-AOS-S35B-34</t>
  </si>
  <si>
    <t>M-AOS-S35B-44</t>
  </si>
  <si>
    <t>M-AOS-S35B-45</t>
  </si>
  <si>
    <t>M-AOS-S35B-52</t>
  </si>
  <si>
    <t xml:space="preserve">M-AOS-S35B-53 </t>
  </si>
  <si>
    <t>M-AOS-S35B-54</t>
  </si>
  <si>
    <t>M-AOS-S35B-56</t>
  </si>
  <si>
    <t>M-ASR-S35B-11</t>
  </si>
  <si>
    <t>M-ASR-S35B-24</t>
  </si>
  <si>
    <t>M-ASR-S35B-25</t>
  </si>
  <si>
    <t xml:space="preserve">M-ASR-S35B-30 </t>
  </si>
  <si>
    <t>M-ASR-S35B-30 D</t>
  </si>
  <si>
    <t>M-ASR-S35B-30 G</t>
  </si>
  <si>
    <t>M-ASR-S35B-37</t>
  </si>
  <si>
    <t>total panne</t>
  </si>
  <si>
    <t>total panne trim MJJA</t>
  </si>
  <si>
    <t xml:space="preserve">total panne trim FMA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</si>
</sst>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n">
        <color indexed="64"/>
      </left>
      <right style="thin">
        <color indexed="64"/>
      </right>
      <top style="thick">
        <color theme="3"/>
      </top>
      <bottom style="thin">
        <color indexed="64"/>
      </bottom>
      <diagonal/>
    </border>
    <border>
      <left style="thick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ck">
        <color theme="3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textRotation="45"/>
    </xf>
    <xf numFmtId="0" fontId="1" fillId="4" borderId="4" xfId="0" applyFont="1" applyFill="1" applyBorder="1" applyAlignment="1">
      <alignment horizontal="center" vertical="center" textRotation="45"/>
    </xf>
    <xf numFmtId="0" fontId="1" fillId="4" borderId="2" xfId="0" applyFont="1" applyFill="1" applyBorder="1" applyAlignment="1">
      <alignment horizontal="center" vertical="center" textRotation="45"/>
    </xf>
    <xf numFmtId="0" fontId="0" fillId="2" borderId="3" xfId="0" applyFill="1" applyBorder="1" applyAlignment="1">
      <alignment horizontal="center" vertical="center" textRotation="45"/>
    </xf>
    <xf numFmtId="0" fontId="1" fillId="3" borderId="5" xfId="0" applyFont="1" applyFill="1" applyBorder="1" applyAlignment="1">
      <alignment horizontal="center" vertical="center"/>
    </xf>
    <xf numFmtId="49" fontId="0" fillId="5" borderId="6" xfId="0" applyNumberFormat="1" applyFill="1" applyBorder="1" applyAlignment="1">
      <alignment horizontal="center" vertical="center" textRotation="45" shrinkToFit="1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/>
    <xf numFmtId="0" fontId="0" fillId="2" borderId="0" xfId="0" applyFill="1" applyAlignment="1">
      <alignment horizontal="center" vertical="top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</cellXfs>
  <cellStyles count="1">
    <cellStyle name="Normal" xfId="0" builtinId="0"/>
  </cellStyles>
  <dxfs count="44"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Shuttle 106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45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499922599345732E-2"/>
          <c:y val="0.23402138270409567"/>
          <c:w val="0.82556988553725874"/>
          <c:h val="0.70218382630424425"/>
        </c:manualLayout>
      </c:layout>
      <c:pie3DChart>
        <c:varyColors val="1"/>
        <c:ser>
          <c:idx val="0"/>
          <c:order val="0"/>
          <c:tx>
            <c:v>Shuttle 106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9602883047945639E-3"/>
                  <c:y val="-0.158053055753416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M-ASR-S35B-11</a:t>
                    </a:r>
                  </a:p>
                  <a:p>
                    <a:pPr>
                      <a:defRPr/>
                    </a:pPr>
                    <a:fld id="{C36556EB-E2AF-4125-947F-BCFD184EC4C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7274229610187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layout>
                <c:manualLayout>
                  <c:x val="4.8244203712546778E-2"/>
                  <c:y val="0.1069182435978995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M-AOS-S35B-21
</a:t>
                    </a:r>
                    <a:fld id="{0502F56A-2320-4C10-B169-6A2F265013E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layout>
                <c:manualLayout>
                  <c:x val="-0.2383670058586283"/>
                  <c:y val="-2.324309643432601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007D7D6-EA6D-4D41-9854-09D2260BB16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398755711091668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9.3024982988237581E-2"/>
                  <c:y val="-5.610806312023377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FE18B5E9-8066-4940-BA8E-921C9F02E3D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743209876543209"/>
                      <c:h val="0.1403938053138507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1'!$G$5:$G$23</c:f>
              <c:numCache>
                <c:formatCode>General</c:formatCode>
                <c:ptCount val="19"/>
                <c:pt idx="1">
                  <c:v>1</c:v>
                </c:pt>
                <c:pt idx="12">
                  <c:v>2</c:v>
                </c:pt>
                <c:pt idx="16">
                  <c:v>3</c:v>
                </c:pt>
                <c:pt idx="17">
                  <c:v>5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109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319488817891374E-2"/>
                  <c:y val="-6.20634606864524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M-AOS-S35B-13
</a:t>
                    </a:r>
                    <a:fld id="{89449AC7-D67F-45EC-B47E-3E60ABF4671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1.1654749966273489E-3"/>
                  <c:y val="-0.220920341738312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M-AOS-S35B-45</a:t>
                    </a:r>
                  </a:p>
                  <a:p>
                    <a:pPr>
                      <a:defRPr/>
                    </a:pPr>
                    <a:fld id="{D683AB4D-8B7D-413A-953E-F2D8DDC61AB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495886665905485"/>
                      <c:h val="0.184062716994461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2.9304224352147509E-2"/>
                  <c:y val="3.0476199617907648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
</a:t>
                    </a:r>
                    <a:fld id="{F4CB10D3-DD5F-44A5-8209-8B714F61DE81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1.9729960496404483E-3"/>
                  <c:y val="0.1864786894804714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1666668-3D25-4EC4-B2EF-F6BBDC9E02ED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299396521121762"/>
                      <c:h val="0.1788571965075954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8.5658501952431673E-2"/>
                  <c:y val="2.285714971343073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  <a:r>
                      <a:rPr lang="en-US" baseline="0"/>
                      <a:t>
</a:t>
                    </a:r>
                    <a:fld id="{7CD37B26-AC39-48B0-9771-F99CD41790C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22981895633653"/>
                      <c:h val="0.197904821268787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1'!$L$5:$L$23</c:f>
              <c:numCache>
                <c:formatCode>General</c:formatCode>
                <c:ptCount val="19"/>
                <c:pt idx="0">
                  <c:v>2</c:v>
                </c:pt>
                <c:pt idx="7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Shuttle 112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7911296296296289E-2"/>
          <c:y val="0.2516663679808841"/>
          <c:w val="0.82567074837234367"/>
          <c:h val="0.69082868328815294"/>
        </c:manualLayout>
      </c:layout>
      <c:pie3DChart>
        <c:varyColors val="1"/>
        <c:ser>
          <c:idx val="0"/>
          <c:order val="0"/>
          <c:tx>
            <c:v>Shuttle 112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3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0.1151999225953276"/>
                  <c:y val="-1.5363510332263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/>
                      <a:t>M-AOS-S35B-52
</a:t>
                    </a:r>
                    <a:fld id="{01BDDDCD-4AAE-4CB1-9908-5DCD0E456DBE}" type="PERCENTAGE">
                      <a:rPr lang="en-US" b="1" baseline="0"/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b="1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0.18336844372094069"/>
                  <c:y val="-1.152263274919734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="1">
                        <a:solidFill>
                          <a:sysClr val="windowText" lastClr="000000"/>
                        </a:solidFill>
                      </a:rPr>
                      <a:t>M-ASR-S35B-30 G</a:t>
                    </a:r>
                    <a:r>
                      <a:rPr lang="en-US" sz="1200" b="1" baseline="0">
                        <a:solidFill>
                          <a:sysClr val="windowText" lastClr="000000"/>
                        </a:solidFill>
                      </a:rPr>
                      <a:t>
</a:t>
                    </a:r>
                    <a:fld id="{BD1C2C3A-8F25-4C14-9BED-6BDABAD41479}" type="PERCENTAGE">
                      <a:rPr lang="en-US" sz="1200" b="1" baseline="0">
                        <a:solidFill>
                          <a:sysClr val="windowText" lastClr="000000"/>
                        </a:solidFill>
                      </a:rPr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sz="1200" b="1" baseline="0">
                      <a:solidFill>
                        <a:sysClr val="windowText" lastClr="000000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25066145887314"/>
                      <c:h val="0.218737978355596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1'!$O$5:$O$23</c:f>
              <c:numCache>
                <c:formatCode>General</c:formatCode>
                <c:ptCount val="19"/>
                <c:pt idx="8">
                  <c:v>1</c:v>
                </c:pt>
                <c:pt idx="17">
                  <c:v>10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018518518518508E-2"/>
          <c:y val="0.16459348864994025"/>
          <c:w val="0.82325925925925925"/>
          <c:h val="0.70334080047789727"/>
        </c:manualLayout>
      </c:layout>
      <c:pie3DChart>
        <c:varyColors val="1"/>
        <c:ser>
          <c:idx val="0"/>
          <c:order val="0"/>
          <c:tx>
            <c:v>Shuttle 204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7.5004907407407229E-2"/>
                  <c:y val="-1.55827359617682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M-AOS-S35B-13</a:t>
                    </a:r>
                  </a:p>
                  <a:p>
                    <a:pPr>
                      <a:defRPr/>
                    </a:pPr>
                    <a:fld id="{DBADE295-FDB6-41D4-B5B6-44B1569E08D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862814814814815"/>
                      <c:h val="0.1667159498207885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6F51A4C2-9DDB-473B-8F1C-F4C604971BAE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-0.36000813598507542"/>
                  <c:y val="-1.15287147467271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86903B06-7FB2-44E0-A79E-77FFE0479D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424523552480324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3.2728012362279582E-2"/>
                  <c:y val="-8.06997928792208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5E58236-6588-49D7-84CC-F4D5DC2D28D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25838103100602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1'!$W$5:$W$23</c:f>
              <c:numCache>
                <c:formatCode>General</c:formatCode>
                <c:ptCount val="19"/>
                <c:pt idx="0">
                  <c:v>2</c:v>
                </c:pt>
                <c:pt idx="15">
                  <c:v>1</c:v>
                </c:pt>
                <c:pt idx="16">
                  <c:v>6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209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4.909201854341938E-2"/>
                  <c:y val="-2.305697561300337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0FB69188-F761-4260-8E6C-41C3DAE919A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638975786240798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7.0131455062025965E-3"/>
                  <c:y val="1.512934836383662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A714FF16-8AB6-4B12-984C-C10BD1A9B907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27152653720879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3.2516018518518437E-2"/>
                  <c:y val="-7.5866188769414854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M-AOS-S35B-52</a:t>
                    </a:r>
                  </a:p>
                  <a:p>
                    <a:pPr>
                      <a:defRPr/>
                    </a:pPr>
                    <a:fld id="{29E94BD1-D415-4AF3-98EC-4A8C154110C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33185185185186"/>
                      <c:h val="0.1780958781362006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E7C5FE17-2F26-4E77-BCF4-3147C9B1968F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0"/>
                  <c:y val="-0.1421856159233365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E1A76B15-6CC1-4EEC-AB0B-D28ED3E8468A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2.3377151687342559E-3"/>
                  <c:y val="-0.1421856159233365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M-AOS-S35B-53 </a:t>
                    </a:r>
                    <a:fld id="{40195AA8-FF80-460D-B72B-D3E0D95E411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4.6754303374685335E-3"/>
                  <c:y val="-0.1191284890168495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78DBF14E-1DCC-43C3-A42E-BE15978D2C0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1'!$AB$5:$AB$22</c:f>
              <c:numCache>
                <c:formatCode>General</c:formatCode>
                <c:ptCount val="18"/>
                <c:pt idx="4">
                  <c:v>1</c:v>
                </c:pt>
                <c:pt idx="5">
                  <c:v>3</c:v>
                </c:pt>
                <c:pt idx="8">
                  <c:v>6</c:v>
                </c:pt>
                <c:pt idx="9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305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22538190309546824"/>
                  <c:y val="-1.142947336135597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367E4339-BD1D-4563-A2A2-3934BBEFBAEC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96944444444446"/>
                      <c:h val="0.16292264038231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2.3377151687343418E-3"/>
                  <c:y val="0.3785213180083120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269CC493-0E16-48B9-A6F0-DB8D8DAA14C0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51024181237489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9.3508606749370237E-3"/>
                  <c:y val="0.2459428382960117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1E6EDC3-DADC-4C76-9972-15C7F816A9A5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96010238088007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1'!$AN$5:$AN$23</c:f>
              <c:numCache>
                <c:formatCode>General</c:formatCode>
                <c:ptCount val="19"/>
                <c:pt idx="1">
                  <c:v>1</c:v>
                </c:pt>
                <c:pt idx="4">
                  <c:v>5</c:v>
                </c:pt>
                <c:pt idx="17">
                  <c:v>8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311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6.3118309555824995E-2"/>
                  <c:y val="-1.152856345324350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7E0E65CD-4F11-4D11-8D07-A82487AB8963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892066586227175"/>
                      <c:h val="0.1650506001056028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8.2100925925925917E-3"/>
                  <c:y val="0.2190095108695650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M-AOS-S35B-45</a:t>
                    </a:r>
                  </a:p>
                  <a:p>
                    <a:pPr>
                      <a:defRPr/>
                    </a:pPr>
                    <a:fld id="{A5E6EDD0-6D95-46B6-9B12-C3CABC46C121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48222222222217"/>
                      <c:h val="0.1723626207729468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3.5065819567044021E-2"/>
                  <c:y val="-1.4090303670462799E-1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2FB1C32E-C48F-497B-BD62-F8D08D5333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71432752493942"/>
                      <c:h val="0.124124199846588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1.6364006181139788E-2"/>
                  <c:y val="0.1767713062830670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8F1D4389-0DA2-4CE1-BE48-958046E3C166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88107727012089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9.1104444693452941E-3"/>
                  <c:y val="-3.267673324994211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4FEEB715-3ECA-4445-987B-B5902B7F48AD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5540740740741"/>
                      <c:h val="0.1915353260869565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1'!$AT$5:$AT$23</c:f>
              <c:numCache>
                <c:formatCode>General</c:formatCode>
                <c:ptCount val="19"/>
                <c:pt idx="1">
                  <c:v>2</c:v>
                </c:pt>
                <c:pt idx="4">
                  <c:v>3</c:v>
                </c:pt>
                <c:pt idx="5">
                  <c:v>1</c:v>
                </c:pt>
                <c:pt idx="7">
                  <c:v>3</c:v>
                </c:pt>
                <c:pt idx="17">
                  <c:v>2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Shuttle 106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45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499922599345732E-2"/>
          <c:y val="0.23402138270409567"/>
          <c:w val="0.82556988553725874"/>
          <c:h val="0.70218382630424425"/>
        </c:manualLayout>
      </c:layout>
      <c:pie3DChart>
        <c:varyColors val="1"/>
        <c:ser>
          <c:idx val="0"/>
          <c:order val="0"/>
          <c:tx>
            <c:v>Shuttle 106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9602883047945639E-3"/>
                  <c:y val="-0.158053055753416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M-ASR-S35B-11</a:t>
                    </a:r>
                  </a:p>
                  <a:p>
                    <a:pPr>
                      <a:defRPr/>
                    </a:pPr>
                    <a:fld id="{C36556EB-E2AF-4125-947F-BCFD184EC4C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7274229610187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layout>
                <c:manualLayout>
                  <c:x val="4.8244203712546778E-2"/>
                  <c:y val="0.1069182435978995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M-AOS-S35B-21
</a:t>
                    </a:r>
                    <a:fld id="{0502F56A-2320-4C10-B169-6A2F265013E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layout>
                <c:manualLayout>
                  <c:x val="-0.2383670058586283"/>
                  <c:y val="-2.324309643432601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007D7D6-EA6D-4D41-9854-09D2260BB16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398755711091668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9.3024982988237581E-2"/>
                  <c:y val="-5.610806312023377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FE18B5E9-8066-4940-BA8E-921C9F02E3D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743209876543209"/>
                      <c:h val="0.1403938053138507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2'!$G$5:$G$23</c:f>
              <c:numCache>
                <c:formatCode>General</c:formatCode>
                <c:ptCount val="19"/>
                <c:pt idx="1">
                  <c:v>1</c:v>
                </c:pt>
                <c:pt idx="12">
                  <c:v>2</c:v>
                </c:pt>
                <c:pt idx="16">
                  <c:v>3</c:v>
                </c:pt>
                <c:pt idx="17">
                  <c:v>5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109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319488817891374E-2"/>
                  <c:y val="-6.20634606864524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M-AOS-S35B-13
</a:t>
                    </a:r>
                    <a:fld id="{89449AC7-D67F-45EC-B47E-3E60ABF4671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1.1654749966273489E-3"/>
                  <c:y val="-0.220920341738312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M-AOS-S35B-45</a:t>
                    </a:r>
                  </a:p>
                  <a:p>
                    <a:pPr>
                      <a:defRPr/>
                    </a:pPr>
                    <a:fld id="{D683AB4D-8B7D-413A-953E-F2D8DDC61AB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495886665905485"/>
                      <c:h val="0.184062716994461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2.9304224352147509E-2"/>
                  <c:y val="3.0476199617907648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
</a:t>
                    </a:r>
                    <a:fld id="{F4CB10D3-DD5F-44A5-8209-8B714F61DE81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1.9729960496404483E-3"/>
                  <c:y val="0.1864786894804714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1666668-3D25-4EC4-B2EF-F6BBDC9E02ED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299396521121762"/>
                      <c:h val="0.1788571965075954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8.5658501952431673E-2"/>
                  <c:y val="2.285714971343073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  <a:r>
                      <a:rPr lang="en-US" baseline="0"/>
                      <a:t>
</a:t>
                    </a:r>
                    <a:fld id="{7CD37B26-AC39-48B0-9771-F99CD41790C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22981895633653"/>
                      <c:h val="0.197904821268787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2'!$L$5:$L$23</c:f>
              <c:numCache>
                <c:formatCode>General</c:formatCode>
                <c:ptCount val="19"/>
                <c:pt idx="0">
                  <c:v>2</c:v>
                </c:pt>
                <c:pt idx="7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Shuttle 112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7911296296296289E-2"/>
          <c:y val="0.2516663679808841"/>
          <c:w val="0.82567074837234367"/>
          <c:h val="0.69082868328815294"/>
        </c:manualLayout>
      </c:layout>
      <c:pie3DChart>
        <c:varyColors val="1"/>
        <c:ser>
          <c:idx val="0"/>
          <c:order val="0"/>
          <c:tx>
            <c:v>Shuttle 112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3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0.1151999225953276"/>
                  <c:y val="-1.5363510332263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/>
                      <a:t>M-AOS-S35B-52
</a:t>
                    </a:r>
                    <a:fld id="{01BDDDCD-4AAE-4CB1-9908-5DCD0E456DBE}" type="PERCENTAGE">
                      <a:rPr lang="en-US" b="1" baseline="0"/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b="1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0.18336844372094069"/>
                  <c:y val="-1.152263274919734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="1">
                        <a:solidFill>
                          <a:sysClr val="windowText" lastClr="000000"/>
                        </a:solidFill>
                      </a:rPr>
                      <a:t>M-ASR-S35B-30 G</a:t>
                    </a:r>
                    <a:r>
                      <a:rPr lang="en-US" sz="1200" b="1" baseline="0">
                        <a:solidFill>
                          <a:sysClr val="windowText" lastClr="000000"/>
                        </a:solidFill>
                      </a:rPr>
                      <a:t>
</a:t>
                    </a:r>
                    <a:fld id="{BD1C2C3A-8F25-4C14-9BED-6BDABAD41479}" type="PERCENTAGE">
                      <a:rPr lang="en-US" sz="1200" b="1" baseline="0">
                        <a:solidFill>
                          <a:sysClr val="windowText" lastClr="000000"/>
                        </a:solidFill>
                      </a:rPr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sz="1200" b="1" baseline="0">
                      <a:solidFill>
                        <a:sysClr val="windowText" lastClr="000000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25066145887314"/>
                      <c:h val="0.218737978355596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2'!$O$5:$O$23</c:f>
              <c:numCache>
                <c:formatCode>General</c:formatCode>
                <c:ptCount val="19"/>
                <c:pt idx="8">
                  <c:v>1</c:v>
                </c:pt>
                <c:pt idx="17">
                  <c:v>10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018518518518508E-2"/>
          <c:y val="0.16459348864994025"/>
          <c:w val="0.82325925925925925"/>
          <c:h val="0.70334080047789727"/>
        </c:manualLayout>
      </c:layout>
      <c:pie3DChart>
        <c:varyColors val="1"/>
        <c:ser>
          <c:idx val="0"/>
          <c:order val="0"/>
          <c:tx>
            <c:v>Shuttle 204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7.5004907407407229E-2"/>
                  <c:y val="-1.55827359617682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M-AOS-S35B-13</a:t>
                    </a:r>
                  </a:p>
                  <a:p>
                    <a:pPr>
                      <a:defRPr/>
                    </a:pPr>
                    <a:fld id="{DBADE295-FDB6-41D4-B5B6-44B1569E08D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862814814814815"/>
                      <c:h val="0.1667159498207885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6F51A4C2-9DDB-473B-8F1C-F4C604971BAE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-0.36000813598507542"/>
                  <c:y val="-1.15287147467271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86903B06-7FB2-44E0-A79E-77FFE0479D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424523552480324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3.2728012362279582E-2"/>
                  <c:y val="-8.06997928792208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5E58236-6588-49D7-84CC-F4D5DC2D28D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25838103100602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2'!$W$5:$W$23</c:f>
              <c:numCache>
                <c:formatCode>General</c:formatCode>
                <c:ptCount val="19"/>
                <c:pt idx="0">
                  <c:v>2</c:v>
                </c:pt>
                <c:pt idx="15">
                  <c:v>1</c:v>
                </c:pt>
                <c:pt idx="16">
                  <c:v>6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209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4.909201854341938E-2"/>
                  <c:y val="-2.305697561300337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0FB69188-F761-4260-8E6C-41C3DAE919A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638975786240798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7.0131455062025965E-3"/>
                  <c:y val="1.512934836383662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A714FF16-8AB6-4B12-984C-C10BD1A9B907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27152653720879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3.2516018518518437E-2"/>
                  <c:y val="-7.5866188769414854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M-AOS-S35B-52</a:t>
                    </a:r>
                  </a:p>
                  <a:p>
                    <a:pPr>
                      <a:defRPr/>
                    </a:pPr>
                    <a:fld id="{29E94BD1-D415-4AF3-98EC-4A8C154110C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33185185185186"/>
                      <c:h val="0.1780958781362006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E7C5FE17-2F26-4E77-BCF4-3147C9B1968F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0"/>
                  <c:y val="-0.1421856159233365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E1A76B15-6CC1-4EEC-AB0B-D28ED3E8468A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2.3377151687342559E-3"/>
                  <c:y val="-0.1421856159233365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M-AOS-S35B-53 </a:t>
                    </a:r>
                    <a:fld id="{40195AA8-FF80-460D-B72B-D3E0D95E411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4.6754303374685335E-3"/>
                  <c:y val="-0.1191284890168495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78DBF14E-1DCC-43C3-A42E-BE15978D2C0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2'!$AB$5:$AB$22</c:f>
              <c:numCache>
                <c:formatCode>General</c:formatCode>
                <c:ptCount val="18"/>
                <c:pt idx="4">
                  <c:v>1</c:v>
                </c:pt>
                <c:pt idx="5">
                  <c:v>3</c:v>
                </c:pt>
                <c:pt idx="8">
                  <c:v>6</c:v>
                </c:pt>
                <c:pt idx="9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305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22538190309546824"/>
                  <c:y val="-1.142947336135597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367E4339-BD1D-4563-A2A2-3934BBEFBAEC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96944444444446"/>
                      <c:h val="0.16292264038231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2.3377151687343418E-3"/>
                  <c:y val="0.3785213180083120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269CC493-0E16-48B9-A6F0-DB8D8DAA14C0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51024181237489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9.3508606749370237E-3"/>
                  <c:y val="0.2459428382960117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1E6EDC3-DADC-4C76-9972-15C7F816A9A5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96010238088007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2'!$AN$5:$AN$23</c:f>
              <c:numCache>
                <c:formatCode>General</c:formatCode>
                <c:ptCount val="19"/>
                <c:pt idx="1">
                  <c:v>1</c:v>
                </c:pt>
                <c:pt idx="4">
                  <c:v>5</c:v>
                </c:pt>
                <c:pt idx="17">
                  <c:v>8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311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6.3118309555824995E-2"/>
                  <c:y val="-1.152856345324350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7E0E65CD-4F11-4D11-8D07-A82487AB8963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892066586227175"/>
                      <c:h val="0.1650506001056028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8.2100925925925917E-3"/>
                  <c:y val="0.2190095108695650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M-AOS-S35B-45</a:t>
                    </a:r>
                  </a:p>
                  <a:p>
                    <a:pPr>
                      <a:defRPr/>
                    </a:pPr>
                    <a:fld id="{A5E6EDD0-6D95-46B6-9B12-C3CABC46C121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48222222222217"/>
                      <c:h val="0.1723626207729468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3.5065819567044021E-2"/>
                  <c:y val="-1.4090303670462799E-1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2FB1C32E-C48F-497B-BD62-F8D08D5333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71432752493942"/>
                      <c:h val="0.124124199846588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1.6364006181139788E-2"/>
                  <c:y val="0.1767713062830670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8F1D4389-0DA2-4CE1-BE48-958046E3C166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88107727012089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9.1104444693452941E-3"/>
                  <c:y val="-3.267673324994211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4FEEB715-3ECA-4445-987B-B5902B7F48AD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5540740740741"/>
                      <c:h val="0.1915353260869565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2'!$AT$5:$AT$23</c:f>
              <c:numCache>
                <c:formatCode>General</c:formatCode>
                <c:ptCount val="19"/>
                <c:pt idx="1">
                  <c:v>2</c:v>
                </c:pt>
                <c:pt idx="4">
                  <c:v>3</c:v>
                </c:pt>
                <c:pt idx="5">
                  <c:v>1</c:v>
                </c:pt>
                <c:pt idx="7">
                  <c:v>3</c:v>
                </c:pt>
                <c:pt idx="17">
                  <c:v>2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Shuttle 106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45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499922599345732E-2"/>
          <c:y val="0.23402138270409567"/>
          <c:w val="0.82556988553725874"/>
          <c:h val="0.70218382630424425"/>
        </c:manualLayout>
      </c:layout>
      <c:pie3DChart>
        <c:varyColors val="1"/>
        <c:ser>
          <c:idx val="0"/>
          <c:order val="0"/>
          <c:tx>
            <c:v>Shuttle 106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9602883047945639E-3"/>
                  <c:y val="-0.158053055753416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M-ASR-S35B-11</a:t>
                    </a:r>
                  </a:p>
                  <a:p>
                    <a:pPr>
                      <a:defRPr/>
                    </a:pPr>
                    <a:fld id="{C36556EB-E2AF-4125-947F-BCFD184EC4C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7274229610187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layout>
                <c:manualLayout>
                  <c:x val="4.8244203712546778E-2"/>
                  <c:y val="0.1069182435978995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M-AOS-S35B-21
</a:t>
                    </a:r>
                    <a:fld id="{0502F56A-2320-4C10-B169-6A2F265013E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layout>
                <c:manualLayout>
                  <c:x val="-0.2383670058586283"/>
                  <c:y val="-2.324309643432601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007D7D6-EA6D-4D41-9854-09D2260BB16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398755711091668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9.3024982988237581E-2"/>
                  <c:y val="-5.610806312023377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FE18B5E9-8066-4940-BA8E-921C9F02E3D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743209876543209"/>
                      <c:h val="0.1403938053138507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3'!$G$5:$G$23</c:f>
              <c:numCache>
                <c:formatCode>General</c:formatCode>
                <c:ptCount val="19"/>
                <c:pt idx="1">
                  <c:v>1</c:v>
                </c:pt>
                <c:pt idx="12">
                  <c:v>2</c:v>
                </c:pt>
                <c:pt idx="16">
                  <c:v>3</c:v>
                </c:pt>
                <c:pt idx="17">
                  <c:v>5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109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319488817891374E-2"/>
                  <c:y val="-6.20634606864524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M-AOS-S35B-13
</a:t>
                    </a:r>
                    <a:fld id="{89449AC7-D67F-45EC-B47E-3E60ABF4671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1.1654749966273489E-3"/>
                  <c:y val="-0.220920341738312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M-AOS-S35B-45</a:t>
                    </a:r>
                  </a:p>
                  <a:p>
                    <a:pPr>
                      <a:defRPr/>
                    </a:pPr>
                    <a:fld id="{D683AB4D-8B7D-413A-953E-F2D8DDC61AB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495886665905485"/>
                      <c:h val="0.184062716994461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2.9304224352147509E-2"/>
                  <c:y val="3.0476199617907648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
</a:t>
                    </a:r>
                    <a:fld id="{F4CB10D3-DD5F-44A5-8209-8B714F61DE81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1.9729960496404483E-3"/>
                  <c:y val="0.1864786894804714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1666668-3D25-4EC4-B2EF-F6BBDC9E02ED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299396521121762"/>
                      <c:h val="0.1788571965075954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8.5658501952431673E-2"/>
                  <c:y val="2.285714971343073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  <a:r>
                      <a:rPr lang="en-US" baseline="0"/>
                      <a:t>
</a:t>
                    </a:r>
                    <a:fld id="{7CD37B26-AC39-48B0-9771-F99CD41790C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22981895633653"/>
                      <c:h val="0.197904821268787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3'!$L$5:$L$23</c:f>
              <c:numCache>
                <c:formatCode>General</c:formatCode>
                <c:ptCount val="19"/>
                <c:pt idx="0">
                  <c:v>2</c:v>
                </c:pt>
                <c:pt idx="7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Shuttle 112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7911296296296289E-2"/>
          <c:y val="0.2516663679808841"/>
          <c:w val="0.82567074837234367"/>
          <c:h val="0.69082868328815294"/>
        </c:manualLayout>
      </c:layout>
      <c:pie3DChart>
        <c:varyColors val="1"/>
        <c:ser>
          <c:idx val="0"/>
          <c:order val="0"/>
          <c:tx>
            <c:v>Shuttle 112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3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0.1151999225953276"/>
                  <c:y val="-1.5363510332263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/>
                      <a:t>M-AOS-S35B-52
</a:t>
                    </a:r>
                    <a:fld id="{01BDDDCD-4AAE-4CB1-9908-5DCD0E456DBE}" type="PERCENTAGE">
                      <a:rPr lang="en-US" b="1" baseline="0"/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b="1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0.18336844372094069"/>
                  <c:y val="-1.152263274919734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="1">
                        <a:solidFill>
                          <a:sysClr val="windowText" lastClr="000000"/>
                        </a:solidFill>
                      </a:rPr>
                      <a:t>M-ASR-S35B-30 G</a:t>
                    </a:r>
                    <a:r>
                      <a:rPr lang="en-US" sz="1200" b="1" baseline="0">
                        <a:solidFill>
                          <a:sysClr val="windowText" lastClr="000000"/>
                        </a:solidFill>
                      </a:rPr>
                      <a:t>
</a:t>
                    </a:r>
                    <a:fld id="{BD1C2C3A-8F25-4C14-9BED-6BDABAD41479}" type="PERCENTAGE">
                      <a:rPr lang="en-US" sz="1200" b="1" baseline="0">
                        <a:solidFill>
                          <a:sysClr val="windowText" lastClr="000000"/>
                        </a:solidFill>
                      </a:rPr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sz="1200" b="1" baseline="0">
                      <a:solidFill>
                        <a:sysClr val="windowText" lastClr="000000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25066145887314"/>
                      <c:h val="0.218737978355596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3'!$O$5:$O$23</c:f>
              <c:numCache>
                <c:formatCode>General</c:formatCode>
                <c:ptCount val="19"/>
                <c:pt idx="8">
                  <c:v>1</c:v>
                </c:pt>
                <c:pt idx="17">
                  <c:v>10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018518518518508E-2"/>
          <c:y val="0.16459348864994025"/>
          <c:w val="0.82325925925925925"/>
          <c:h val="0.70334080047789727"/>
        </c:manualLayout>
      </c:layout>
      <c:pie3DChart>
        <c:varyColors val="1"/>
        <c:ser>
          <c:idx val="0"/>
          <c:order val="0"/>
          <c:tx>
            <c:v>Shuttle 204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7.5004907407407229E-2"/>
                  <c:y val="-1.55827359617682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M-AOS-S35B-13</a:t>
                    </a:r>
                  </a:p>
                  <a:p>
                    <a:pPr>
                      <a:defRPr/>
                    </a:pPr>
                    <a:fld id="{DBADE295-FDB6-41D4-B5B6-44B1569E08D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862814814814815"/>
                      <c:h val="0.1667159498207885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6F51A4C2-9DDB-473B-8F1C-F4C604971BAE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-0.36000813598507542"/>
                  <c:y val="-1.15287147467271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86903B06-7FB2-44E0-A79E-77FFE0479D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424523552480324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3.2728012362279582E-2"/>
                  <c:y val="-8.06997928792208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5E58236-6588-49D7-84CC-F4D5DC2D28D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25838103100602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3'!$W$5:$W$23</c:f>
              <c:numCache>
                <c:formatCode>General</c:formatCode>
                <c:ptCount val="19"/>
                <c:pt idx="0">
                  <c:v>2</c:v>
                </c:pt>
                <c:pt idx="15">
                  <c:v>1</c:v>
                </c:pt>
                <c:pt idx="16">
                  <c:v>6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209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4.909201854341938E-2"/>
                  <c:y val="-2.305697561300337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0FB69188-F761-4260-8E6C-41C3DAE919A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638975786240798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7.0131455062025965E-3"/>
                  <c:y val="1.512934836383662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A714FF16-8AB6-4B12-984C-C10BD1A9B907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27152653720879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3.2516018518518437E-2"/>
                  <c:y val="-7.5866188769414854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M-AOS-S35B-52</a:t>
                    </a:r>
                  </a:p>
                  <a:p>
                    <a:pPr>
                      <a:defRPr/>
                    </a:pPr>
                    <a:fld id="{29E94BD1-D415-4AF3-98EC-4A8C154110C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33185185185186"/>
                      <c:h val="0.1780958781362006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E7C5FE17-2F26-4E77-BCF4-3147C9B1968F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0"/>
                  <c:y val="-0.1421856159233365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E1A76B15-6CC1-4EEC-AB0B-D28ED3E8468A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2.3377151687342559E-3"/>
                  <c:y val="-0.1421856159233365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M-AOS-S35B-53 </a:t>
                    </a:r>
                    <a:fld id="{40195AA8-FF80-460D-B72B-D3E0D95E411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4.6754303374685335E-3"/>
                  <c:y val="-0.1191284890168495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78DBF14E-1DCC-43C3-A42E-BE15978D2C0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3'!$AB$5:$AB$22</c:f>
              <c:numCache>
                <c:formatCode>General</c:formatCode>
                <c:ptCount val="18"/>
                <c:pt idx="4">
                  <c:v>1</c:v>
                </c:pt>
                <c:pt idx="5">
                  <c:v>3</c:v>
                </c:pt>
                <c:pt idx="8">
                  <c:v>6</c:v>
                </c:pt>
                <c:pt idx="9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305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22538190309546824"/>
                  <c:y val="-1.142947336135597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367E4339-BD1D-4563-A2A2-3934BBEFBAEC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96944444444446"/>
                      <c:h val="0.16292264038231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2.3377151687343418E-3"/>
                  <c:y val="0.3785213180083120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269CC493-0E16-48B9-A6F0-DB8D8DAA14C0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51024181237489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9.3508606749370237E-3"/>
                  <c:y val="0.2459428382960117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1E6EDC3-DADC-4C76-9972-15C7F816A9A5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96010238088007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3'!$AN$5:$AN$23</c:f>
              <c:numCache>
                <c:formatCode>General</c:formatCode>
                <c:ptCount val="19"/>
                <c:pt idx="1">
                  <c:v>1</c:v>
                </c:pt>
                <c:pt idx="4">
                  <c:v>5</c:v>
                </c:pt>
                <c:pt idx="17">
                  <c:v>8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311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6.3118309555824995E-2"/>
                  <c:y val="-1.152856345324350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7E0E65CD-4F11-4D11-8D07-A82487AB8963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892066586227175"/>
                      <c:h val="0.1650506001056028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8.2100925925925917E-3"/>
                  <c:y val="0.2190095108695650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M-AOS-S35B-45</a:t>
                    </a:r>
                  </a:p>
                  <a:p>
                    <a:pPr>
                      <a:defRPr/>
                    </a:pPr>
                    <a:fld id="{A5E6EDD0-6D95-46B6-9B12-C3CABC46C121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48222222222217"/>
                      <c:h val="0.1723626207729468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3.5065819567044021E-2"/>
                  <c:y val="-1.4090303670462799E-1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2FB1C32E-C48F-497B-BD62-F8D08D5333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71432752493942"/>
                      <c:h val="0.124124199846588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1.6364006181139788E-2"/>
                  <c:y val="0.1767713062830670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8F1D4389-0DA2-4CE1-BE48-958046E3C166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88107727012089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9.1104444693452941E-3"/>
                  <c:y val="-3.267673324994211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4FEEB715-3ECA-4445-987B-B5902B7F48AD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5540740740741"/>
                      <c:h val="0.1915353260869565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3'!$AT$5:$AT$23</c:f>
              <c:numCache>
                <c:formatCode>General</c:formatCode>
                <c:ptCount val="19"/>
                <c:pt idx="1">
                  <c:v>2</c:v>
                </c:pt>
                <c:pt idx="4">
                  <c:v>3</c:v>
                </c:pt>
                <c:pt idx="5">
                  <c:v>1</c:v>
                </c:pt>
                <c:pt idx="7">
                  <c:v>3</c:v>
                </c:pt>
                <c:pt idx="17">
                  <c:v>2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/>
              <a:t>Shuttle 106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45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499922599345732E-2"/>
          <c:y val="0.23402138270409567"/>
          <c:w val="0.82556988553725874"/>
          <c:h val="0.70218382630424425"/>
        </c:manualLayout>
      </c:layout>
      <c:pie3DChart>
        <c:varyColors val="1"/>
        <c:ser>
          <c:idx val="0"/>
          <c:order val="0"/>
          <c:tx>
            <c:v>Shuttle 106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9602883047945639E-3"/>
                  <c:y val="-0.158053055753416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M-ASR-S35B-11</a:t>
                    </a:r>
                  </a:p>
                  <a:p>
                    <a:pPr>
                      <a:defRPr/>
                    </a:pPr>
                    <a:fld id="{C36556EB-E2AF-4125-947F-BCFD184EC4C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7274229610187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layout>
                <c:manualLayout>
                  <c:x val="4.8244203712546778E-2"/>
                  <c:y val="0.1069182435978995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M-AOS-S35B-21
</a:t>
                    </a:r>
                    <a:fld id="{0502F56A-2320-4C10-B169-6A2F265013E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layout>
                <c:manualLayout>
                  <c:x val="-0.2383670058586283"/>
                  <c:y val="-2.324309643432601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007D7D6-EA6D-4D41-9854-09D2260BB160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398755711091668"/>
                      <c:h val="0.1848945065774274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9.3024982988237581E-2"/>
                  <c:y val="-5.610806312023377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FE18B5E9-8066-4940-BA8E-921C9F02E3D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743209876543209"/>
                      <c:h val="0.1403938053138507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4'!$G$5:$G$23</c:f>
              <c:numCache>
                <c:formatCode>General</c:formatCode>
                <c:ptCount val="19"/>
                <c:pt idx="1">
                  <c:v>1</c:v>
                </c:pt>
                <c:pt idx="12">
                  <c:v>2</c:v>
                </c:pt>
                <c:pt idx="16">
                  <c:v>3</c:v>
                </c:pt>
                <c:pt idx="17">
                  <c:v>5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109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319488817891374E-2"/>
                  <c:y val="-6.20634606864524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M-AOS-S35B-13
</a:t>
                    </a:r>
                    <a:fld id="{89449AC7-D67F-45EC-B47E-3E60ABF4671E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1.1654749966273489E-3"/>
                  <c:y val="-0.220920341738312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M-AOS-S35B-45</a:t>
                    </a:r>
                  </a:p>
                  <a:p>
                    <a:pPr>
                      <a:defRPr/>
                    </a:pPr>
                    <a:fld id="{D683AB4D-8B7D-413A-953E-F2D8DDC61AB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495886665905485"/>
                      <c:h val="0.184062716994461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2.9304224352147509E-2"/>
                  <c:y val="3.0476199617907648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
</a:t>
                    </a:r>
                    <a:fld id="{F4CB10D3-DD5F-44A5-8209-8B714F61DE81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1.9729960496404483E-3"/>
                  <c:y val="0.1864786894804714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M-ASR-S35B-30 D
</a:t>
                    </a:r>
                    <a:fld id="{D1666668-3D25-4EC4-B2EF-F6BBDC9E02ED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299396521121762"/>
                      <c:h val="0.1788571965075954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8.5658501952431673E-2"/>
                  <c:y val="2.285714971343073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  <a:r>
                      <a:rPr lang="en-US" baseline="0"/>
                      <a:t>
</a:t>
                    </a:r>
                    <a:fld id="{7CD37B26-AC39-48B0-9771-F99CD41790C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22981895633653"/>
                      <c:h val="0.197904821268787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4'!$L$5:$L$23</c:f>
              <c:numCache>
                <c:formatCode>General</c:formatCode>
                <c:ptCount val="19"/>
                <c:pt idx="0">
                  <c:v>2</c:v>
                </c:pt>
                <c:pt idx="7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Shuttle 112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7911296296296289E-2"/>
          <c:y val="0.2516663679808841"/>
          <c:w val="0.82567074837234367"/>
          <c:h val="0.69082868328815294"/>
        </c:manualLayout>
      </c:layout>
      <c:pie3DChart>
        <c:varyColors val="1"/>
        <c:ser>
          <c:idx val="0"/>
          <c:order val="0"/>
          <c:tx>
            <c:v>Shuttle 112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3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0.1151999225953276"/>
                  <c:y val="-1.5363510332263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/>
                      <a:t>M-AOS-S35B-52
</a:t>
                    </a:r>
                    <a:fld id="{01BDDDCD-4AAE-4CB1-9908-5DCD0E456DBE}" type="PERCENTAGE">
                      <a:rPr lang="en-US" b="1" baseline="0"/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b="1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0.18336844372094069"/>
                  <c:y val="-1.152263274919734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="1">
                        <a:solidFill>
                          <a:sysClr val="windowText" lastClr="000000"/>
                        </a:solidFill>
                      </a:rPr>
                      <a:t>M-ASR-S35B-30 G</a:t>
                    </a:r>
                    <a:r>
                      <a:rPr lang="en-US" sz="1200" b="1" baseline="0">
                        <a:solidFill>
                          <a:sysClr val="windowText" lastClr="000000"/>
                        </a:solidFill>
                      </a:rPr>
                      <a:t>
</a:t>
                    </a:r>
                    <a:fld id="{BD1C2C3A-8F25-4C14-9BED-6BDABAD41479}" type="PERCENTAGE">
                      <a:rPr lang="en-US" sz="1200" b="1" baseline="0">
                        <a:solidFill>
                          <a:sysClr val="windowText" lastClr="000000"/>
                        </a:solidFill>
                      </a:rPr>
                      <a:pPr>
                        <a:defRPr sz="1200">
                          <a:solidFill>
                            <a:sysClr val="windowText" lastClr="000000"/>
                          </a:solidFill>
                        </a:defRPr>
                      </a:pPr>
                      <a:t>[POURCENTAGE]</a:t>
                    </a:fld>
                    <a:endParaRPr lang="en-US" sz="1200" b="1" baseline="0">
                      <a:solidFill>
                        <a:sysClr val="windowText" lastClr="000000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25066145887314"/>
                      <c:h val="0.218737978355596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4'!$O$5:$O$23</c:f>
              <c:numCache>
                <c:formatCode>General</c:formatCode>
                <c:ptCount val="19"/>
                <c:pt idx="8">
                  <c:v>1</c:v>
                </c:pt>
                <c:pt idx="17">
                  <c:v>10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018518518518508E-2"/>
          <c:y val="0.16459348864994025"/>
          <c:w val="0.82325925925925925"/>
          <c:h val="0.70334080047789727"/>
        </c:manualLayout>
      </c:layout>
      <c:pie3DChart>
        <c:varyColors val="1"/>
        <c:ser>
          <c:idx val="0"/>
          <c:order val="0"/>
          <c:tx>
            <c:v>Shuttle 204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7.5004907407407229E-2"/>
                  <c:y val="-1.55827359617682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M-AOS-S35B-13</a:t>
                    </a:r>
                  </a:p>
                  <a:p>
                    <a:pPr>
                      <a:defRPr/>
                    </a:pPr>
                    <a:fld id="{DBADE295-FDB6-41D4-B5B6-44B1569E08D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862814814814815"/>
                      <c:h val="0.1667159498207885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6F51A4C2-9DDB-473B-8F1C-F4C604971BAE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-0.36000813598507542"/>
                  <c:y val="-1.15287147467271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86903B06-7FB2-44E0-A79E-77FFE0479D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424523552480324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3.2728012362279582E-2"/>
                  <c:y val="-8.06997928792208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5E58236-6588-49D7-84CC-F4D5DC2D28D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25838103100602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4'!$W$5:$W$23</c:f>
              <c:numCache>
                <c:formatCode>General</c:formatCode>
                <c:ptCount val="19"/>
                <c:pt idx="0">
                  <c:v>2</c:v>
                </c:pt>
                <c:pt idx="15">
                  <c:v>1</c:v>
                </c:pt>
                <c:pt idx="16">
                  <c:v>6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209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4.909201854341938E-2"/>
                  <c:y val="-2.305697561300337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0FB69188-F761-4260-8E6C-41C3DAE919AB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638975786240798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7.0131455062025965E-3"/>
                  <c:y val="1.512934836383662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A714FF16-8AB6-4B12-984C-C10BD1A9B907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27152653720879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3.2516018518518437E-2"/>
                  <c:y val="-7.5866188769414854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M-AOS-S35B-52</a:t>
                    </a:r>
                  </a:p>
                  <a:p>
                    <a:pPr>
                      <a:defRPr/>
                    </a:pPr>
                    <a:fld id="{29E94BD1-D415-4AF3-98EC-4A8C154110C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33185185185186"/>
                      <c:h val="0.17809587813620067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D</a:t>
                    </a:r>
                  </a:p>
                  <a:p>
                    <a:pPr>
                      <a:defRPr/>
                    </a:pPr>
                    <a:fld id="{E7C5FE17-2F26-4E77-BCF4-3147C9B1968F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layout>
                <c:manualLayout>
                  <c:x val="0"/>
                  <c:y val="-0.14218561592333651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</a:t>
                    </a:r>
                    <a:fld id="{E1A76B15-6CC1-4EEC-AB0B-D28ED3E8468A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6"/>
              <c:layout>
                <c:manualLayout>
                  <c:x val="2.3377151687342559E-3"/>
                  <c:y val="-0.1421856159233365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M-AOS-S35B-53 </a:t>
                    </a:r>
                    <a:fld id="{40195AA8-FF80-460D-B72B-D3E0D95E4119}" type="PERCENTAGE">
                      <a:rPr lang="en-US"/>
                      <a:pPr>
                        <a:defRPr/>
                      </a:pPr>
                      <a:t>[POURCENTAGE]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7"/>
              <c:layout>
                <c:manualLayout>
                  <c:x val="-4.6754303374685335E-3"/>
                  <c:y val="-0.1191284890168495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78DBF14E-1DCC-43C3-A42E-BE15978D2C08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4'!$AB$5:$AB$22</c:f>
              <c:numCache>
                <c:formatCode>General</c:formatCode>
                <c:ptCount val="18"/>
                <c:pt idx="4">
                  <c:v>1</c:v>
                </c:pt>
                <c:pt idx="5">
                  <c:v>3</c:v>
                </c:pt>
                <c:pt idx="8">
                  <c:v>6</c:v>
                </c:pt>
                <c:pt idx="9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305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22538190309546824"/>
                  <c:y val="-1.142947336135597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367E4339-BD1D-4563-A2A2-3934BBEFBAEC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896944444444446"/>
                      <c:h val="0.1629226403823178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2.3377151687343418E-3"/>
                  <c:y val="0.3785213180083120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269CC493-0E16-48B9-A6F0-DB8D8DAA14C0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510241812374899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9.3508606749370237E-3"/>
                  <c:y val="0.2459428382960117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D1E6EDC3-DADC-4C76-9972-15C7F816A9A5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96010238088007"/>
                      <c:h val="0.180422018043260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4'!$AN$5:$AN$23</c:f>
              <c:numCache>
                <c:formatCode>General</c:formatCode>
                <c:ptCount val="19"/>
                <c:pt idx="1">
                  <c:v>1</c:v>
                </c:pt>
                <c:pt idx="4">
                  <c:v>5</c:v>
                </c:pt>
                <c:pt idx="17">
                  <c:v>8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Shuttle 311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6.3118309555824995E-2"/>
                  <c:y val="-1.152856345324350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M-ASR-S35B-30 G</a:t>
                    </a:r>
                  </a:p>
                  <a:p>
                    <a:pPr>
                      <a:defRPr/>
                    </a:pPr>
                    <a:fld id="{7E0E65CD-4F11-4D11-8D07-A82487AB8963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892066586227175"/>
                      <c:h val="0.16505060010560285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8.2100925925925917E-3"/>
                  <c:y val="0.2190095108695650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M-AOS-S35B-45</a:t>
                    </a:r>
                  </a:p>
                  <a:p>
                    <a:pPr>
                      <a:defRPr/>
                    </a:pPr>
                    <a:fld id="{A5E6EDD0-6D95-46B6-9B12-C3CABC46C121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48222222222217"/>
                      <c:h val="0.17236262077294681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3.5065819567044021E-2"/>
                  <c:y val="-1.4090303670462799E-1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M-AOS-S35B-34</a:t>
                    </a:r>
                  </a:p>
                  <a:p>
                    <a:pPr>
                      <a:defRPr/>
                    </a:pPr>
                    <a:fld id="{2FB1C32E-C48F-497B-BD62-F8D08D5333A4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71432752493942"/>
                      <c:h val="0.1241241998465884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1.6364006181139788E-2"/>
                  <c:y val="0.1767713062830670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M-AOS-S35B-25 G</a:t>
                    </a:r>
                  </a:p>
                  <a:p>
                    <a:pPr>
                      <a:defRPr/>
                    </a:pPr>
                    <a:fld id="{8F1D4389-0DA2-4CE1-BE48-958046E3C166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03889718747094"/>
                      <c:h val="0.1881077270120898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7"/>
              <c:layout>
                <c:manualLayout>
                  <c:x val="-9.1104444693452941E-3"/>
                  <c:y val="-3.267673324994211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M-AOS-S35B-21</a:t>
                    </a:r>
                  </a:p>
                  <a:p>
                    <a:pPr>
                      <a:defRPr/>
                    </a:pPr>
                    <a:fld id="{4FEEB715-3ECA-4445-987B-B5902B7F48AD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15540740740741"/>
                      <c:h val="0.1915353260869565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'Trimestre 4'!$AT$5:$AT$23</c:f>
              <c:numCache>
                <c:formatCode>General</c:formatCode>
                <c:ptCount val="19"/>
                <c:pt idx="1">
                  <c:v>2</c:v>
                </c:pt>
                <c:pt idx="4">
                  <c:v>3</c:v>
                </c:pt>
                <c:pt idx="5">
                  <c:v>1</c:v>
                </c:pt>
                <c:pt idx="7">
                  <c:v>3</c:v>
                </c:pt>
                <c:pt idx="17">
                  <c:v>2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217715</xdr:colOff>
      <xdr:row>44</xdr:row>
      <xdr:rowOff>155122</xdr:rowOff>
    </xdr:from>
    <xdr:to>
      <xdr:col>51</xdr:col>
      <xdr:colOff>0</xdr:colOff>
      <xdr:row>62</xdr:row>
      <xdr:rowOff>136071</xdr:rowOff>
    </xdr:to>
    <xdr:sp macro="" textlink="">
      <xdr:nvSpPr>
        <xdr:cNvPr id="2" name="ZoneTexte 1"/>
        <xdr:cNvSpPr txBox="1"/>
      </xdr:nvSpPr>
      <xdr:spPr>
        <a:xfrm>
          <a:off x="16372115" y="9289597"/>
          <a:ext cx="4982935" cy="3409949"/>
        </a:xfrm>
        <a:prstGeom prst="rect">
          <a:avLst/>
        </a:prstGeom>
        <a:solidFill>
          <a:schemeClr val="lt1"/>
        </a:solidFill>
        <a:ln w="3175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pPr algn="ctr"/>
          <a:r>
            <a:rPr lang="fr-FR" sz="2000" b="1" i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Information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Indice de Priorité de</a:t>
          </a:r>
          <a:r>
            <a:rPr lang="fr-FR" sz="1200" b="1" u="sng" baseline="0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Risque  (IPR)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Code couleurs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00B05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Faible</a:t>
          </a:r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chemeClr val="accent2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Surveillance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FF000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Défaillance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 diverse traité </a:t>
          </a:r>
        </a:p>
        <a:p>
          <a:r>
            <a:rPr lang="fr-FR" sz="1200" b="1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2/8:</a:t>
          </a:r>
          <a:r>
            <a:rPr lang="fr-FR" sz="1200" b="0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Probleme de carte analogique</a:t>
          </a:r>
        </a:p>
        <a:p>
          <a:endParaRPr lang="fr-FR" sz="1200" b="1">
            <a:solidFill>
              <a:srgbClr val="FF0000"/>
            </a:solidFill>
            <a:latin typeface="+mn-lt"/>
            <a:ea typeface="Andale WT" panose="020B0502000000000004" pitchFamily="34" charset="-128"/>
            <a:cs typeface="Andale WT" panose="020B0502000000000004" pitchFamily="34" charset="-128"/>
          </a:endParaRPr>
        </a:p>
      </xdr:txBody>
    </xdr:sp>
    <xdr:clientData/>
  </xdr:twoCellAnchor>
  <xdr:twoCellAnchor editAs="oneCell">
    <xdr:from>
      <xdr:col>0</xdr:col>
      <xdr:colOff>165321</xdr:colOff>
      <xdr:row>28</xdr:row>
      <xdr:rowOff>0</xdr:rowOff>
    </xdr:from>
    <xdr:to>
      <xdr:col>11</xdr:col>
      <xdr:colOff>272142</xdr:colOff>
      <xdr:row>45</xdr:row>
      <xdr:rowOff>109500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124500</xdr:colOff>
      <xdr:row>28</xdr:row>
      <xdr:rowOff>0</xdr:rowOff>
    </xdr:from>
    <xdr:to>
      <xdr:col>25</xdr:col>
      <xdr:colOff>0</xdr:colOff>
      <xdr:row>45</xdr:row>
      <xdr:rowOff>109500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138107</xdr:colOff>
      <xdr:row>45</xdr:row>
      <xdr:rowOff>81000</xdr:rowOff>
    </xdr:from>
    <xdr:to>
      <xdr:col>11</xdr:col>
      <xdr:colOff>244928</xdr:colOff>
      <xdr:row>63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124500</xdr:colOff>
      <xdr:row>45</xdr:row>
      <xdr:rowOff>81000</xdr:rowOff>
    </xdr:from>
    <xdr:to>
      <xdr:col>25</xdr:col>
      <xdr:colOff>0</xdr:colOff>
      <xdr:row>63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25</xdr:col>
      <xdr:colOff>0</xdr:colOff>
      <xdr:row>28</xdr:row>
      <xdr:rowOff>0</xdr:rowOff>
    </xdr:from>
    <xdr:to>
      <xdr:col>38</xdr:col>
      <xdr:colOff>270108</xdr:colOff>
      <xdr:row>45</xdr:row>
      <xdr:rowOff>109500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0</xdr:colOff>
      <xdr:row>45</xdr:row>
      <xdr:rowOff>67393</xdr:rowOff>
    </xdr:from>
    <xdr:to>
      <xdr:col>38</xdr:col>
      <xdr:colOff>270108</xdr:colOff>
      <xdr:row>62</xdr:row>
      <xdr:rowOff>176893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38</xdr:col>
      <xdr:colOff>231323</xdr:colOff>
      <xdr:row>27</xdr:row>
      <xdr:rowOff>149678</xdr:rowOff>
    </xdr:from>
    <xdr:to>
      <xdr:col>51</xdr:col>
      <xdr:colOff>501430</xdr:colOff>
      <xdr:row>45</xdr:row>
      <xdr:rowOff>19071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217715</xdr:colOff>
      <xdr:row>44</xdr:row>
      <xdr:rowOff>155122</xdr:rowOff>
    </xdr:from>
    <xdr:to>
      <xdr:col>51</xdr:col>
      <xdr:colOff>0</xdr:colOff>
      <xdr:row>62</xdr:row>
      <xdr:rowOff>136071</xdr:rowOff>
    </xdr:to>
    <xdr:sp macro="" textlink="">
      <xdr:nvSpPr>
        <xdr:cNvPr id="2" name="ZoneTexte 1"/>
        <xdr:cNvSpPr txBox="1"/>
      </xdr:nvSpPr>
      <xdr:spPr>
        <a:xfrm>
          <a:off x="16372115" y="9286876"/>
          <a:ext cx="4982935" cy="3409949"/>
        </a:xfrm>
        <a:prstGeom prst="rect">
          <a:avLst/>
        </a:prstGeom>
        <a:solidFill>
          <a:schemeClr val="lt1"/>
        </a:solidFill>
        <a:ln w="3175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pPr algn="ctr"/>
          <a:r>
            <a:rPr lang="fr-FR" sz="2000" b="1" i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Information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Indice de Priorité de</a:t>
          </a:r>
          <a:r>
            <a:rPr lang="fr-FR" sz="1200" b="1" u="sng" baseline="0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Risque  (IPR)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Code couleurs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00B05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Faible</a:t>
          </a:r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chemeClr val="accent2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Surveillance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FF000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Défaillance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 diverse traité </a:t>
          </a:r>
        </a:p>
        <a:p>
          <a:r>
            <a:rPr lang="fr-FR" sz="1200" b="1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2/8:</a:t>
          </a:r>
          <a:r>
            <a:rPr lang="fr-FR" sz="1200" b="0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Probleme de carte analogique</a:t>
          </a:r>
        </a:p>
        <a:p>
          <a:endParaRPr lang="fr-FR" sz="1200" b="1">
            <a:solidFill>
              <a:srgbClr val="FF0000"/>
            </a:solidFill>
            <a:latin typeface="+mn-lt"/>
            <a:ea typeface="Andale WT" panose="020B0502000000000004" pitchFamily="34" charset="-128"/>
            <a:cs typeface="Andale WT" panose="020B0502000000000004" pitchFamily="34" charset="-128"/>
          </a:endParaRPr>
        </a:p>
      </xdr:txBody>
    </xdr:sp>
    <xdr:clientData/>
  </xdr:twoCellAnchor>
  <xdr:twoCellAnchor editAs="oneCell">
    <xdr:from>
      <xdr:col>0</xdr:col>
      <xdr:colOff>165321</xdr:colOff>
      <xdr:row>28</xdr:row>
      <xdr:rowOff>0</xdr:rowOff>
    </xdr:from>
    <xdr:to>
      <xdr:col>11</xdr:col>
      <xdr:colOff>272142</xdr:colOff>
      <xdr:row>45</xdr:row>
      <xdr:rowOff>109500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124500</xdr:colOff>
      <xdr:row>28</xdr:row>
      <xdr:rowOff>0</xdr:rowOff>
    </xdr:from>
    <xdr:to>
      <xdr:col>25</xdr:col>
      <xdr:colOff>0</xdr:colOff>
      <xdr:row>45</xdr:row>
      <xdr:rowOff>109500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138107</xdr:colOff>
      <xdr:row>45</xdr:row>
      <xdr:rowOff>81000</xdr:rowOff>
    </xdr:from>
    <xdr:to>
      <xdr:col>11</xdr:col>
      <xdr:colOff>244928</xdr:colOff>
      <xdr:row>63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124500</xdr:colOff>
      <xdr:row>45</xdr:row>
      <xdr:rowOff>81000</xdr:rowOff>
    </xdr:from>
    <xdr:to>
      <xdr:col>25</xdr:col>
      <xdr:colOff>0</xdr:colOff>
      <xdr:row>63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25</xdr:col>
      <xdr:colOff>0</xdr:colOff>
      <xdr:row>28</xdr:row>
      <xdr:rowOff>0</xdr:rowOff>
    </xdr:from>
    <xdr:to>
      <xdr:col>38</xdr:col>
      <xdr:colOff>270108</xdr:colOff>
      <xdr:row>45</xdr:row>
      <xdr:rowOff>109500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0</xdr:colOff>
      <xdr:row>45</xdr:row>
      <xdr:rowOff>67393</xdr:rowOff>
    </xdr:from>
    <xdr:to>
      <xdr:col>38</xdr:col>
      <xdr:colOff>270108</xdr:colOff>
      <xdr:row>62</xdr:row>
      <xdr:rowOff>176893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38</xdr:col>
      <xdr:colOff>231323</xdr:colOff>
      <xdr:row>27</xdr:row>
      <xdr:rowOff>149678</xdr:rowOff>
    </xdr:from>
    <xdr:to>
      <xdr:col>51</xdr:col>
      <xdr:colOff>501430</xdr:colOff>
      <xdr:row>45</xdr:row>
      <xdr:rowOff>19071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217715</xdr:colOff>
      <xdr:row>44</xdr:row>
      <xdr:rowOff>155122</xdr:rowOff>
    </xdr:from>
    <xdr:to>
      <xdr:col>51</xdr:col>
      <xdr:colOff>0</xdr:colOff>
      <xdr:row>62</xdr:row>
      <xdr:rowOff>136071</xdr:rowOff>
    </xdr:to>
    <xdr:sp macro="" textlink="">
      <xdr:nvSpPr>
        <xdr:cNvPr id="2" name="ZoneTexte 1"/>
        <xdr:cNvSpPr txBox="1"/>
      </xdr:nvSpPr>
      <xdr:spPr>
        <a:xfrm>
          <a:off x="16372115" y="9289597"/>
          <a:ext cx="4982935" cy="3409949"/>
        </a:xfrm>
        <a:prstGeom prst="rect">
          <a:avLst/>
        </a:prstGeom>
        <a:solidFill>
          <a:schemeClr val="lt1"/>
        </a:solidFill>
        <a:ln w="3175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pPr algn="ctr"/>
          <a:r>
            <a:rPr lang="fr-FR" sz="2000" b="1" i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Information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Indice de Priorité de</a:t>
          </a:r>
          <a:r>
            <a:rPr lang="fr-FR" sz="1200" b="1" u="sng" baseline="0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Risque  (IPR)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Code couleurs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00B05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Faible</a:t>
          </a:r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chemeClr val="accent2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Surveillance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FF000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Défaillance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 diverse traité </a:t>
          </a:r>
        </a:p>
        <a:p>
          <a:r>
            <a:rPr lang="fr-FR" sz="1200" b="1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2/8:</a:t>
          </a:r>
          <a:r>
            <a:rPr lang="fr-FR" sz="1200" b="0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Probleme de carte analogique</a:t>
          </a:r>
        </a:p>
        <a:p>
          <a:endParaRPr lang="fr-FR" sz="1200" b="1">
            <a:solidFill>
              <a:srgbClr val="FF0000"/>
            </a:solidFill>
            <a:latin typeface="+mn-lt"/>
            <a:ea typeface="Andale WT" panose="020B0502000000000004" pitchFamily="34" charset="-128"/>
            <a:cs typeface="Andale WT" panose="020B0502000000000004" pitchFamily="34" charset="-128"/>
          </a:endParaRPr>
        </a:p>
      </xdr:txBody>
    </xdr:sp>
    <xdr:clientData/>
  </xdr:twoCellAnchor>
  <xdr:twoCellAnchor editAs="oneCell">
    <xdr:from>
      <xdr:col>0</xdr:col>
      <xdr:colOff>165321</xdr:colOff>
      <xdr:row>28</xdr:row>
      <xdr:rowOff>0</xdr:rowOff>
    </xdr:from>
    <xdr:to>
      <xdr:col>11</xdr:col>
      <xdr:colOff>272142</xdr:colOff>
      <xdr:row>45</xdr:row>
      <xdr:rowOff>109500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124500</xdr:colOff>
      <xdr:row>28</xdr:row>
      <xdr:rowOff>0</xdr:rowOff>
    </xdr:from>
    <xdr:to>
      <xdr:col>25</xdr:col>
      <xdr:colOff>0</xdr:colOff>
      <xdr:row>45</xdr:row>
      <xdr:rowOff>109500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138107</xdr:colOff>
      <xdr:row>45</xdr:row>
      <xdr:rowOff>81000</xdr:rowOff>
    </xdr:from>
    <xdr:to>
      <xdr:col>11</xdr:col>
      <xdr:colOff>244928</xdr:colOff>
      <xdr:row>63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124500</xdr:colOff>
      <xdr:row>45</xdr:row>
      <xdr:rowOff>81000</xdr:rowOff>
    </xdr:from>
    <xdr:to>
      <xdr:col>25</xdr:col>
      <xdr:colOff>0</xdr:colOff>
      <xdr:row>63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25</xdr:col>
      <xdr:colOff>0</xdr:colOff>
      <xdr:row>28</xdr:row>
      <xdr:rowOff>0</xdr:rowOff>
    </xdr:from>
    <xdr:to>
      <xdr:col>38</xdr:col>
      <xdr:colOff>270108</xdr:colOff>
      <xdr:row>45</xdr:row>
      <xdr:rowOff>109500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0</xdr:colOff>
      <xdr:row>45</xdr:row>
      <xdr:rowOff>67393</xdr:rowOff>
    </xdr:from>
    <xdr:to>
      <xdr:col>38</xdr:col>
      <xdr:colOff>270108</xdr:colOff>
      <xdr:row>62</xdr:row>
      <xdr:rowOff>176893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38</xdr:col>
      <xdr:colOff>231323</xdr:colOff>
      <xdr:row>27</xdr:row>
      <xdr:rowOff>149678</xdr:rowOff>
    </xdr:from>
    <xdr:to>
      <xdr:col>51</xdr:col>
      <xdr:colOff>501430</xdr:colOff>
      <xdr:row>45</xdr:row>
      <xdr:rowOff>19071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217715</xdr:colOff>
      <xdr:row>44</xdr:row>
      <xdr:rowOff>155122</xdr:rowOff>
    </xdr:from>
    <xdr:to>
      <xdr:col>51</xdr:col>
      <xdr:colOff>0</xdr:colOff>
      <xdr:row>62</xdr:row>
      <xdr:rowOff>136071</xdr:rowOff>
    </xdr:to>
    <xdr:sp macro="" textlink="">
      <xdr:nvSpPr>
        <xdr:cNvPr id="2" name="ZoneTexte 1"/>
        <xdr:cNvSpPr txBox="1"/>
      </xdr:nvSpPr>
      <xdr:spPr>
        <a:xfrm>
          <a:off x="16372115" y="9289597"/>
          <a:ext cx="4982935" cy="3409949"/>
        </a:xfrm>
        <a:prstGeom prst="rect">
          <a:avLst/>
        </a:prstGeom>
        <a:solidFill>
          <a:schemeClr val="lt1"/>
        </a:solidFill>
        <a:ln w="3175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pPr algn="ctr"/>
          <a:r>
            <a:rPr lang="fr-FR" sz="2000" b="1" i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Information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Indice de Priorité de</a:t>
          </a:r>
          <a:r>
            <a:rPr lang="fr-FR" sz="1200" b="1" u="sng" baseline="0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Risque  (IPR)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Code couleurs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00B05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Faible</a:t>
          </a:r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chemeClr val="accent2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Surveillance</a:t>
          </a:r>
        </a:p>
        <a:p>
          <a:r>
            <a:rPr lang="fr-FR" sz="1200" b="1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</a:t>
          </a:r>
          <a:r>
            <a:rPr lang="fr-FR" sz="1200" b="1">
              <a:solidFill>
                <a:srgbClr val="FF0000"/>
              </a:solidFill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Défaillance</a:t>
          </a:r>
        </a:p>
        <a:p>
          <a:endParaRPr lang="fr-FR" sz="1200" b="1">
            <a:latin typeface="Andale WT" panose="020B0502000000000004" pitchFamily="34" charset="-128"/>
            <a:ea typeface="Andale WT" panose="020B0502000000000004" pitchFamily="34" charset="-128"/>
            <a:cs typeface="Andale WT" panose="020B0502000000000004" pitchFamily="34" charset="-128"/>
          </a:endParaRPr>
        </a:p>
        <a:p>
          <a:r>
            <a:rPr lang="fr-FR" sz="1200" b="1" u="sng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Info diverse traité </a:t>
          </a:r>
        </a:p>
        <a:p>
          <a:r>
            <a:rPr lang="fr-FR" sz="1200" b="1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2/8:</a:t>
          </a:r>
          <a:r>
            <a:rPr lang="fr-FR" sz="1200" b="0" u="none">
              <a:latin typeface="Andale WT" panose="020B0502000000000004" pitchFamily="34" charset="-128"/>
              <a:ea typeface="Andale WT" panose="020B0502000000000004" pitchFamily="34" charset="-128"/>
              <a:cs typeface="Andale WT" panose="020B0502000000000004" pitchFamily="34" charset="-128"/>
            </a:rPr>
            <a:t> Probleme de carte analogique</a:t>
          </a:r>
        </a:p>
        <a:p>
          <a:endParaRPr lang="fr-FR" sz="1200" b="1">
            <a:solidFill>
              <a:srgbClr val="FF0000"/>
            </a:solidFill>
            <a:latin typeface="+mn-lt"/>
            <a:ea typeface="Andale WT" panose="020B0502000000000004" pitchFamily="34" charset="-128"/>
            <a:cs typeface="Andale WT" panose="020B0502000000000004" pitchFamily="34" charset="-128"/>
          </a:endParaRPr>
        </a:p>
      </xdr:txBody>
    </xdr:sp>
    <xdr:clientData/>
  </xdr:twoCellAnchor>
  <xdr:twoCellAnchor editAs="oneCell">
    <xdr:from>
      <xdr:col>0</xdr:col>
      <xdr:colOff>165321</xdr:colOff>
      <xdr:row>28</xdr:row>
      <xdr:rowOff>0</xdr:rowOff>
    </xdr:from>
    <xdr:to>
      <xdr:col>11</xdr:col>
      <xdr:colOff>272142</xdr:colOff>
      <xdr:row>45</xdr:row>
      <xdr:rowOff>109500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124500</xdr:colOff>
      <xdr:row>28</xdr:row>
      <xdr:rowOff>0</xdr:rowOff>
    </xdr:from>
    <xdr:to>
      <xdr:col>25</xdr:col>
      <xdr:colOff>0</xdr:colOff>
      <xdr:row>45</xdr:row>
      <xdr:rowOff>109500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138107</xdr:colOff>
      <xdr:row>45</xdr:row>
      <xdr:rowOff>81000</xdr:rowOff>
    </xdr:from>
    <xdr:to>
      <xdr:col>11</xdr:col>
      <xdr:colOff>244928</xdr:colOff>
      <xdr:row>63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124500</xdr:colOff>
      <xdr:row>45</xdr:row>
      <xdr:rowOff>81000</xdr:rowOff>
    </xdr:from>
    <xdr:to>
      <xdr:col>25</xdr:col>
      <xdr:colOff>0</xdr:colOff>
      <xdr:row>63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25</xdr:col>
      <xdr:colOff>0</xdr:colOff>
      <xdr:row>28</xdr:row>
      <xdr:rowOff>0</xdr:rowOff>
    </xdr:from>
    <xdr:to>
      <xdr:col>38</xdr:col>
      <xdr:colOff>270108</xdr:colOff>
      <xdr:row>45</xdr:row>
      <xdr:rowOff>109500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0</xdr:colOff>
      <xdr:row>45</xdr:row>
      <xdr:rowOff>67393</xdr:rowOff>
    </xdr:from>
    <xdr:to>
      <xdr:col>38</xdr:col>
      <xdr:colOff>270108</xdr:colOff>
      <xdr:row>62</xdr:row>
      <xdr:rowOff>176893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38</xdr:col>
      <xdr:colOff>231323</xdr:colOff>
      <xdr:row>27</xdr:row>
      <xdr:rowOff>149678</xdr:rowOff>
    </xdr:from>
    <xdr:to>
      <xdr:col>51</xdr:col>
      <xdr:colOff>501430</xdr:colOff>
      <xdr:row>45</xdr:row>
      <xdr:rowOff>19071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74"/>
  <sheetViews>
    <sheetView view="pageLayout" zoomScale="70" zoomScaleNormal="85" zoomScalePageLayoutView="70" workbookViewId="0">
      <selection activeCell="T12" sqref="T12"/>
    </sheetView>
  </sheetViews>
  <sheetFormatPr baseColWidth="10" defaultColWidth="5.5703125" defaultRowHeight="15" x14ac:dyDescent="0.25"/>
  <cols>
    <col min="1" max="1" width="18.85546875" style="2" customWidth="1"/>
    <col min="2" max="35" width="5.5703125" style="2" customWidth="1"/>
    <col min="36" max="51" width="5.5703125" style="2"/>
    <col min="52" max="52" width="8.5703125" style="2" customWidth="1"/>
    <col min="53" max="53" width="7.7109375" style="2" customWidth="1"/>
    <col min="54" max="54" width="0.42578125" style="2" customWidth="1"/>
    <col min="55" max="16384" width="5.5703125" style="2"/>
  </cols>
  <sheetData>
    <row r="1" spans="1:5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4" ht="0.75" customHeight="1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6"/>
    </row>
    <row r="3" spans="1:54" ht="31.5" customHeight="1" thickTop="1" x14ac:dyDescent="0.25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21</v>
      </c>
      <c r="Y3" s="9" t="s">
        <v>19</v>
      </c>
      <c r="Z3" s="9" t="s">
        <v>22</v>
      </c>
      <c r="AA3" s="9"/>
      <c r="AB3" s="9" t="s">
        <v>9</v>
      </c>
      <c r="AC3" s="9" t="s">
        <v>23</v>
      </c>
      <c r="AD3" s="9" t="s">
        <v>24</v>
      </c>
      <c r="AE3" s="9" t="s">
        <v>7</v>
      </c>
      <c r="AF3" s="9" t="s">
        <v>25</v>
      </c>
      <c r="AG3" s="9" t="s">
        <v>26</v>
      </c>
      <c r="AH3" s="9" t="s">
        <v>27</v>
      </c>
      <c r="AI3" s="9" t="s">
        <v>28</v>
      </c>
      <c r="AJ3" s="9" t="s">
        <v>29</v>
      </c>
      <c r="AK3" s="9" t="s">
        <v>30</v>
      </c>
      <c r="AL3" s="9" t="s">
        <v>31</v>
      </c>
      <c r="AM3" s="9" t="s">
        <v>32</v>
      </c>
      <c r="AN3" s="9" t="s">
        <v>33</v>
      </c>
      <c r="AO3" s="9" t="s">
        <v>34</v>
      </c>
      <c r="AP3" s="9" t="s">
        <v>35</v>
      </c>
      <c r="AQ3" s="9"/>
      <c r="AR3" s="9" t="s">
        <v>36</v>
      </c>
      <c r="AS3" s="9"/>
      <c r="AT3" s="9" t="s">
        <v>37</v>
      </c>
      <c r="AU3" s="9" t="s">
        <v>38</v>
      </c>
      <c r="AV3" s="9" t="s">
        <v>39</v>
      </c>
      <c r="AW3" s="9" t="s">
        <v>40</v>
      </c>
      <c r="AX3" s="9" t="s">
        <v>28</v>
      </c>
      <c r="AY3" s="9" t="s">
        <v>41</v>
      </c>
      <c r="AZ3" s="10" t="s">
        <v>42</v>
      </c>
      <c r="BA3" s="11"/>
    </row>
    <row r="4" spans="1:54" ht="31.5" x14ac:dyDescent="0.25">
      <c r="A4" s="12" t="s">
        <v>43</v>
      </c>
      <c r="B4" s="13" t="s">
        <v>44</v>
      </c>
      <c r="C4" s="13" t="s">
        <v>45</v>
      </c>
      <c r="D4" s="13" t="s">
        <v>46</v>
      </c>
      <c r="E4" s="13" t="s">
        <v>47</v>
      </c>
      <c r="F4" s="13" t="s">
        <v>48</v>
      </c>
      <c r="G4" s="13" t="s">
        <v>49</v>
      </c>
      <c r="H4" s="13" t="s">
        <v>50</v>
      </c>
      <c r="I4" s="13" t="s">
        <v>50</v>
      </c>
      <c r="J4" s="13" t="s">
        <v>51</v>
      </c>
      <c r="K4" s="13" t="s">
        <v>51</v>
      </c>
      <c r="L4" s="13" t="s">
        <v>52</v>
      </c>
      <c r="M4" s="13" t="s">
        <v>53</v>
      </c>
      <c r="N4" s="13" t="s">
        <v>54</v>
      </c>
      <c r="O4" s="13" t="s">
        <v>55</v>
      </c>
      <c r="P4" s="13" t="s">
        <v>56</v>
      </c>
      <c r="Q4" s="13" t="s">
        <v>57</v>
      </c>
      <c r="R4" s="13" t="s">
        <v>58</v>
      </c>
      <c r="S4" s="13" t="s">
        <v>59</v>
      </c>
      <c r="T4" s="13" t="s">
        <v>60</v>
      </c>
      <c r="U4" s="13" t="s">
        <v>61</v>
      </c>
      <c r="V4" s="13" t="s">
        <v>62</v>
      </c>
      <c r="W4" s="13" t="s">
        <v>63</v>
      </c>
      <c r="X4" s="13" t="s">
        <v>64</v>
      </c>
      <c r="Y4" s="13" t="s">
        <v>65</v>
      </c>
      <c r="Z4" s="13" t="s">
        <v>66</v>
      </c>
      <c r="AA4" s="13" t="s">
        <v>67</v>
      </c>
      <c r="AB4" s="13" t="s">
        <v>68</v>
      </c>
      <c r="AC4" s="13" t="s">
        <v>69</v>
      </c>
      <c r="AD4" s="13" t="s">
        <v>70</v>
      </c>
      <c r="AE4" s="13" t="s">
        <v>71</v>
      </c>
      <c r="AF4" s="13" t="s">
        <v>72</v>
      </c>
      <c r="AG4" s="13" t="s">
        <v>73</v>
      </c>
      <c r="AH4" s="13" t="s">
        <v>74</v>
      </c>
      <c r="AI4" s="13" t="s">
        <v>75</v>
      </c>
      <c r="AJ4" s="13" t="s">
        <v>76</v>
      </c>
      <c r="AK4" s="13" t="s">
        <v>77</v>
      </c>
      <c r="AL4" s="13" t="s">
        <v>78</v>
      </c>
      <c r="AM4" s="13" t="s">
        <v>79</v>
      </c>
      <c r="AN4" s="13" t="s">
        <v>80</v>
      </c>
      <c r="AO4" s="13" t="s">
        <v>81</v>
      </c>
      <c r="AP4" s="13" t="s">
        <v>82</v>
      </c>
      <c r="AQ4" s="13" t="s">
        <v>83</v>
      </c>
      <c r="AR4" s="13" t="s">
        <v>84</v>
      </c>
      <c r="AS4" s="13" t="s">
        <v>85</v>
      </c>
      <c r="AT4" s="13" t="s">
        <v>86</v>
      </c>
      <c r="AU4" s="13" t="s">
        <v>87</v>
      </c>
      <c r="AV4" s="13" t="s">
        <v>88</v>
      </c>
      <c r="AW4" s="13" t="s">
        <v>89</v>
      </c>
      <c r="AX4" s="13" t="s">
        <v>90</v>
      </c>
      <c r="AY4" s="13" t="s">
        <v>91</v>
      </c>
      <c r="AZ4" s="14"/>
      <c r="BA4" s="15"/>
      <c r="BB4" s="16"/>
    </row>
    <row r="5" spans="1:54" s="22" customFormat="1" x14ac:dyDescent="0.25">
      <c r="A5" s="17" t="s">
        <v>92</v>
      </c>
      <c r="B5" s="18">
        <v>2</v>
      </c>
      <c r="C5" s="18"/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  <c r="N5" s="18">
        <v>1</v>
      </c>
      <c r="O5" s="18"/>
      <c r="P5" s="18"/>
      <c r="Q5" s="18"/>
      <c r="R5" s="18"/>
      <c r="S5" s="18"/>
      <c r="T5" s="18"/>
      <c r="U5" s="18"/>
      <c r="V5" s="18"/>
      <c r="W5" s="18">
        <v>2</v>
      </c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9"/>
      <c r="BA5" s="20"/>
      <c r="BB5" s="21"/>
    </row>
    <row r="6" spans="1:54" x14ac:dyDescent="0.25">
      <c r="A6" s="17" t="s">
        <v>93</v>
      </c>
      <c r="B6" s="23"/>
      <c r="C6" s="23"/>
      <c r="D6" s="23"/>
      <c r="E6" s="23"/>
      <c r="F6" s="23"/>
      <c r="G6" s="23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>
        <v>1</v>
      </c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>
        <v>1</v>
      </c>
      <c r="AO6" s="23"/>
      <c r="AP6" s="23"/>
      <c r="AQ6" s="23"/>
      <c r="AR6" s="23"/>
      <c r="AS6" s="23"/>
      <c r="AT6" s="23">
        <v>2</v>
      </c>
      <c r="AU6" s="23"/>
      <c r="AV6" s="23"/>
      <c r="AW6" s="24">
        <v>1</v>
      </c>
      <c r="AX6" s="23"/>
      <c r="AY6" s="23">
        <v>1</v>
      </c>
      <c r="AZ6" s="19"/>
      <c r="BA6" s="20"/>
      <c r="BB6" s="16"/>
    </row>
    <row r="7" spans="1:54" s="22" customFormat="1" x14ac:dyDescent="0.25">
      <c r="A7" s="17" t="s">
        <v>94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  <c r="BA7" s="20"/>
      <c r="BB7" s="21"/>
    </row>
    <row r="8" spans="1:54" x14ac:dyDescent="0.25">
      <c r="A8" s="17" t="s">
        <v>95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>
        <v>1</v>
      </c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19"/>
      <c r="BA8" s="20"/>
      <c r="BB8" s="16"/>
    </row>
    <row r="9" spans="1:54" s="22" customFormat="1" x14ac:dyDescent="0.25">
      <c r="A9" s="17" t="s">
        <v>96</v>
      </c>
      <c r="B9" s="18"/>
      <c r="C9" s="18">
        <v>3</v>
      </c>
      <c r="D9" s="18">
        <v>1</v>
      </c>
      <c r="E9" s="18">
        <v>1</v>
      </c>
      <c r="F9" s="18">
        <v>2</v>
      </c>
      <c r="G9" s="18"/>
      <c r="H9" s="18"/>
      <c r="I9" s="18">
        <v>2</v>
      </c>
      <c r="J9" s="18"/>
      <c r="K9" s="18">
        <v>6</v>
      </c>
      <c r="L9" s="18"/>
      <c r="M9" s="18"/>
      <c r="N9" s="18"/>
      <c r="O9" s="18"/>
      <c r="P9" s="18"/>
      <c r="Q9" s="18">
        <v>2</v>
      </c>
      <c r="R9" s="18">
        <v>1</v>
      </c>
      <c r="S9" s="18"/>
      <c r="T9" s="18">
        <v>1</v>
      </c>
      <c r="U9" s="18"/>
      <c r="V9" s="18">
        <v>1</v>
      </c>
      <c r="W9" s="18"/>
      <c r="X9" s="18"/>
      <c r="Y9" s="18"/>
      <c r="Z9" s="18">
        <v>2</v>
      </c>
      <c r="AA9" s="18">
        <v>68</v>
      </c>
      <c r="AB9" s="18">
        <v>1</v>
      </c>
      <c r="AC9" s="18">
        <v>1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>
        <v>5</v>
      </c>
      <c r="AO9" s="18">
        <v>1</v>
      </c>
      <c r="AP9" s="18"/>
      <c r="AQ9" s="18">
        <v>2</v>
      </c>
      <c r="AR9" s="18"/>
      <c r="AS9" s="18"/>
      <c r="AT9" s="18">
        <v>3</v>
      </c>
      <c r="AU9" s="18">
        <v>1</v>
      </c>
      <c r="AV9" s="18"/>
      <c r="AW9" s="18"/>
      <c r="AX9" s="18"/>
      <c r="AY9" s="18"/>
      <c r="AZ9" s="19"/>
      <c r="BA9" s="20"/>
      <c r="BB9" s="21"/>
    </row>
    <row r="10" spans="1:54" x14ac:dyDescent="0.25">
      <c r="A10" s="17" t="s">
        <v>97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3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>
        <v>1</v>
      </c>
      <c r="AU10" s="23"/>
      <c r="AV10" s="23"/>
      <c r="AW10" s="23"/>
      <c r="AX10" s="23"/>
      <c r="AY10" s="23"/>
      <c r="AZ10" s="19"/>
      <c r="BA10" s="20"/>
      <c r="BB10" s="16"/>
    </row>
    <row r="11" spans="1:54" s="22" customFormat="1" x14ac:dyDescent="0.25">
      <c r="A11" s="17" t="s">
        <v>98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9"/>
      <c r="BA11" s="20"/>
      <c r="BB11" s="21"/>
    </row>
    <row r="12" spans="1:54" x14ac:dyDescent="0.25">
      <c r="A12" s="17" t="s">
        <v>99</v>
      </c>
      <c r="B12" s="23"/>
      <c r="C12" s="23"/>
      <c r="D12" s="23"/>
      <c r="E12" s="23"/>
      <c r="F12" s="23"/>
      <c r="G12" s="23"/>
      <c r="H12" s="23"/>
      <c r="I12" s="23">
        <v>1</v>
      </c>
      <c r="J12" s="23">
        <v>2</v>
      </c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>
        <v>1</v>
      </c>
      <c r="AP12" s="23"/>
      <c r="AQ12" s="23"/>
      <c r="AR12" s="23"/>
      <c r="AS12" s="23"/>
      <c r="AT12" s="23">
        <v>3</v>
      </c>
      <c r="AU12" s="23"/>
      <c r="AV12" s="23"/>
      <c r="AW12" s="23"/>
      <c r="AX12" s="23"/>
      <c r="AY12" s="23"/>
      <c r="AZ12" s="19"/>
      <c r="BA12" s="20"/>
      <c r="BB12" s="16"/>
    </row>
    <row r="13" spans="1:54" s="22" customFormat="1" x14ac:dyDescent="0.25">
      <c r="A13" s="17" t="s">
        <v>100</v>
      </c>
      <c r="B13" s="18">
        <v>1</v>
      </c>
      <c r="C13" s="18"/>
      <c r="D13" s="18"/>
      <c r="E13" s="18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8">
        <v>1</v>
      </c>
      <c r="P13" s="18">
        <v>5</v>
      </c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>
        <v>1</v>
      </c>
      <c r="AB13" s="18">
        <v>6</v>
      </c>
      <c r="AC13" s="18">
        <v>4</v>
      </c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9"/>
      <c r="BA13" s="20"/>
      <c r="BB13" s="21"/>
    </row>
    <row r="14" spans="1:54" x14ac:dyDescent="0.25">
      <c r="A14" s="17" t="s">
        <v>101</v>
      </c>
      <c r="B14" s="23">
        <v>1</v>
      </c>
      <c r="C14" s="23"/>
      <c r="D14" s="23"/>
      <c r="E14" s="23"/>
      <c r="F14" s="23">
        <v>1</v>
      </c>
      <c r="G14" s="23"/>
      <c r="H14" s="23"/>
      <c r="I14" s="23"/>
      <c r="J14" s="23"/>
      <c r="K14" s="23"/>
      <c r="L14" s="23"/>
      <c r="M14" s="23"/>
      <c r="N14" s="23"/>
      <c r="O14" s="23"/>
      <c r="P14" s="23">
        <v>1</v>
      </c>
      <c r="Q14" s="23"/>
      <c r="R14" s="23"/>
      <c r="S14" s="23"/>
      <c r="T14" s="23"/>
      <c r="U14" s="23"/>
      <c r="V14" s="23"/>
      <c r="W14" s="23"/>
      <c r="X14" s="23"/>
      <c r="Y14" s="23"/>
      <c r="Z14" s="23">
        <v>2</v>
      </c>
      <c r="AA14" s="23"/>
      <c r="AB14" s="23">
        <v>1</v>
      </c>
      <c r="AC14" s="23"/>
      <c r="AD14" s="23"/>
      <c r="AE14" s="23"/>
      <c r="AF14" s="23">
        <v>1</v>
      </c>
      <c r="AG14" s="23"/>
      <c r="AH14" s="23"/>
      <c r="AI14" s="23"/>
      <c r="AJ14" s="23"/>
      <c r="AK14" s="23"/>
      <c r="AL14" s="23"/>
      <c r="AM14" s="23"/>
      <c r="AN14" s="23"/>
      <c r="AO14" s="23">
        <v>1</v>
      </c>
      <c r="AP14" s="23"/>
      <c r="AQ14" s="23"/>
      <c r="AR14" s="23"/>
      <c r="AS14" s="23"/>
      <c r="AT14" s="23"/>
      <c r="AU14" s="23"/>
      <c r="AV14" s="23">
        <v>1</v>
      </c>
      <c r="AW14" s="23"/>
      <c r="AX14" s="23"/>
      <c r="AY14" s="23"/>
      <c r="AZ14" s="19"/>
      <c r="BA14" s="20"/>
      <c r="BB14" s="16"/>
    </row>
    <row r="15" spans="1:54" s="22" customFormat="1" x14ac:dyDescent="0.25">
      <c r="A15" s="17" t="s">
        <v>102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9"/>
      <c r="BA15" s="20"/>
      <c r="BB15" s="21"/>
    </row>
    <row r="16" spans="1:54" x14ac:dyDescent="0.25">
      <c r="A16" s="17" t="s">
        <v>103</v>
      </c>
      <c r="B16" s="23"/>
      <c r="C16" s="23"/>
      <c r="D16" s="23"/>
      <c r="E16" s="23"/>
      <c r="F16" s="23"/>
      <c r="G16" s="23"/>
      <c r="H16" s="23">
        <v>1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19"/>
      <c r="BA16" s="20"/>
      <c r="BB16" s="16"/>
    </row>
    <row r="17" spans="1:54" s="22" customFormat="1" x14ac:dyDescent="0.25">
      <c r="A17" s="17" t="s">
        <v>104</v>
      </c>
      <c r="B17" s="18"/>
      <c r="C17" s="18"/>
      <c r="D17" s="18"/>
      <c r="E17" s="18"/>
      <c r="F17" s="18">
        <v>1</v>
      </c>
      <c r="G17" s="18">
        <v>2</v>
      </c>
      <c r="H17" s="18">
        <v>1</v>
      </c>
      <c r="I17" s="18"/>
      <c r="J17" s="18"/>
      <c r="K17" s="18"/>
      <c r="L17" s="18"/>
      <c r="M17" s="18"/>
      <c r="N17" s="18"/>
      <c r="O17" s="18"/>
      <c r="P17" s="18"/>
      <c r="Q17" s="18"/>
      <c r="R17" s="18">
        <v>1</v>
      </c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9"/>
      <c r="BA17" s="20"/>
      <c r="BB17" s="21"/>
    </row>
    <row r="18" spans="1:54" x14ac:dyDescent="0.25">
      <c r="A18" s="17" t="s">
        <v>105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>
        <v>1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9"/>
      <c r="BA18" s="20"/>
      <c r="BB18" s="16"/>
    </row>
    <row r="19" spans="1:54" s="22" customFormat="1" x14ac:dyDescent="0.25">
      <c r="A19" s="17" t="s">
        <v>106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9"/>
      <c r="BA19" s="20"/>
      <c r="BB19" s="21"/>
    </row>
    <row r="20" spans="1:54" x14ac:dyDescent="0.25">
      <c r="A20" s="17" t="s">
        <v>107</v>
      </c>
      <c r="B20" s="23"/>
      <c r="C20" s="23"/>
      <c r="D20" s="23"/>
      <c r="E20" s="23"/>
      <c r="F20" s="23"/>
      <c r="G20" s="23"/>
      <c r="H20" s="23">
        <v>2</v>
      </c>
      <c r="I20" s="23"/>
      <c r="J20" s="23">
        <v>1</v>
      </c>
      <c r="K20" s="23"/>
      <c r="L20" s="23">
        <v>2</v>
      </c>
      <c r="M20" s="23"/>
      <c r="N20" s="23"/>
      <c r="O20" s="23"/>
      <c r="P20" s="23"/>
      <c r="Q20" s="23"/>
      <c r="R20" s="23">
        <v>1</v>
      </c>
      <c r="S20" s="23">
        <v>1</v>
      </c>
      <c r="T20" s="23"/>
      <c r="U20" s="23"/>
      <c r="V20" s="23"/>
      <c r="W20" s="23">
        <v>1</v>
      </c>
      <c r="X20" s="23"/>
      <c r="Y20" s="23"/>
      <c r="Z20" s="23">
        <v>2</v>
      </c>
      <c r="AA20" s="23">
        <v>6</v>
      </c>
      <c r="AB20" s="23">
        <v>2</v>
      </c>
      <c r="AC20" s="23"/>
      <c r="AD20" s="23"/>
      <c r="AE20" s="23"/>
      <c r="AF20" s="23"/>
      <c r="AG20" s="23"/>
      <c r="AH20" s="23"/>
      <c r="AI20" s="23"/>
      <c r="AJ20" s="23">
        <v>2</v>
      </c>
      <c r="AK20" s="23"/>
      <c r="AL20" s="23"/>
      <c r="AM20" s="23"/>
      <c r="AN20" s="23"/>
      <c r="AO20" s="23"/>
      <c r="AP20" s="23"/>
      <c r="AQ20" s="23">
        <v>1</v>
      </c>
      <c r="AR20" s="23"/>
      <c r="AS20" s="23"/>
      <c r="AT20" s="23"/>
      <c r="AU20" s="23"/>
      <c r="AV20" s="23"/>
      <c r="AW20" s="23"/>
      <c r="AX20" s="23"/>
      <c r="AY20" s="23"/>
      <c r="AZ20" s="19"/>
      <c r="BA20" s="20"/>
      <c r="BB20" s="16"/>
    </row>
    <row r="21" spans="1:54" s="22" customFormat="1" x14ac:dyDescent="0.25">
      <c r="A21" s="17" t="s">
        <v>108</v>
      </c>
      <c r="B21" s="18">
        <v>1</v>
      </c>
      <c r="C21" s="18"/>
      <c r="D21" s="18"/>
      <c r="E21" s="18"/>
      <c r="F21" s="18"/>
      <c r="G21" s="18">
        <v>3</v>
      </c>
      <c r="H21" s="18">
        <v>1</v>
      </c>
      <c r="I21" s="18"/>
      <c r="J21" s="18"/>
      <c r="K21" s="18"/>
      <c r="L21" s="18">
        <v>4</v>
      </c>
      <c r="M21" s="18"/>
      <c r="N21" s="18">
        <v>2</v>
      </c>
      <c r="O21" s="18"/>
      <c r="P21" s="18"/>
      <c r="Q21" s="18"/>
      <c r="R21" s="18"/>
      <c r="S21" s="18"/>
      <c r="T21" s="18"/>
      <c r="U21" s="18">
        <v>1</v>
      </c>
      <c r="V21" s="18"/>
      <c r="W21" s="18">
        <v>6</v>
      </c>
      <c r="X21" s="18"/>
      <c r="Y21" s="18"/>
      <c r="Z21" s="18"/>
      <c r="AA21" s="18">
        <v>14</v>
      </c>
      <c r="AB21" s="18">
        <v>1</v>
      </c>
      <c r="AC21" s="18">
        <v>1</v>
      </c>
      <c r="AD21" s="18"/>
      <c r="AE21" s="18">
        <v>1</v>
      </c>
      <c r="AF21" s="18"/>
      <c r="AG21" s="18"/>
      <c r="AH21" s="18"/>
      <c r="AI21" s="18"/>
      <c r="AJ21" s="18"/>
      <c r="AK21" s="18">
        <v>1</v>
      </c>
      <c r="AL21" s="18"/>
      <c r="AM21" s="18"/>
      <c r="AN21" s="18"/>
      <c r="AO21" s="18">
        <v>1</v>
      </c>
      <c r="AP21" s="18"/>
      <c r="AQ21" s="18">
        <v>1</v>
      </c>
      <c r="AR21" s="18"/>
      <c r="AS21" s="18"/>
      <c r="AT21" s="18"/>
      <c r="AU21" s="18">
        <v>1</v>
      </c>
      <c r="AV21" s="18">
        <v>1</v>
      </c>
      <c r="AW21" s="18">
        <v>1</v>
      </c>
      <c r="AX21" s="18">
        <v>1</v>
      </c>
      <c r="AY21" s="18"/>
      <c r="AZ21" s="19"/>
      <c r="BA21" s="20"/>
      <c r="BB21" s="21"/>
    </row>
    <row r="22" spans="1:54" x14ac:dyDescent="0.25">
      <c r="A22" s="17" t="s">
        <v>109</v>
      </c>
      <c r="B22" s="23">
        <v>2</v>
      </c>
      <c r="C22" s="23">
        <v>1</v>
      </c>
      <c r="D22" s="23">
        <v>1</v>
      </c>
      <c r="E22" s="23">
        <v>1</v>
      </c>
      <c r="F22" s="23">
        <v>1</v>
      </c>
      <c r="G22" s="23">
        <v>5</v>
      </c>
      <c r="H22" s="23"/>
      <c r="I22" s="23"/>
      <c r="J22" s="23"/>
      <c r="K22" s="23"/>
      <c r="L22" s="23">
        <v>1</v>
      </c>
      <c r="M22" s="23">
        <v>2</v>
      </c>
      <c r="N22" s="23">
        <v>1</v>
      </c>
      <c r="O22" s="23">
        <v>10</v>
      </c>
      <c r="P22" s="23">
        <v>1</v>
      </c>
      <c r="Q22" s="23"/>
      <c r="R22" s="23">
        <v>1</v>
      </c>
      <c r="S22" s="23">
        <v>3</v>
      </c>
      <c r="T22" s="23">
        <v>1</v>
      </c>
      <c r="U22" s="23">
        <v>4</v>
      </c>
      <c r="V22" s="23">
        <v>1</v>
      </c>
      <c r="W22" s="23">
        <v>3</v>
      </c>
      <c r="X22" s="23"/>
      <c r="Y22" s="23"/>
      <c r="Z22" s="23">
        <v>5</v>
      </c>
      <c r="AA22" s="23">
        <v>14</v>
      </c>
      <c r="AB22" s="23">
        <v>3</v>
      </c>
      <c r="AC22" s="23"/>
      <c r="AD22" s="23">
        <v>2</v>
      </c>
      <c r="AE22" s="23"/>
      <c r="AF22" s="23">
        <v>1</v>
      </c>
      <c r="AG22" s="23">
        <v>1</v>
      </c>
      <c r="AH22" s="23">
        <v>5</v>
      </c>
      <c r="AI22" s="23">
        <v>1</v>
      </c>
      <c r="AJ22" s="23">
        <v>2</v>
      </c>
      <c r="AK22" s="23">
        <v>2</v>
      </c>
      <c r="AL22" s="23">
        <v>1</v>
      </c>
      <c r="AM22" s="23">
        <v>4</v>
      </c>
      <c r="AN22" s="23">
        <v>8</v>
      </c>
      <c r="AO22" s="23">
        <v>1</v>
      </c>
      <c r="AP22" s="23"/>
      <c r="AQ22" s="23">
        <v>3</v>
      </c>
      <c r="AR22" s="23"/>
      <c r="AS22" s="23">
        <v>1</v>
      </c>
      <c r="AT22" s="23">
        <v>2</v>
      </c>
      <c r="AU22" s="23"/>
      <c r="AV22" s="23">
        <v>1</v>
      </c>
      <c r="AW22" s="23">
        <v>4</v>
      </c>
      <c r="AX22" s="23">
        <v>3</v>
      </c>
      <c r="AY22" s="23">
        <v>1</v>
      </c>
      <c r="AZ22" s="19"/>
      <c r="BA22" s="20"/>
      <c r="BB22" s="16"/>
    </row>
    <row r="23" spans="1:54" s="22" customFormat="1" x14ac:dyDescent="0.25">
      <c r="A23" s="17" t="s">
        <v>110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9"/>
      <c r="BA23" s="20"/>
      <c r="BB23" s="21"/>
    </row>
    <row r="24" spans="1:54" s="27" customFormat="1" x14ac:dyDescent="0.25">
      <c r="A24" s="25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26"/>
      <c r="BB24" s="16"/>
    </row>
    <row r="25" spans="1:54" ht="30" customHeight="1" x14ac:dyDescent="0.25">
      <c r="A25" s="28" t="s">
        <v>111</v>
      </c>
      <c r="B25" s="23">
        <f t="shared" ref="B25:AY25" si="0">SUM(B5:B23)</f>
        <v>7</v>
      </c>
      <c r="C25" s="23">
        <f t="shared" si="0"/>
        <v>4</v>
      </c>
      <c r="D25" s="23">
        <f t="shared" si="0"/>
        <v>2</v>
      </c>
      <c r="E25" s="23">
        <f t="shared" si="0"/>
        <v>2</v>
      </c>
      <c r="F25" s="23">
        <f t="shared" si="0"/>
        <v>7</v>
      </c>
      <c r="G25" s="23">
        <f t="shared" si="0"/>
        <v>11</v>
      </c>
      <c r="H25" s="23">
        <f t="shared" si="0"/>
        <v>5</v>
      </c>
      <c r="I25" s="23">
        <f t="shared" si="0"/>
        <v>3</v>
      </c>
      <c r="J25" s="23">
        <f t="shared" si="0"/>
        <v>3</v>
      </c>
      <c r="K25" s="23">
        <f t="shared" si="0"/>
        <v>6</v>
      </c>
      <c r="L25" s="23">
        <f t="shared" si="0"/>
        <v>10</v>
      </c>
      <c r="M25" s="23">
        <f t="shared" si="0"/>
        <v>2</v>
      </c>
      <c r="N25" s="23">
        <f t="shared" si="0"/>
        <v>5</v>
      </c>
      <c r="O25" s="23">
        <f t="shared" si="0"/>
        <v>11</v>
      </c>
      <c r="P25" s="23">
        <f t="shared" si="0"/>
        <v>7</v>
      </c>
      <c r="Q25" s="23">
        <f t="shared" si="0"/>
        <v>2</v>
      </c>
      <c r="R25" s="23">
        <f t="shared" si="0"/>
        <v>6</v>
      </c>
      <c r="S25" s="23">
        <f t="shared" si="0"/>
        <v>4</v>
      </c>
      <c r="T25" s="23">
        <f t="shared" si="0"/>
        <v>2</v>
      </c>
      <c r="U25" s="23">
        <f t="shared" si="0"/>
        <v>5</v>
      </c>
      <c r="V25" s="23">
        <f t="shared" si="0"/>
        <v>2</v>
      </c>
      <c r="W25" s="23">
        <f t="shared" si="0"/>
        <v>12</v>
      </c>
      <c r="X25" s="23">
        <f t="shared" si="0"/>
        <v>0</v>
      </c>
      <c r="Y25" s="23">
        <f t="shared" si="0"/>
        <v>0</v>
      </c>
      <c r="Z25" s="23">
        <f t="shared" si="0"/>
        <v>11</v>
      </c>
      <c r="AA25" s="23">
        <f t="shared" si="0"/>
        <v>103</v>
      </c>
      <c r="AB25" s="23">
        <f t="shared" si="0"/>
        <v>17</v>
      </c>
      <c r="AC25" s="23">
        <f t="shared" si="0"/>
        <v>6</v>
      </c>
      <c r="AD25" s="23">
        <f t="shared" si="0"/>
        <v>2</v>
      </c>
      <c r="AE25" s="23">
        <f t="shared" si="0"/>
        <v>1</v>
      </c>
      <c r="AF25" s="23">
        <f t="shared" si="0"/>
        <v>2</v>
      </c>
      <c r="AG25" s="23">
        <f t="shared" si="0"/>
        <v>2</v>
      </c>
      <c r="AH25" s="23">
        <f t="shared" si="0"/>
        <v>5</v>
      </c>
      <c r="AI25" s="23">
        <f t="shared" si="0"/>
        <v>1</v>
      </c>
      <c r="AJ25" s="23">
        <f t="shared" si="0"/>
        <v>4</v>
      </c>
      <c r="AK25" s="23">
        <f t="shared" si="0"/>
        <v>3</v>
      </c>
      <c r="AL25" s="23">
        <f t="shared" si="0"/>
        <v>1</v>
      </c>
      <c r="AM25" s="23">
        <f t="shared" si="0"/>
        <v>4</v>
      </c>
      <c r="AN25" s="23">
        <f t="shared" si="0"/>
        <v>14</v>
      </c>
      <c r="AO25" s="23">
        <f t="shared" si="0"/>
        <v>5</v>
      </c>
      <c r="AP25" s="23">
        <f t="shared" si="0"/>
        <v>0</v>
      </c>
      <c r="AQ25" s="23">
        <f t="shared" si="0"/>
        <v>7</v>
      </c>
      <c r="AR25" s="23">
        <f t="shared" si="0"/>
        <v>0</v>
      </c>
      <c r="AS25" s="23">
        <f t="shared" si="0"/>
        <v>1</v>
      </c>
      <c r="AT25" s="23">
        <f t="shared" si="0"/>
        <v>11</v>
      </c>
      <c r="AU25" s="23">
        <f t="shared" si="0"/>
        <v>2</v>
      </c>
      <c r="AV25" s="23">
        <f t="shared" si="0"/>
        <v>3</v>
      </c>
      <c r="AW25" s="23">
        <f t="shared" si="0"/>
        <v>6</v>
      </c>
      <c r="AX25" s="23">
        <f t="shared" si="0"/>
        <v>4</v>
      </c>
      <c r="AY25" s="23">
        <f t="shared" si="0"/>
        <v>2</v>
      </c>
      <c r="AZ25" s="18">
        <f>SUM(B25:AY25)</f>
        <v>335</v>
      </c>
      <c r="BA25" s="29" t="s">
        <v>111</v>
      </c>
      <c r="BB25" s="16"/>
    </row>
    <row r="26" spans="1:54" ht="26.25" thickBot="1" x14ac:dyDescent="0.3">
      <c r="A26" s="30" t="s">
        <v>112</v>
      </c>
      <c r="B26" s="31">
        <v>6</v>
      </c>
      <c r="C26" s="31">
        <v>2</v>
      </c>
      <c r="D26" s="31">
        <v>0</v>
      </c>
      <c r="E26" s="31">
        <f>SUM(E11:E24)</f>
        <v>1</v>
      </c>
      <c r="F26" s="31">
        <v>12</v>
      </c>
      <c r="G26" s="31">
        <v>2</v>
      </c>
      <c r="H26" s="31">
        <v>6</v>
      </c>
      <c r="I26" s="31">
        <v>1</v>
      </c>
      <c r="J26" s="31">
        <v>6</v>
      </c>
      <c r="K26" s="31">
        <v>0</v>
      </c>
      <c r="L26" s="31">
        <v>12</v>
      </c>
      <c r="M26" s="31">
        <v>0</v>
      </c>
      <c r="N26" s="31">
        <v>3</v>
      </c>
      <c r="O26" s="31">
        <v>6</v>
      </c>
      <c r="P26" s="31">
        <v>1</v>
      </c>
      <c r="Q26" s="31">
        <v>4</v>
      </c>
      <c r="R26" s="31">
        <v>1</v>
      </c>
      <c r="S26" s="31">
        <v>2</v>
      </c>
      <c r="T26" s="31">
        <v>0</v>
      </c>
      <c r="U26" s="31">
        <v>21</v>
      </c>
      <c r="V26" s="31">
        <v>3</v>
      </c>
      <c r="W26" s="31">
        <v>11</v>
      </c>
      <c r="X26" s="31">
        <v>2</v>
      </c>
      <c r="Y26" s="31">
        <v>1</v>
      </c>
      <c r="Z26" s="31">
        <v>1</v>
      </c>
      <c r="AA26" s="31">
        <v>7</v>
      </c>
      <c r="AB26" s="31">
        <v>26</v>
      </c>
      <c r="AC26" s="31">
        <v>0</v>
      </c>
      <c r="AD26" s="31">
        <v>1</v>
      </c>
      <c r="AE26" s="31">
        <f>SUM(AE11:AE24)</f>
        <v>1</v>
      </c>
      <c r="AF26" s="31">
        <v>0</v>
      </c>
      <c r="AG26" s="31">
        <v>1</v>
      </c>
      <c r="AH26" s="31">
        <v>7</v>
      </c>
      <c r="AI26" s="31">
        <v>15</v>
      </c>
      <c r="AJ26" s="31">
        <v>3</v>
      </c>
      <c r="AK26" s="31">
        <v>0</v>
      </c>
      <c r="AL26" s="31">
        <v>7</v>
      </c>
      <c r="AM26" s="31">
        <v>4</v>
      </c>
      <c r="AN26" s="31">
        <v>4</v>
      </c>
      <c r="AO26" s="31">
        <v>3</v>
      </c>
      <c r="AP26" s="31">
        <v>3</v>
      </c>
      <c r="AQ26" s="31">
        <v>0</v>
      </c>
      <c r="AR26" s="31">
        <v>2</v>
      </c>
      <c r="AS26" s="31">
        <v>2</v>
      </c>
      <c r="AT26" s="31">
        <v>2</v>
      </c>
      <c r="AU26" s="31">
        <v>11</v>
      </c>
      <c r="AV26" s="31">
        <v>11</v>
      </c>
      <c r="AW26" s="31">
        <v>1</v>
      </c>
      <c r="AX26" s="31">
        <v>3</v>
      </c>
      <c r="AY26" s="31">
        <v>6</v>
      </c>
      <c r="AZ26" s="32">
        <f>SUM(B26:AW26)</f>
        <v>215</v>
      </c>
      <c r="BA26" s="33" t="s">
        <v>111</v>
      </c>
      <c r="BB26" s="16"/>
    </row>
    <row r="27" spans="1:54" ht="27" thickTop="1" thickBot="1" x14ac:dyDescent="0.3">
      <c r="A27" s="30" t="s">
        <v>113</v>
      </c>
      <c r="B27" s="34">
        <v>3</v>
      </c>
      <c r="C27" s="34">
        <v>3</v>
      </c>
      <c r="D27" s="34">
        <v>1</v>
      </c>
      <c r="E27" s="34">
        <v>3</v>
      </c>
      <c r="F27" s="34">
        <v>3</v>
      </c>
      <c r="G27" s="34">
        <v>10</v>
      </c>
      <c r="H27" s="34">
        <v>2</v>
      </c>
      <c r="I27" s="34">
        <v>2</v>
      </c>
      <c r="J27" s="34">
        <v>0</v>
      </c>
      <c r="K27" s="34">
        <v>0</v>
      </c>
      <c r="L27" s="34">
        <v>1</v>
      </c>
      <c r="M27" s="34">
        <v>0</v>
      </c>
      <c r="N27" s="34">
        <v>0</v>
      </c>
      <c r="O27" s="34">
        <v>12</v>
      </c>
      <c r="P27" s="34">
        <v>4</v>
      </c>
      <c r="Q27" s="34">
        <v>1</v>
      </c>
      <c r="R27" s="34">
        <v>0</v>
      </c>
      <c r="S27" s="34">
        <v>22</v>
      </c>
      <c r="T27" s="34">
        <v>10</v>
      </c>
      <c r="U27" s="34">
        <v>11</v>
      </c>
      <c r="V27" s="34">
        <v>0</v>
      </c>
      <c r="W27" s="34">
        <v>11</v>
      </c>
      <c r="X27" s="34">
        <v>1</v>
      </c>
      <c r="Y27" s="34">
        <v>2</v>
      </c>
      <c r="Z27" s="34">
        <v>4</v>
      </c>
      <c r="AA27" s="34">
        <v>0</v>
      </c>
      <c r="AB27" s="34">
        <v>8</v>
      </c>
      <c r="AC27" s="34">
        <v>2</v>
      </c>
      <c r="AD27" s="34">
        <v>7</v>
      </c>
      <c r="AE27" s="34">
        <v>7</v>
      </c>
      <c r="AF27" s="34">
        <v>9</v>
      </c>
      <c r="AG27" s="34">
        <v>1</v>
      </c>
      <c r="AH27" s="34">
        <v>14</v>
      </c>
      <c r="AI27" s="34">
        <v>1</v>
      </c>
      <c r="AJ27" s="34">
        <v>5</v>
      </c>
      <c r="AK27" s="34">
        <v>3</v>
      </c>
      <c r="AL27" s="34">
        <v>3</v>
      </c>
      <c r="AM27" s="34">
        <v>8</v>
      </c>
      <c r="AN27" s="34">
        <v>6</v>
      </c>
      <c r="AO27" s="34">
        <v>2</v>
      </c>
      <c r="AP27" s="34">
        <v>4</v>
      </c>
      <c r="AQ27" s="34">
        <v>10</v>
      </c>
      <c r="AR27" s="34">
        <v>2</v>
      </c>
      <c r="AS27" s="34">
        <v>8</v>
      </c>
      <c r="AT27" s="34">
        <v>0</v>
      </c>
      <c r="AU27" s="34">
        <v>2</v>
      </c>
      <c r="AV27" s="34">
        <v>9</v>
      </c>
      <c r="AW27" s="34">
        <v>5</v>
      </c>
      <c r="AX27" s="34">
        <v>0</v>
      </c>
      <c r="AY27" s="34">
        <v>1</v>
      </c>
      <c r="AZ27" s="35">
        <f>SUM(B27:AY27)</f>
        <v>223</v>
      </c>
      <c r="BA27" s="33" t="s">
        <v>111</v>
      </c>
    </row>
    <row r="28" spans="1:54" ht="15.75" thickTop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"/>
    </row>
    <row r="29" spans="1:54" x14ac:dyDescent="0.25">
      <c r="A29" s="1"/>
      <c r="B29" s="1"/>
      <c r="C29" s="1"/>
      <c r="D29" s="1"/>
      <c r="E29" s="1"/>
      <c r="F29" s="1"/>
      <c r="G29" s="1"/>
      <c r="H29" s="1"/>
      <c r="I29" s="36"/>
      <c r="J29" s="37"/>
      <c r="K29" s="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x14ac:dyDescent="0.25">
      <c r="A30" s="1"/>
      <c r="B30" s="1"/>
      <c r="C30" s="1"/>
      <c r="D30" s="1"/>
      <c r="E30" s="1"/>
      <c r="F30" s="1"/>
      <c r="G30" s="1"/>
      <c r="H30" s="1"/>
      <c r="I30" s="39"/>
      <c r="J30" s="40"/>
      <c r="K30" s="4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x14ac:dyDescent="0.25">
      <c r="A31" s="1"/>
      <c r="B31" s="1"/>
      <c r="C31" s="1"/>
      <c r="D31" s="1"/>
      <c r="E31" s="1"/>
      <c r="F31" s="1"/>
      <c r="G31" s="1"/>
      <c r="H31" s="1"/>
      <c r="I31" s="39"/>
      <c r="J31" s="40"/>
      <c r="K31" s="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"/>
      <c r="AU31" s="1"/>
      <c r="AV31" s="1"/>
      <c r="AW31" s="1"/>
      <c r="AX31" s="1"/>
      <c r="AY31" s="1"/>
      <c r="AZ31" s="1"/>
      <c r="BA31" s="1"/>
      <c r="BB31" s="1"/>
    </row>
    <row r="32" spans="1:54" x14ac:dyDescent="0.25">
      <c r="A32" s="1"/>
      <c r="B32" s="1"/>
      <c r="C32" s="1"/>
      <c r="D32" s="1"/>
      <c r="E32" s="1"/>
      <c r="F32" s="1"/>
      <c r="G32" s="1"/>
      <c r="H32" s="1"/>
      <c r="I32" s="39"/>
      <c r="J32" s="40"/>
      <c r="K32" s="4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"/>
      <c r="AU32" s="1"/>
      <c r="AV32" s="1"/>
      <c r="AW32" s="1"/>
      <c r="AX32" s="1"/>
      <c r="AY32" s="1"/>
      <c r="AZ32" s="1"/>
      <c r="BA32" s="1"/>
      <c r="BB32" s="1"/>
    </row>
    <row r="33" spans="1:54" x14ac:dyDescent="0.25">
      <c r="A33" s="1"/>
      <c r="B33" s="1"/>
      <c r="C33" s="1"/>
      <c r="D33" s="1"/>
      <c r="E33" s="1"/>
      <c r="F33" s="1"/>
      <c r="G33" s="1"/>
      <c r="H33" s="1"/>
      <c r="I33" s="39"/>
      <c r="J33" s="40"/>
      <c r="K33" s="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1"/>
      <c r="B34" s="1"/>
      <c r="C34" s="1"/>
      <c r="D34" s="1"/>
      <c r="E34" s="1"/>
      <c r="F34" s="1"/>
      <c r="G34" s="1"/>
      <c r="H34" s="1"/>
      <c r="I34" s="39"/>
      <c r="J34" s="40"/>
      <c r="K34" s="4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"/>
      <c r="AU34" s="1"/>
      <c r="AV34" s="1"/>
      <c r="AW34" s="1"/>
      <c r="AX34" s="1"/>
      <c r="AY34" s="1"/>
      <c r="AZ34" s="1"/>
      <c r="BA34" s="1"/>
      <c r="BB34" s="1"/>
    </row>
    <row r="35" spans="1:54" x14ac:dyDescent="0.25">
      <c r="A35" s="1"/>
      <c r="B35" s="1"/>
      <c r="C35" s="1"/>
      <c r="D35" s="1"/>
      <c r="E35" s="1"/>
      <c r="F35" s="1"/>
      <c r="G35" s="1"/>
      <c r="H35" s="1"/>
      <c r="I35" s="39"/>
      <c r="J35" s="40"/>
      <c r="K35" s="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16.5" customHeight="1" x14ac:dyDescent="0.25">
      <c r="A36" s="1"/>
      <c r="B36" s="1"/>
      <c r="C36" s="1"/>
      <c r="D36" s="1"/>
      <c r="E36" s="1"/>
      <c r="F36" s="1"/>
      <c r="G36" s="1"/>
      <c r="H36" s="1"/>
      <c r="I36" s="39"/>
      <c r="J36" s="40"/>
      <c r="K36" s="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"/>
      <c r="AU36" s="1"/>
      <c r="AV36" s="1"/>
      <c r="AW36" s="1"/>
      <c r="AX36" s="1"/>
      <c r="AY36" s="1"/>
      <c r="AZ36" s="1"/>
      <c r="BA36" s="1"/>
      <c r="BB36" s="1"/>
    </row>
    <row r="37" spans="1:54" ht="14.25" customHeight="1" x14ac:dyDescent="0.25">
      <c r="A37" s="1"/>
      <c r="B37" s="1"/>
      <c r="C37" s="1"/>
      <c r="D37" s="1"/>
      <c r="E37" s="1"/>
      <c r="F37" s="1"/>
      <c r="G37" s="1"/>
      <c r="H37" s="1"/>
      <c r="I37" s="39"/>
      <c r="J37" s="40"/>
      <c r="K37" s="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4"/>
      <c r="AE37" s="14"/>
      <c r="AF37" s="14"/>
      <c r="AG37" s="14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4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39"/>
      <c r="J38" s="40"/>
      <c r="K38" s="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4"/>
      <c r="AE38" s="14"/>
      <c r="AF38" s="14"/>
      <c r="AG38" s="14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4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39"/>
      <c r="J39" s="40"/>
      <c r="K39" s="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4"/>
      <c r="AE39" s="14"/>
      <c r="AF39" s="14"/>
      <c r="AG39" s="14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1"/>
      <c r="B40" s="1"/>
      <c r="C40" s="1"/>
      <c r="D40" s="1"/>
      <c r="E40" s="1"/>
      <c r="F40" s="1"/>
      <c r="G40" s="1"/>
      <c r="H40" s="1"/>
      <c r="I40" s="39"/>
      <c r="J40" s="40"/>
      <c r="K40" s="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5">
      <c r="A41" s="1"/>
      <c r="B41" s="1"/>
      <c r="C41" s="1"/>
      <c r="D41" s="1"/>
      <c r="E41" s="1"/>
      <c r="F41" s="1"/>
      <c r="G41" s="1"/>
      <c r="H41" s="1"/>
      <c r="I41" s="39"/>
      <c r="J41" s="40"/>
      <c r="K41" s="4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5">
      <c r="A42" s="1"/>
      <c r="B42" s="1"/>
      <c r="C42" s="1"/>
      <c r="D42" s="1"/>
      <c r="E42" s="1"/>
      <c r="F42" s="1"/>
      <c r="G42" s="1"/>
      <c r="H42" s="1"/>
      <c r="I42" s="39"/>
      <c r="J42" s="40"/>
      <c r="K42" s="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5">
      <c r="A43" s="1"/>
      <c r="B43" s="1"/>
      <c r="C43" s="1"/>
      <c r="D43" s="1"/>
      <c r="E43" s="1"/>
      <c r="F43" s="1"/>
      <c r="G43" s="1"/>
      <c r="H43" s="1"/>
      <c r="I43" s="39"/>
      <c r="J43" s="40"/>
      <c r="K43" s="4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5">
      <c r="A44" s="1"/>
      <c r="B44" s="1"/>
      <c r="C44" s="1"/>
      <c r="D44" s="1"/>
      <c r="E44" s="1"/>
      <c r="F44" s="1"/>
      <c r="G44" s="1"/>
      <c r="H44" s="1"/>
      <c r="I44" s="39"/>
      <c r="J44" s="40"/>
      <c r="K44" s="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5">
      <c r="A45" s="1"/>
      <c r="B45" s="1"/>
      <c r="C45" s="1"/>
      <c r="D45" s="1"/>
      <c r="E45" s="1"/>
      <c r="F45" s="1"/>
      <c r="G45" s="1"/>
      <c r="H45" s="1"/>
      <c r="I45" s="39"/>
      <c r="J45" s="40"/>
      <c r="K45" s="4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5">
      <c r="A46" s="1"/>
      <c r="B46" s="1"/>
      <c r="C46" s="1"/>
      <c r="D46" s="1"/>
      <c r="E46" s="1"/>
      <c r="F46" s="1"/>
      <c r="G46" s="1"/>
      <c r="H46" s="1"/>
      <c r="I46" s="45"/>
      <c r="J46" s="46"/>
      <c r="K46" s="4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"/>
      <c r="AU74" s="1"/>
      <c r="AV74" s="1"/>
      <c r="AW74" s="1"/>
      <c r="AX74" s="1"/>
      <c r="AY74" s="1"/>
      <c r="AZ74" s="1"/>
      <c r="BA74" s="1"/>
    </row>
  </sheetData>
  <conditionalFormatting sqref="A25">
    <cfRule type="cellIs" dxfId="43" priority="12" operator="greaterThan">
      <formula>7</formula>
    </cfRule>
  </conditionalFormatting>
  <conditionalFormatting sqref="AH3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AY23">
    <cfRule type="containsBlanks" dxfId="42" priority="4">
      <formula>LEN(TRIM(B5))=0</formula>
    </cfRule>
    <cfRule type="cellIs" dxfId="41" priority="8" operator="greaterThanOrEqual">
      <formula>10</formula>
    </cfRule>
    <cfRule type="cellIs" dxfId="40" priority="9" operator="between">
      <formula>5</formula>
      <formula>9</formula>
    </cfRule>
    <cfRule type="cellIs" dxfId="39" priority="10" operator="between">
      <formula>1</formula>
      <formula>4</formula>
    </cfRule>
  </conditionalFormatting>
  <conditionalFormatting sqref="B25:AY25 B27:AY27">
    <cfRule type="cellIs" dxfId="38" priority="5" operator="greaterThanOrEqual">
      <formula>10</formula>
    </cfRule>
    <cfRule type="cellIs" dxfId="37" priority="6" operator="between">
      <formula>5</formula>
      <formula>9</formula>
    </cfRule>
    <cfRule type="cellIs" dxfId="36" priority="7" operator="lessThanOrEqual">
      <formula>4</formula>
    </cfRule>
  </conditionalFormatting>
  <conditionalFormatting sqref="B26:AY26">
    <cfRule type="cellIs" dxfId="35" priority="1" operator="greaterThanOrEqual">
      <formula>10</formula>
    </cfRule>
    <cfRule type="cellIs" dxfId="34" priority="2" operator="between">
      <formula>5</formula>
      <formula>9</formula>
    </cfRule>
    <cfRule type="cellIs" dxfId="33" priority="3" operator="lessThanOrEqual">
      <formula>4</formula>
    </cfRule>
  </conditionalFormatting>
  <pageMargins left="0.25" right="0.25" top="0.75" bottom="0.75" header="0.3" footer="0.3"/>
  <pageSetup paperSize="8" scale="64" orientation="landscape" r:id="rId1"/>
  <headerFooter>
    <oddHeader>&amp;C&amp;"-,Gras"&amp;24&amp;K04-037Analyse des pannes shuttles.( Janvier, Février, Mars 2017)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74"/>
  <sheetViews>
    <sheetView view="pageLayout" zoomScale="70" zoomScaleNormal="85" zoomScalePageLayoutView="70" workbookViewId="0">
      <selection activeCell="T12" sqref="T12"/>
    </sheetView>
  </sheetViews>
  <sheetFormatPr baseColWidth="10" defaultColWidth="5.5703125" defaultRowHeight="15" x14ac:dyDescent="0.25"/>
  <cols>
    <col min="1" max="1" width="18.85546875" style="2" customWidth="1"/>
    <col min="2" max="35" width="5.5703125" style="2" customWidth="1"/>
    <col min="36" max="51" width="5.5703125" style="2"/>
    <col min="52" max="52" width="8.5703125" style="2" customWidth="1"/>
    <col min="53" max="53" width="7.7109375" style="2" customWidth="1"/>
    <col min="54" max="54" width="0.42578125" style="2" customWidth="1"/>
    <col min="55" max="16384" width="5.5703125" style="2"/>
  </cols>
  <sheetData>
    <row r="1" spans="1:5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4" ht="0.75" customHeight="1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6"/>
    </row>
    <row r="3" spans="1:54" ht="31.5" customHeight="1" thickTop="1" x14ac:dyDescent="0.25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21</v>
      </c>
      <c r="Y3" s="9" t="s">
        <v>19</v>
      </c>
      <c r="Z3" s="9" t="s">
        <v>22</v>
      </c>
      <c r="AA3" s="9"/>
      <c r="AB3" s="9" t="s">
        <v>9</v>
      </c>
      <c r="AC3" s="9" t="s">
        <v>23</v>
      </c>
      <c r="AD3" s="9" t="s">
        <v>24</v>
      </c>
      <c r="AE3" s="9" t="s">
        <v>7</v>
      </c>
      <c r="AF3" s="9" t="s">
        <v>25</v>
      </c>
      <c r="AG3" s="9" t="s">
        <v>26</v>
      </c>
      <c r="AH3" s="9" t="s">
        <v>27</v>
      </c>
      <c r="AI3" s="9" t="s">
        <v>28</v>
      </c>
      <c r="AJ3" s="9" t="s">
        <v>29</v>
      </c>
      <c r="AK3" s="9" t="s">
        <v>30</v>
      </c>
      <c r="AL3" s="9" t="s">
        <v>31</v>
      </c>
      <c r="AM3" s="9" t="s">
        <v>32</v>
      </c>
      <c r="AN3" s="9" t="s">
        <v>33</v>
      </c>
      <c r="AO3" s="9" t="s">
        <v>34</v>
      </c>
      <c r="AP3" s="9" t="s">
        <v>35</v>
      </c>
      <c r="AQ3" s="9"/>
      <c r="AR3" s="9" t="s">
        <v>36</v>
      </c>
      <c r="AS3" s="9"/>
      <c r="AT3" s="9" t="s">
        <v>37</v>
      </c>
      <c r="AU3" s="9" t="s">
        <v>38</v>
      </c>
      <c r="AV3" s="9" t="s">
        <v>39</v>
      </c>
      <c r="AW3" s="9" t="s">
        <v>40</v>
      </c>
      <c r="AX3" s="9" t="s">
        <v>28</v>
      </c>
      <c r="AY3" s="9" t="s">
        <v>41</v>
      </c>
      <c r="AZ3" s="10" t="s">
        <v>42</v>
      </c>
      <c r="BA3" s="11"/>
    </row>
    <row r="4" spans="1:54" ht="31.5" x14ac:dyDescent="0.25">
      <c r="A4" s="12" t="s">
        <v>43</v>
      </c>
      <c r="B4" s="13" t="s">
        <v>44</v>
      </c>
      <c r="C4" s="13" t="s">
        <v>45</v>
      </c>
      <c r="D4" s="13" t="s">
        <v>46</v>
      </c>
      <c r="E4" s="13" t="s">
        <v>47</v>
      </c>
      <c r="F4" s="13" t="s">
        <v>48</v>
      </c>
      <c r="G4" s="13" t="s">
        <v>49</v>
      </c>
      <c r="H4" s="13" t="s">
        <v>50</v>
      </c>
      <c r="I4" s="13" t="s">
        <v>50</v>
      </c>
      <c r="J4" s="13" t="s">
        <v>51</v>
      </c>
      <c r="K4" s="13" t="s">
        <v>51</v>
      </c>
      <c r="L4" s="13" t="s">
        <v>52</v>
      </c>
      <c r="M4" s="13" t="s">
        <v>53</v>
      </c>
      <c r="N4" s="13" t="s">
        <v>54</v>
      </c>
      <c r="O4" s="13" t="s">
        <v>55</v>
      </c>
      <c r="P4" s="13" t="s">
        <v>56</v>
      </c>
      <c r="Q4" s="13" t="s">
        <v>57</v>
      </c>
      <c r="R4" s="13" t="s">
        <v>58</v>
      </c>
      <c r="S4" s="13" t="s">
        <v>59</v>
      </c>
      <c r="T4" s="13" t="s">
        <v>60</v>
      </c>
      <c r="U4" s="13" t="s">
        <v>61</v>
      </c>
      <c r="V4" s="13" t="s">
        <v>62</v>
      </c>
      <c r="W4" s="13" t="s">
        <v>63</v>
      </c>
      <c r="X4" s="13" t="s">
        <v>64</v>
      </c>
      <c r="Y4" s="13" t="s">
        <v>65</v>
      </c>
      <c r="Z4" s="13" t="s">
        <v>66</v>
      </c>
      <c r="AA4" s="13" t="s">
        <v>67</v>
      </c>
      <c r="AB4" s="13" t="s">
        <v>68</v>
      </c>
      <c r="AC4" s="13" t="s">
        <v>69</v>
      </c>
      <c r="AD4" s="13" t="s">
        <v>70</v>
      </c>
      <c r="AE4" s="13" t="s">
        <v>71</v>
      </c>
      <c r="AF4" s="13" t="s">
        <v>72</v>
      </c>
      <c r="AG4" s="13" t="s">
        <v>73</v>
      </c>
      <c r="AH4" s="13" t="s">
        <v>74</v>
      </c>
      <c r="AI4" s="13" t="s">
        <v>75</v>
      </c>
      <c r="AJ4" s="13" t="s">
        <v>76</v>
      </c>
      <c r="AK4" s="13" t="s">
        <v>77</v>
      </c>
      <c r="AL4" s="13" t="s">
        <v>78</v>
      </c>
      <c r="AM4" s="13" t="s">
        <v>79</v>
      </c>
      <c r="AN4" s="13" t="s">
        <v>80</v>
      </c>
      <c r="AO4" s="13" t="s">
        <v>81</v>
      </c>
      <c r="AP4" s="13" t="s">
        <v>82</v>
      </c>
      <c r="AQ4" s="13" t="s">
        <v>83</v>
      </c>
      <c r="AR4" s="13" t="s">
        <v>84</v>
      </c>
      <c r="AS4" s="13" t="s">
        <v>85</v>
      </c>
      <c r="AT4" s="13" t="s">
        <v>86</v>
      </c>
      <c r="AU4" s="13" t="s">
        <v>87</v>
      </c>
      <c r="AV4" s="13" t="s">
        <v>88</v>
      </c>
      <c r="AW4" s="13" t="s">
        <v>89</v>
      </c>
      <c r="AX4" s="13" t="s">
        <v>90</v>
      </c>
      <c r="AY4" s="13" t="s">
        <v>91</v>
      </c>
      <c r="AZ4" s="14"/>
      <c r="BA4" s="15"/>
      <c r="BB4" s="16"/>
    </row>
    <row r="5" spans="1:54" s="22" customFormat="1" x14ac:dyDescent="0.25">
      <c r="A5" s="17" t="s">
        <v>92</v>
      </c>
      <c r="B5" s="18">
        <v>2</v>
      </c>
      <c r="C5" s="18"/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  <c r="N5" s="18">
        <v>1</v>
      </c>
      <c r="O5" s="18"/>
      <c r="P5" s="18"/>
      <c r="Q5" s="18"/>
      <c r="R5" s="18"/>
      <c r="S5" s="18"/>
      <c r="T5" s="18"/>
      <c r="U5" s="18"/>
      <c r="V5" s="18"/>
      <c r="W5" s="18">
        <v>2</v>
      </c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9"/>
      <c r="BA5" s="20"/>
      <c r="BB5" s="21"/>
    </row>
    <row r="6" spans="1:54" x14ac:dyDescent="0.25">
      <c r="A6" s="17" t="s">
        <v>93</v>
      </c>
      <c r="B6" s="23"/>
      <c r="C6" s="23"/>
      <c r="D6" s="23"/>
      <c r="E6" s="23"/>
      <c r="F6" s="23"/>
      <c r="G6" s="23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>
        <v>1</v>
      </c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>
        <v>1</v>
      </c>
      <c r="AO6" s="23"/>
      <c r="AP6" s="23"/>
      <c r="AQ6" s="23"/>
      <c r="AR6" s="23"/>
      <c r="AS6" s="23"/>
      <c r="AT6" s="23">
        <v>2</v>
      </c>
      <c r="AU6" s="23"/>
      <c r="AV6" s="23"/>
      <c r="AW6" s="24">
        <v>1</v>
      </c>
      <c r="AX6" s="23"/>
      <c r="AY6" s="23">
        <v>1</v>
      </c>
      <c r="AZ6" s="19"/>
      <c r="BA6" s="20"/>
      <c r="BB6" s="16"/>
    </row>
    <row r="7" spans="1:54" s="22" customFormat="1" x14ac:dyDescent="0.25">
      <c r="A7" s="17" t="s">
        <v>94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  <c r="BA7" s="20"/>
      <c r="BB7" s="21"/>
    </row>
    <row r="8" spans="1:54" x14ac:dyDescent="0.25">
      <c r="A8" s="17" t="s">
        <v>95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>
        <v>1</v>
      </c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19"/>
      <c r="BA8" s="20"/>
      <c r="BB8" s="16"/>
    </row>
    <row r="9" spans="1:54" s="22" customFormat="1" x14ac:dyDescent="0.25">
      <c r="A9" s="17" t="s">
        <v>96</v>
      </c>
      <c r="B9" s="18"/>
      <c r="C9" s="18">
        <v>3</v>
      </c>
      <c r="D9" s="18">
        <v>1</v>
      </c>
      <c r="E9" s="18">
        <v>1</v>
      </c>
      <c r="F9" s="18">
        <v>2</v>
      </c>
      <c r="G9" s="18"/>
      <c r="H9" s="18"/>
      <c r="I9" s="18">
        <v>2</v>
      </c>
      <c r="J9" s="18"/>
      <c r="K9" s="18">
        <v>6</v>
      </c>
      <c r="L9" s="18"/>
      <c r="M9" s="18"/>
      <c r="N9" s="18"/>
      <c r="O9" s="18"/>
      <c r="P9" s="18"/>
      <c r="Q9" s="18">
        <v>2</v>
      </c>
      <c r="R9" s="18">
        <v>1</v>
      </c>
      <c r="S9" s="18"/>
      <c r="T9" s="18">
        <v>1</v>
      </c>
      <c r="U9" s="18"/>
      <c r="V9" s="18">
        <v>1</v>
      </c>
      <c r="W9" s="18"/>
      <c r="X9" s="18"/>
      <c r="Y9" s="18"/>
      <c r="Z9" s="18">
        <v>2</v>
      </c>
      <c r="AA9" s="18">
        <v>68</v>
      </c>
      <c r="AB9" s="18">
        <v>1</v>
      </c>
      <c r="AC9" s="18">
        <v>1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>
        <v>5</v>
      </c>
      <c r="AO9" s="18">
        <v>1</v>
      </c>
      <c r="AP9" s="18"/>
      <c r="AQ9" s="18">
        <v>2</v>
      </c>
      <c r="AR9" s="18"/>
      <c r="AS9" s="18"/>
      <c r="AT9" s="18">
        <v>3</v>
      </c>
      <c r="AU9" s="18">
        <v>1</v>
      </c>
      <c r="AV9" s="18"/>
      <c r="AW9" s="18"/>
      <c r="AX9" s="18"/>
      <c r="AY9" s="18"/>
      <c r="AZ9" s="19"/>
      <c r="BA9" s="20"/>
      <c r="BB9" s="21"/>
    </row>
    <row r="10" spans="1:54" x14ac:dyDescent="0.25">
      <c r="A10" s="17" t="s">
        <v>97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3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>
        <v>1</v>
      </c>
      <c r="AU10" s="23"/>
      <c r="AV10" s="23"/>
      <c r="AW10" s="23"/>
      <c r="AX10" s="23"/>
      <c r="AY10" s="23"/>
      <c r="AZ10" s="19"/>
      <c r="BA10" s="20"/>
      <c r="BB10" s="16"/>
    </row>
    <row r="11" spans="1:54" s="22" customFormat="1" x14ac:dyDescent="0.25">
      <c r="A11" s="17" t="s">
        <v>98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9"/>
      <c r="BA11" s="20"/>
      <c r="BB11" s="21"/>
    </row>
    <row r="12" spans="1:54" x14ac:dyDescent="0.25">
      <c r="A12" s="17" t="s">
        <v>99</v>
      </c>
      <c r="B12" s="23"/>
      <c r="C12" s="23"/>
      <c r="D12" s="23"/>
      <c r="E12" s="23"/>
      <c r="F12" s="23"/>
      <c r="G12" s="23"/>
      <c r="H12" s="23"/>
      <c r="I12" s="23">
        <v>1</v>
      </c>
      <c r="J12" s="23">
        <v>2</v>
      </c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>
        <v>1</v>
      </c>
      <c r="AP12" s="23"/>
      <c r="AQ12" s="23"/>
      <c r="AR12" s="23"/>
      <c r="AS12" s="23"/>
      <c r="AT12" s="23">
        <v>3</v>
      </c>
      <c r="AU12" s="23"/>
      <c r="AV12" s="23"/>
      <c r="AW12" s="23"/>
      <c r="AX12" s="23"/>
      <c r="AY12" s="23"/>
      <c r="AZ12" s="19"/>
      <c r="BA12" s="20"/>
      <c r="BB12" s="16"/>
    </row>
    <row r="13" spans="1:54" s="22" customFormat="1" x14ac:dyDescent="0.25">
      <c r="A13" s="17" t="s">
        <v>100</v>
      </c>
      <c r="B13" s="18">
        <v>1</v>
      </c>
      <c r="C13" s="18"/>
      <c r="D13" s="18"/>
      <c r="E13" s="18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8">
        <v>1</v>
      </c>
      <c r="P13" s="18">
        <v>5</v>
      </c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>
        <v>1</v>
      </c>
      <c r="AB13" s="18">
        <v>6</v>
      </c>
      <c r="AC13" s="18">
        <v>4</v>
      </c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9"/>
      <c r="BA13" s="20"/>
      <c r="BB13" s="21"/>
    </row>
    <row r="14" spans="1:54" x14ac:dyDescent="0.25">
      <c r="A14" s="17" t="s">
        <v>101</v>
      </c>
      <c r="B14" s="23">
        <v>1</v>
      </c>
      <c r="C14" s="23"/>
      <c r="D14" s="23"/>
      <c r="E14" s="23"/>
      <c r="F14" s="23">
        <v>1</v>
      </c>
      <c r="G14" s="23"/>
      <c r="H14" s="23"/>
      <c r="I14" s="23"/>
      <c r="J14" s="23"/>
      <c r="K14" s="23"/>
      <c r="L14" s="23"/>
      <c r="M14" s="23"/>
      <c r="N14" s="23"/>
      <c r="O14" s="23"/>
      <c r="P14" s="23">
        <v>1</v>
      </c>
      <c r="Q14" s="23"/>
      <c r="R14" s="23"/>
      <c r="S14" s="23"/>
      <c r="T14" s="23"/>
      <c r="U14" s="23"/>
      <c r="V14" s="23"/>
      <c r="W14" s="23"/>
      <c r="X14" s="23"/>
      <c r="Y14" s="23"/>
      <c r="Z14" s="23">
        <v>2</v>
      </c>
      <c r="AA14" s="23"/>
      <c r="AB14" s="23">
        <v>1</v>
      </c>
      <c r="AC14" s="23"/>
      <c r="AD14" s="23"/>
      <c r="AE14" s="23"/>
      <c r="AF14" s="23">
        <v>1</v>
      </c>
      <c r="AG14" s="23"/>
      <c r="AH14" s="23"/>
      <c r="AI14" s="23"/>
      <c r="AJ14" s="23"/>
      <c r="AK14" s="23"/>
      <c r="AL14" s="23"/>
      <c r="AM14" s="23"/>
      <c r="AN14" s="23"/>
      <c r="AO14" s="23">
        <v>1</v>
      </c>
      <c r="AP14" s="23"/>
      <c r="AQ14" s="23"/>
      <c r="AR14" s="23"/>
      <c r="AS14" s="23"/>
      <c r="AT14" s="23"/>
      <c r="AU14" s="23"/>
      <c r="AV14" s="23">
        <v>1</v>
      </c>
      <c r="AW14" s="23"/>
      <c r="AX14" s="23"/>
      <c r="AY14" s="23"/>
      <c r="AZ14" s="19"/>
      <c r="BA14" s="20"/>
      <c r="BB14" s="16"/>
    </row>
    <row r="15" spans="1:54" s="22" customFormat="1" x14ac:dyDescent="0.25">
      <c r="A15" s="17" t="s">
        <v>102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9"/>
      <c r="BA15" s="20"/>
      <c r="BB15" s="21"/>
    </row>
    <row r="16" spans="1:54" x14ac:dyDescent="0.25">
      <c r="A16" s="17" t="s">
        <v>103</v>
      </c>
      <c r="B16" s="23"/>
      <c r="C16" s="23"/>
      <c r="D16" s="23"/>
      <c r="E16" s="23"/>
      <c r="F16" s="23"/>
      <c r="G16" s="23"/>
      <c r="H16" s="23">
        <v>1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19"/>
      <c r="BA16" s="20"/>
      <c r="BB16" s="16"/>
    </row>
    <row r="17" spans="1:54" s="22" customFormat="1" x14ac:dyDescent="0.25">
      <c r="A17" s="17" t="s">
        <v>104</v>
      </c>
      <c r="B17" s="18"/>
      <c r="C17" s="18"/>
      <c r="D17" s="18"/>
      <c r="E17" s="18"/>
      <c r="F17" s="18">
        <v>1</v>
      </c>
      <c r="G17" s="18">
        <v>2</v>
      </c>
      <c r="H17" s="18">
        <v>1</v>
      </c>
      <c r="I17" s="18"/>
      <c r="J17" s="18"/>
      <c r="K17" s="18"/>
      <c r="L17" s="18"/>
      <c r="M17" s="18"/>
      <c r="N17" s="18"/>
      <c r="O17" s="18"/>
      <c r="P17" s="18"/>
      <c r="Q17" s="18"/>
      <c r="R17" s="18">
        <v>1</v>
      </c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9"/>
      <c r="BA17" s="20"/>
      <c r="BB17" s="21"/>
    </row>
    <row r="18" spans="1:54" x14ac:dyDescent="0.25">
      <c r="A18" s="17" t="s">
        <v>105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>
        <v>1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9"/>
      <c r="BA18" s="20"/>
      <c r="BB18" s="16"/>
    </row>
    <row r="19" spans="1:54" s="22" customFormat="1" x14ac:dyDescent="0.25">
      <c r="A19" s="17" t="s">
        <v>106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9"/>
      <c r="BA19" s="20"/>
      <c r="BB19" s="21"/>
    </row>
    <row r="20" spans="1:54" x14ac:dyDescent="0.25">
      <c r="A20" s="17" t="s">
        <v>107</v>
      </c>
      <c r="B20" s="23"/>
      <c r="C20" s="23"/>
      <c r="D20" s="23"/>
      <c r="E20" s="23"/>
      <c r="F20" s="23"/>
      <c r="G20" s="23"/>
      <c r="H20" s="23">
        <v>2</v>
      </c>
      <c r="I20" s="23"/>
      <c r="J20" s="23">
        <v>1</v>
      </c>
      <c r="K20" s="23"/>
      <c r="L20" s="23">
        <v>2</v>
      </c>
      <c r="M20" s="23"/>
      <c r="N20" s="23"/>
      <c r="O20" s="23"/>
      <c r="P20" s="23"/>
      <c r="Q20" s="23"/>
      <c r="R20" s="23">
        <v>1</v>
      </c>
      <c r="S20" s="23">
        <v>1</v>
      </c>
      <c r="T20" s="23"/>
      <c r="U20" s="23"/>
      <c r="V20" s="23"/>
      <c r="W20" s="23">
        <v>1</v>
      </c>
      <c r="X20" s="23"/>
      <c r="Y20" s="23"/>
      <c r="Z20" s="23">
        <v>2</v>
      </c>
      <c r="AA20" s="23">
        <v>6</v>
      </c>
      <c r="AB20" s="23">
        <v>2</v>
      </c>
      <c r="AC20" s="23"/>
      <c r="AD20" s="23"/>
      <c r="AE20" s="23"/>
      <c r="AF20" s="23"/>
      <c r="AG20" s="23"/>
      <c r="AH20" s="23"/>
      <c r="AI20" s="23"/>
      <c r="AJ20" s="23">
        <v>2</v>
      </c>
      <c r="AK20" s="23"/>
      <c r="AL20" s="23"/>
      <c r="AM20" s="23"/>
      <c r="AN20" s="23"/>
      <c r="AO20" s="23"/>
      <c r="AP20" s="23"/>
      <c r="AQ20" s="23">
        <v>1</v>
      </c>
      <c r="AR20" s="23"/>
      <c r="AS20" s="23"/>
      <c r="AT20" s="23"/>
      <c r="AU20" s="23"/>
      <c r="AV20" s="23"/>
      <c r="AW20" s="23"/>
      <c r="AX20" s="23"/>
      <c r="AY20" s="23"/>
      <c r="AZ20" s="19"/>
      <c r="BA20" s="20"/>
      <c r="BB20" s="16"/>
    </row>
    <row r="21" spans="1:54" s="22" customFormat="1" x14ac:dyDescent="0.25">
      <c r="A21" s="17" t="s">
        <v>108</v>
      </c>
      <c r="B21" s="18">
        <v>1</v>
      </c>
      <c r="C21" s="18"/>
      <c r="D21" s="18"/>
      <c r="E21" s="18"/>
      <c r="F21" s="18"/>
      <c r="G21" s="18">
        <v>3</v>
      </c>
      <c r="H21" s="18">
        <v>1</v>
      </c>
      <c r="I21" s="18"/>
      <c r="J21" s="18"/>
      <c r="K21" s="18"/>
      <c r="L21" s="18">
        <v>4</v>
      </c>
      <c r="M21" s="18"/>
      <c r="N21" s="18">
        <v>2</v>
      </c>
      <c r="O21" s="18"/>
      <c r="P21" s="18"/>
      <c r="Q21" s="18"/>
      <c r="R21" s="18"/>
      <c r="S21" s="18"/>
      <c r="T21" s="18"/>
      <c r="U21" s="18">
        <v>1</v>
      </c>
      <c r="V21" s="18"/>
      <c r="W21" s="18">
        <v>6</v>
      </c>
      <c r="X21" s="18"/>
      <c r="Y21" s="18"/>
      <c r="Z21" s="18"/>
      <c r="AA21" s="18">
        <v>14</v>
      </c>
      <c r="AB21" s="18">
        <v>1</v>
      </c>
      <c r="AC21" s="18">
        <v>1</v>
      </c>
      <c r="AD21" s="18"/>
      <c r="AE21" s="18">
        <v>1</v>
      </c>
      <c r="AF21" s="18"/>
      <c r="AG21" s="18"/>
      <c r="AH21" s="18"/>
      <c r="AI21" s="18"/>
      <c r="AJ21" s="18"/>
      <c r="AK21" s="18">
        <v>1</v>
      </c>
      <c r="AL21" s="18"/>
      <c r="AM21" s="18"/>
      <c r="AN21" s="18"/>
      <c r="AO21" s="18">
        <v>1</v>
      </c>
      <c r="AP21" s="18"/>
      <c r="AQ21" s="18">
        <v>1</v>
      </c>
      <c r="AR21" s="18"/>
      <c r="AS21" s="18"/>
      <c r="AT21" s="18"/>
      <c r="AU21" s="18">
        <v>1</v>
      </c>
      <c r="AV21" s="18">
        <v>1</v>
      </c>
      <c r="AW21" s="18">
        <v>1</v>
      </c>
      <c r="AX21" s="18">
        <v>1</v>
      </c>
      <c r="AY21" s="18"/>
      <c r="AZ21" s="19"/>
      <c r="BA21" s="20"/>
      <c r="BB21" s="21"/>
    </row>
    <row r="22" spans="1:54" x14ac:dyDescent="0.25">
      <c r="A22" s="17" t="s">
        <v>109</v>
      </c>
      <c r="B22" s="23">
        <v>2</v>
      </c>
      <c r="C22" s="23">
        <v>1</v>
      </c>
      <c r="D22" s="23">
        <v>1</v>
      </c>
      <c r="E22" s="23">
        <v>1</v>
      </c>
      <c r="F22" s="23">
        <v>1</v>
      </c>
      <c r="G22" s="23">
        <v>5</v>
      </c>
      <c r="H22" s="23"/>
      <c r="I22" s="23"/>
      <c r="J22" s="23"/>
      <c r="K22" s="23"/>
      <c r="L22" s="23">
        <v>1</v>
      </c>
      <c r="M22" s="23">
        <v>2</v>
      </c>
      <c r="N22" s="23">
        <v>1</v>
      </c>
      <c r="O22" s="23">
        <v>10</v>
      </c>
      <c r="P22" s="23">
        <v>1</v>
      </c>
      <c r="Q22" s="23"/>
      <c r="R22" s="23">
        <v>1</v>
      </c>
      <c r="S22" s="23">
        <v>3</v>
      </c>
      <c r="T22" s="23">
        <v>1</v>
      </c>
      <c r="U22" s="23">
        <v>4</v>
      </c>
      <c r="V22" s="23">
        <v>1</v>
      </c>
      <c r="W22" s="23">
        <v>3</v>
      </c>
      <c r="X22" s="23"/>
      <c r="Y22" s="23"/>
      <c r="Z22" s="23">
        <v>5</v>
      </c>
      <c r="AA22" s="23">
        <v>14</v>
      </c>
      <c r="AB22" s="23">
        <v>3</v>
      </c>
      <c r="AC22" s="23"/>
      <c r="AD22" s="23">
        <v>2</v>
      </c>
      <c r="AE22" s="23"/>
      <c r="AF22" s="23">
        <v>1</v>
      </c>
      <c r="AG22" s="23">
        <v>1</v>
      </c>
      <c r="AH22" s="23">
        <v>5</v>
      </c>
      <c r="AI22" s="23">
        <v>1</v>
      </c>
      <c r="AJ22" s="23">
        <v>2</v>
      </c>
      <c r="AK22" s="23">
        <v>2</v>
      </c>
      <c r="AL22" s="23">
        <v>1</v>
      </c>
      <c r="AM22" s="23">
        <v>4</v>
      </c>
      <c r="AN22" s="23">
        <v>8</v>
      </c>
      <c r="AO22" s="23">
        <v>1</v>
      </c>
      <c r="AP22" s="23"/>
      <c r="AQ22" s="23">
        <v>3</v>
      </c>
      <c r="AR22" s="23"/>
      <c r="AS22" s="23">
        <v>1</v>
      </c>
      <c r="AT22" s="23">
        <v>2</v>
      </c>
      <c r="AU22" s="23"/>
      <c r="AV22" s="23">
        <v>1</v>
      </c>
      <c r="AW22" s="23">
        <v>4</v>
      </c>
      <c r="AX22" s="23">
        <v>3</v>
      </c>
      <c r="AY22" s="23">
        <v>1</v>
      </c>
      <c r="AZ22" s="19"/>
      <c r="BA22" s="20"/>
      <c r="BB22" s="16"/>
    </row>
    <row r="23" spans="1:54" s="22" customFormat="1" x14ac:dyDescent="0.25">
      <c r="A23" s="17" t="s">
        <v>110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9"/>
      <c r="BA23" s="20"/>
      <c r="BB23" s="21"/>
    </row>
    <row r="24" spans="1:54" s="27" customFormat="1" x14ac:dyDescent="0.25">
      <c r="A24" s="25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26"/>
      <c r="BB24" s="16"/>
    </row>
    <row r="25" spans="1:54" ht="30" customHeight="1" x14ac:dyDescent="0.25">
      <c r="A25" s="28" t="s">
        <v>111</v>
      </c>
      <c r="B25" s="23">
        <f t="shared" ref="B25:AY25" si="0">SUM(B5:B23)</f>
        <v>7</v>
      </c>
      <c r="C25" s="23">
        <f t="shared" si="0"/>
        <v>4</v>
      </c>
      <c r="D25" s="23">
        <f t="shared" si="0"/>
        <v>2</v>
      </c>
      <c r="E25" s="23">
        <f t="shared" si="0"/>
        <v>2</v>
      </c>
      <c r="F25" s="23">
        <f t="shared" si="0"/>
        <v>7</v>
      </c>
      <c r="G25" s="23">
        <f t="shared" si="0"/>
        <v>11</v>
      </c>
      <c r="H25" s="23">
        <f t="shared" si="0"/>
        <v>5</v>
      </c>
      <c r="I25" s="23">
        <f t="shared" si="0"/>
        <v>3</v>
      </c>
      <c r="J25" s="23">
        <f t="shared" si="0"/>
        <v>3</v>
      </c>
      <c r="K25" s="23">
        <f t="shared" si="0"/>
        <v>6</v>
      </c>
      <c r="L25" s="23">
        <f t="shared" si="0"/>
        <v>10</v>
      </c>
      <c r="M25" s="23">
        <f t="shared" si="0"/>
        <v>2</v>
      </c>
      <c r="N25" s="23">
        <f t="shared" si="0"/>
        <v>5</v>
      </c>
      <c r="O25" s="23">
        <f t="shared" si="0"/>
        <v>11</v>
      </c>
      <c r="P25" s="23">
        <f t="shared" si="0"/>
        <v>7</v>
      </c>
      <c r="Q25" s="23">
        <f t="shared" si="0"/>
        <v>2</v>
      </c>
      <c r="R25" s="23">
        <f t="shared" si="0"/>
        <v>6</v>
      </c>
      <c r="S25" s="23">
        <f t="shared" si="0"/>
        <v>4</v>
      </c>
      <c r="T25" s="23">
        <f t="shared" si="0"/>
        <v>2</v>
      </c>
      <c r="U25" s="23">
        <f t="shared" si="0"/>
        <v>5</v>
      </c>
      <c r="V25" s="23">
        <f t="shared" si="0"/>
        <v>2</v>
      </c>
      <c r="W25" s="23">
        <f t="shared" si="0"/>
        <v>12</v>
      </c>
      <c r="X25" s="23">
        <f t="shared" si="0"/>
        <v>0</v>
      </c>
      <c r="Y25" s="23">
        <f t="shared" si="0"/>
        <v>0</v>
      </c>
      <c r="Z25" s="23">
        <f t="shared" si="0"/>
        <v>11</v>
      </c>
      <c r="AA25" s="23">
        <f t="shared" si="0"/>
        <v>103</v>
      </c>
      <c r="AB25" s="23">
        <f t="shared" si="0"/>
        <v>17</v>
      </c>
      <c r="AC25" s="23">
        <f t="shared" si="0"/>
        <v>6</v>
      </c>
      <c r="AD25" s="23">
        <f t="shared" si="0"/>
        <v>2</v>
      </c>
      <c r="AE25" s="23">
        <f t="shared" si="0"/>
        <v>1</v>
      </c>
      <c r="AF25" s="23">
        <f t="shared" si="0"/>
        <v>2</v>
      </c>
      <c r="AG25" s="23">
        <f t="shared" si="0"/>
        <v>2</v>
      </c>
      <c r="AH25" s="23">
        <f t="shared" si="0"/>
        <v>5</v>
      </c>
      <c r="AI25" s="23">
        <f t="shared" si="0"/>
        <v>1</v>
      </c>
      <c r="AJ25" s="23">
        <f t="shared" si="0"/>
        <v>4</v>
      </c>
      <c r="AK25" s="23">
        <f t="shared" si="0"/>
        <v>3</v>
      </c>
      <c r="AL25" s="23">
        <f t="shared" si="0"/>
        <v>1</v>
      </c>
      <c r="AM25" s="23">
        <f t="shared" si="0"/>
        <v>4</v>
      </c>
      <c r="AN25" s="23">
        <f t="shared" si="0"/>
        <v>14</v>
      </c>
      <c r="AO25" s="23">
        <f t="shared" si="0"/>
        <v>5</v>
      </c>
      <c r="AP25" s="23">
        <f t="shared" si="0"/>
        <v>0</v>
      </c>
      <c r="AQ25" s="23">
        <f t="shared" si="0"/>
        <v>7</v>
      </c>
      <c r="AR25" s="23">
        <f t="shared" si="0"/>
        <v>0</v>
      </c>
      <c r="AS25" s="23">
        <f t="shared" si="0"/>
        <v>1</v>
      </c>
      <c r="AT25" s="23">
        <f t="shared" si="0"/>
        <v>11</v>
      </c>
      <c r="AU25" s="23">
        <f t="shared" si="0"/>
        <v>2</v>
      </c>
      <c r="AV25" s="23">
        <f t="shared" si="0"/>
        <v>3</v>
      </c>
      <c r="AW25" s="23">
        <f t="shared" si="0"/>
        <v>6</v>
      </c>
      <c r="AX25" s="23">
        <f t="shared" si="0"/>
        <v>4</v>
      </c>
      <c r="AY25" s="23">
        <f t="shared" si="0"/>
        <v>2</v>
      </c>
      <c r="AZ25" s="18">
        <f>SUM(B25:AY25)</f>
        <v>335</v>
      </c>
      <c r="BA25" s="29" t="s">
        <v>111</v>
      </c>
      <c r="BB25" s="16"/>
    </row>
    <row r="26" spans="1:54" ht="26.25" thickBot="1" x14ac:dyDescent="0.3">
      <c r="A26" s="30" t="s">
        <v>112</v>
      </c>
      <c r="B26" s="31">
        <v>6</v>
      </c>
      <c r="C26" s="31">
        <v>2</v>
      </c>
      <c r="D26" s="31">
        <v>0</v>
      </c>
      <c r="E26" s="31">
        <f>SUM(E11:E24)</f>
        <v>1</v>
      </c>
      <c r="F26" s="31">
        <v>12</v>
      </c>
      <c r="G26" s="31">
        <v>2</v>
      </c>
      <c r="H26" s="31">
        <v>6</v>
      </c>
      <c r="I26" s="31">
        <v>1</v>
      </c>
      <c r="J26" s="31">
        <v>6</v>
      </c>
      <c r="K26" s="31">
        <v>0</v>
      </c>
      <c r="L26" s="31">
        <v>12</v>
      </c>
      <c r="M26" s="31">
        <v>0</v>
      </c>
      <c r="N26" s="31">
        <v>3</v>
      </c>
      <c r="O26" s="31">
        <v>6</v>
      </c>
      <c r="P26" s="31">
        <v>1</v>
      </c>
      <c r="Q26" s="31">
        <v>4</v>
      </c>
      <c r="R26" s="31">
        <v>1</v>
      </c>
      <c r="S26" s="31">
        <v>2</v>
      </c>
      <c r="T26" s="31">
        <v>0</v>
      </c>
      <c r="U26" s="31">
        <v>21</v>
      </c>
      <c r="V26" s="31">
        <v>3</v>
      </c>
      <c r="W26" s="31">
        <v>11</v>
      </c>
      <c r="X26" s="31">
        <v>2</v>
      </c>
      <c r="Y26" s="31">
        <v>1</v>
      </c>
      <c r="Z26" s="31">
        <v>1</v>
      </c>
      <c r="AA26" s="31">
        <v>7</v>
      </c>
      <c r="AB26" s="31">
        <v>26</v>
      </c>
      <c r="AC26" s="31">
        <v>0</v>
      </c>
      <c r="AD26" s="31">
        <v>1</v>
      </c>
      <c r="AE26" s="31">
        <f>SUM(AE11:AE24)</f>
        <v>1</v>
      </c>
      <c r="AF26" s="31">
        <v>0</v>
      </c>
      <c r="AG26" s="31">
        <v>1</v>
      </c>
      <c r="AH26" s="31">
        <v>7</v>
      </c>
      <c r="AI26" s="31">
        <v>15</v>
      </c>
      <c r="AJ26" s="31">
        <v>3</v>
      </c>
      <c r="AK26" s="31">
        <v>0</v>
      </c>
      <c r="AL26" s="31">
        <v>7</v>
      </c>
      <c r="AM26" s="31">
        <v>4</v>
      </c>
      <c r="AN26" s="31">
        <v>4</v>
      </c>
      <c r="AO26" s="31">
        <v>3</v>
      </c>
      <c r="AP26" s="31">
        <v>3</v>
      </c>
      <c r="AQ26" s="31">
        <v>0</v>
      </c>
      <c r="AR26" s="31">
        <v>2</v>
      </c>
      <c r="AS26" s="31">
        <v>2</v>
      </c>
      <c r="AT26" s="31">
        <v>2</v>
      </c>
      <c r="AU26" s="31">
        <v>11</v>
      </c>
      <c r="AV26" s="31">
        <v>11</v>
      </c>
      <c r="AW26" s="31">
        <v>1</v>
      </c>
      <c r="AX26" s="31">
        <v>3</v>
      </c>
      <c r="AY26" s="31">
        <v>6</v>
      </c>
      <c r="AZ26" s="32">
        <f>SUM(B26:AW26)</f>
        <v>215</v>
      </c>
      <c r="BA26" s="33" t="s">
        <v>111</v>
      </c>
      <c r="BB26" s="16"/>
    </row>
    <row r="27" spans="1:54" ht="27" thickTop="1" thickBot="1" x14ac:dyDescent="0.3">
      <c r="A27" s="30" t="s">
        <v>113</v>
      </c>
      <c r="B27" s="34">
        <v>3</v>
      </c>
      <c r="C27" s="34">
        <v>3</v>
      </c>
      <c r="D27" s="34">
        <v>1</v>
      </c>
      <c r="E27" s="34">
        <v>3</v>
      </c>
      <c r="F27" s="34">
        <v>3</v>
      </c>
      <c r="G27" s="34">
        <v>10</v>
      </c>
      <c r="H27" s="34">
        <v>2</v>
      </c>
      <c r="I27" s="34">
        <v>2</v>
      </c>
      <c r="J27" s="34">
        <v>0</v>
      </c>
      <c r="K27" s="34">
        <v>0</v>
      </c>
      <c r="L27" s="34">
        <v>1</v>
      </c>
      <c r="M27" s="34">
        <v>0</v>
      </c>
      <c r="N27" s="34">
        <v>0</v>
      </c>
      <c r="O27" s="34">
        <v>12</v>
      </c>
      <c r="P27" s="34">
        <v>4</v>
      </c>
      <c r="Q27" s="34">
        <v>1</v>
      </c>
      <c r="R27" s="34">
        <v>0</v>
      </c>
      <c r="S27" s="34">
        <v>22</v>
      </c>
      <c r="T27" s="34">
        <v>10</v>
      </c>
      <c r="U27" s="34">
        <v>11</v>
      </c>
      <c r="V27" s="34">
        <v>0</v>
      </c>
      <c r="W27" s="34">
        <v>11</v>
      </c>
      <c r="X27" s="34">
        <v>1</v>
      </c>
      <c r="Y27" s="34">
        <v>2</v>
      </c>
      <c r="Z27" s="34">
        <v>4</v>
      </c>
      <c r="AA27" s="34">
        <v>0</v>
      </c>
      <c r="AB27" s="34">
        <v>8</v>
      </c>
      <c r="AC27" s="34">
        <v>2</v>
      </c>
      <c r="AD27" s="34">
        <v>7</v>
      </c>
      <c r="AE27" s="34">
        <v>7</v>
      </c>
      <c r="AF27" s="34">
        <v>9</v>
      </c>
      <c r="AG27" s="34">
        <v>1</v>
      </c>
      <c r="AH27" s="34">
        <v>14</v>
      </c>
      <c r="AI27" s="34">
        <v>1</v>
      </c>
      <c r="AJ27" s="34">
        <v>5</v>
      </c>
      <c r="AK27" s="34">
        <v>3</v>
      </c>
      <c r="AL27" s="34">
        <v>3</v>
      </c>
      <c r="AM27" s="34">
        <v>8</v>
      </c>
      <c r="AN27" s="34">
        <v>6</v>
      </c>
      <c r="AO27" s="34">
        <v>2</v>
      </c>
      <c r="AP27" s="34">
        <v>4</v>
      </c>
      <c r="AQ27" s="34">
        <v>10</v>
      </c>
      <c r="AR27" s="34">
        <v>2</v>
      </c>
      <c r="AS27" s="34">
        <v>8</v>
      </c>
      <c r="AT27" s="34">
        <v>0</v>
      </c>
      <c r="AU27" s="34">
        <v>2</v>
      </c>
      <c r="AV27" s="34">
        <v>9</v>
      </c>
      <c r="AW27" s="34">
        <v>5</v>
      </c>
      <c r="AX27" s="34">
        <v>0</v>
      </c>
      <c r="AY27" s="34">
        <v>1</v>
      </c>
      <c r="AZ27" s="35">
        <f>SUM(B27:AY27)</f>
        <v>223</v>
      </c>
      <c r="BA27" s="33" t="s">
        <v>111</v>
      </c>
    </row>
    <row r="28" spans="1:54" ht="15.75" thickTop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"/>
    </row>
    <row r="29" spans="1:54" x14ac:dyDescent="0.25">
      <c r="A29" s="1"/>
      <c r="B29" s="1"/>
      <c r="C29" s="1"/>
      <c r="D29" s="1"/>
      <c r="E29" s="1"/>
      <c r="F29" s="1"/>
      <c r="G29" s="1"/>
      <c r="H29" s="1"/>
      <c r="I29" s="36"/>
      <c r="J29" s="37"/>
      <c r="K29" s="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x14ac:dyDescent="0.25">
      <c r="A30" s="1"/>
      <c r="B30" s="1"/>
      <c r="C30" s="1"/>
      <c r="D30" s="1"/>
      <c r="E30" s="1"/>
      <c r="F30" s="1"/>
      <c r="G30" s="1"/>
      <c r="H30" s="1"/>
      <c r="I30" s="39"/>
      <c r="J30" s="40"/>
      <c r="K30" s="4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x14ac:dyDescent="0.25">
      <c r="A31" s="1"/>
      <c r="B31" s="1"/>
      <c r="C31" s="1"/>
      <c r="D31" s="1"/>
      <c r="E31" s="1"/>
      <c r="F31" s="1"/>
      <c r="G31" s="1"/>
      <c r="H31" s="1"/>
      <c r="I31" s="39"/>
      <c r="J31" s="40"/>
      <c r="K31" s="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"/>
      <c r="AU31" s="1"/>
      <c r="AV31" s="1"/>
      <c r="AW31" s="1"/>
      <c r="AX31" s="1"/>
      <c r="AY31" s="1"/>
      <c r="AZ31" s="1"/>
      <c r="BA31" s="1"/>
      <c r="BB31" s="1"/>
    </row>
    <row r="32" spans="1:54" x14ac:dyDescent="0.25">
      <c r="A32" s="1"/>
      <c r="B32" s="1"/>
      <c r="C32" s="1"/>
      <c r="D32" s="1"/>
      <c r="E32" s="1"/>
      <c r="F32" s="1"/>
      <c r="G32" s="1"/>
      <c r="H32" s="1"/>
      <c r="I32" s="39"/>
      <c r="J32" s="40"/>
      <c r="K32" s="4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"/>
      <c r="AU32" s="1"/>
      <c r="AV32" s="1"/>
      <c r="AW32" s="1"/>
      <c r="AX32" s="1"/>
      <c r="AY32" s="1"/>
      <c r="AZ32" s="1"/>
      <c r="BA32" s="1"/>
      <c r="BB32" s="1"/>
    </row>
    <row r="33" spans="1:54" x14ac:dyDescent="0.25">
      <c r="A33" s="1"/>
      <c r="B33" s="1"/>
      <c r="C33" s="1"/>
      <c r="D33" s="1"/>
      <c r="E33" s="1"/>
      <c r="F33" s="1"/>
      <c r="G33" s="1"/>
      <c r="H33" s="1"/>
      <c r="I33" s="39"/>
      <c r="J33" s="40"/>
      <c r="K33" s="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1"/>
      <c r="B34" s="1"/>
      <c r="C34" s="1"/>
      <c r="D34" s="1"/>
      <c r="E34" s="1"/>
      <c r="F34" s="1"/>
      <c r="G34" s="1"/>
      <c r="H34" s="1"/>
      <c r="I34" s="39"/>
      <c r="J34" s="40"/>
      <c r="K34" s="4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"/>
      <c r="AU34" s="1"/>
      <c r="AV34" s="1"/>
      <c r="AW34" s="1"/>
      <c r="AX34" s="1"/>
      <c r="AY34" s="1"/>
      <c r="AZ34" s="1"/>
      <c r="BA34" s="1"/>
      <c r="BB34" s="1"/>
    </row>
    <row r="35" spans="1:54" x14ac:dyDescent="0.25">
      <c r="A35" s="1"/>
      <c r="B35" s="1"/>
      <c r="C35" s="1"/>
      <c r="D35" s="1"/>
      <c r="E35" s="1"/>
      <c r="F35" s="1"/>
      <c r="G35" s="1"/>
      <c r="H35" s="1"/>
      <c r="I35" s="39"/>
      <c r="J35" s="40"/>
      <c r="K35" s="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16.5" customHeight="1" x14ac:dyDescent="0.25">
      <c r="A36" s="1"/>
      <c r="B36" s="1"/>
      <c r="C36" s="1"/>
      <c r="D36" s="1"/>
      <c r="E36" s="1"/>
      <c r="F36" s="1"/>
      <c r="G36" s="1"/>
      <c r="H36" s="1"/>
      <c r="I36" s="39"/>
      <c r="J36" s="40"/>
      <c r="K36" s="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"/>
      <c r="AU36" s="1"/>
      <c r="AV36" s="1"/>
      <c r="AW36" s="1"/>
      <c r="AX36" s="1"/>
      <c r="AY36" s="1"/>
      <c r="AZ36" s="1"/>
      <c r="BA36" s="1"/>
      <c r="BB36" s="1"/>
    </row>
    <row r="37" spans="1:54" ht="14.25" customHeight="1" x14ac:dyDescent="0.25">
      <c r="A37" s="1"/>
      <c r="B37" s="1"/>
      <c r="C37" s="1"/>
      <c r="D37" s="1"/>
      <c r="E37" s="1"/>
      <c r="F37" s="1"/>
      <c r="G37" s="1"/>
      <c r="H37" s="1"/>
      <c r="I37" s="39"/>
      <c r="J37" s="40"/>
      <c r="K37" s="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4"/>
      <c r="AE37" s="14"/>
      <c r="AF37" s="14"/>
      <c r="AG37" s="14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4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39"/>
      <c r="J38" s="40"/>
      <c r="K38" s="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4"/>
      <c r="AE38" s="14"/>
      <c r="AF38" s="14"/>
      <c r="AG38" s="14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4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39"/>
      <c r="J39" s="40"/>
      <c r="K39" s="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4"/>
      <c r="AE39" s="14"/>
      <c r="AF39" s="14"/>
      <c r="AG39" s="14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1"/>
      <c r="B40" s="1"/>
      <c r="C40" s="1"/>
      <c r="D40" s="1"/>
      <c r="E40" s="1"/>
      <c r="F40" s="1"/>
      <c r="G40" s="1"/>
      <c r="H40" s="1"/>
      <c r="I40" s="39"/>
      <c r="J40" s="40"/>
      <c r="K40" s="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5">
      <c r="A41" s="1"/>
      <c r="B41" s="1"/>
      <c r="C41" s="1"/>
      <c r="D41" s="1"/>
      <c r="E41" s="1"/>
      <c r="F41" s="1"/>
      <c r="G41" s="1"/>
      <c r="H41" s="1"/>
      <c r="I41" s="39"/>
      <c r="J41" s="40"/>
      <c r="K41" s="4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5">
      <c r="A42" s="1"/>
      <c r="B42" s="1"/>
      <c r="C42" s="1"/>
      <c r="D42" s="1"/>
      <c r="E42" s="1"/>
      <c r="F42" s="1"/>
      <c r="G42" s="1"/>
      <c r="H42" s="1"/>
      <c r="I42" s="39"/>
      <c r="J42" s="40"/>
      <c r="K42" s="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5">
      <c r="A43" s="1"/>
      <c r="B43" s="1"/>
      <c r="C43" s="1"/>
      <c r="D43" s="1"/>
      <c r="E43" s="1"/>
      <c r="F43" s="1"/>
      <c r="G43" s="1"/>
      <c r="H43" s="1"/>
      <c r="I43" s="39"/>
      <c r="J43" s="40"/>
      <c r="K43" s="4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5">
      <c r="A44" s="1"/>
      <c r="B44" s="1"/>
      <c r="C44" s="1"/>
      <c r="D44" s="1"/>
      <c r="E44" s="1"/>
      <c r="F44" s="1"/>
      <c r="G44" s="1"/>
      <c r="H44" s="1"/>
      <c r="I44" s="39"/>
      <c r="J44" s="40"/>
      <c r="K44" s="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5">
      <c r="A45" s="1"/>
      <c r="B45" s="1"/>
      <c r="C45" s="1"/>
      <c r="D45" s="1"/>
      <c r="E45" s="1"/>
      <c r="F45" s="1"/>
      <c r="G45" s="1"/>
      <c r="H45" s="1"/>
      <c r="I45" s="39"/>
      <c r="J45" s="40"/>
      <c r="K45" s="4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5">
      <c r="A46" s="1"/>
      <c r="B46" s="1"/>
      <c r="C46" s="1"/>
      <c r="D46" s="1"/>
      <c r="E46" s="1"/>
      <c r="F46" s="1"/>
      <c r="G46" s="1"/>
      <c r="H46" s="1"/>
      <c r="I46" s="45"/>
      <c r="J46" s="46"/>
      <c r="K46" s="4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"/>
      <c r="AU74" s="1"/>
      <c r="AV74" s="1"/>
      <c r="AW74" s="1"/>
      <c r="AX74" s="1"/>
      <c r="AY74" s="1"/>
      <c r="AZ74" s="1"/>
      <c r="BA74" s="1"/>
    </row>
  </sheetData>
  <conditionalFormatting sqref="A25">
    <cfRule type="cellIs" dxfId="32" priority="12" operator="greaterThan">
      <formula>7</formula>
    </cfRule>
  </conditionalFormatting>
  <conditionalFormatting sqref="AH3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AY23">
    <cfRule type="containsBlanks" dxfId="31" priority="4">
      <formula>LEN(TRIM(B5))=0</formula>
    </cfRule>
    <cfRule type="cellIs" dxfId="30" priority="8" operator="greaterThanOrEqual">
      <formula>10</formula>
    </cfRule>
    <cfRule type="cellIs" dxfId="29" priority="9" operator="between">
      <formula>5</formula>
      <formula>9</formula>
    </cfRule>
    <cfRule type="cellIs" dxfId="28" priority="10" operator="between">
      <formula>1</formula>
      <formula>4</formula>
    </cfRule>
  </conditionalFormatting>
  <conditionalFormatting sqref="B25:AY25 B27:AY27">
    <cfRule type="cellIs" dxfId="27" priority="5" operator="greaterThanOrEqual">
      <formula>10</formula>
    </cfRule>
    <cfRule type="cellIs" dxfId="26" priority="6" operator="between">
      <formula>5</formula>
      <formula>9</formula>
    </cfRule>
    <cfRule type="cellIs" dxfId="25" priority="7" operator="lessThanOrEqual">
      <formula>4</formula>
    </cfRule>
  </conditionalFormatting>
  <conditionalFormatting sqref="B26:AY26">
    <cfRule type="cellIs" dxfId="24" priority="1" operator="greaterThanOrEqual">
      <formula>10</formula>
    </cfRule>
    <cfRule type="cellIs" dxfId="23" priority="2" operator="between">
      <formula>5</formula>
      <formula>9</formula>
    </cfRule>
    <cfRule type="cellIs" dxfId="22" priority="3" operator="lessThanOrEqual">
      <formula>4</formula>
    </cfRule>
  </conditionalFormatting>
  <pageMargins left="0.25" right="0.25" top="0.75" bottom="0.75" header="0.3" footer="0.3"/>
  <pageSetup paperSize="8" scale="64" orientation="landscape" r:id="rId1"/>
  <headerFooter>
    <oddHeader>&amp;C&amp;"-,Gras"&amp;24&amp;K04-037Analyse des pannes shuttles.( Avril, Mai, Juin 2017)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74"/>
  <sheetViews>
    <sheetView view="pageLayout" zoomScale="70" zoomScaleNormal="85" zoomScalePageLayoutView="70" workbookViewId="0">
      <selection activeCell="B26" sqref="B26"/>
    </sheetView>
  </sheetViews>
  <sheetFormatPr baseColWidth="10" defaultColWidth="5.5703125" defaultRowHeight="15" x14ac:dyDescent="0.25"/>
  <cols>
    <col min="1" max="1" width="18.85546875" style="2" customWidth="1"/>
    <col min="2" max="35" width="5.5703125" style="2" customWidth="1"/>
    <col min="36" max="51" width="5.5703125" style="2"/>
    <col min="52" max="52" width="8.5703125" style="2" customWidth="1"/>
    <col min="53" max="53" width="7.7109375" style="2" customWidth="1"/>
    <col min="54" max="54" width="0.42578125" style="2" customWidth="1"/>
    <col min="55" max="16384" width="5.5703125" style="2"/>
  </cols>
  <sheetData>
    <row r="1" spans="1:5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4" ht="0.75" customHeight="1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6"/>
    </row>
    <row r="3" spans="1:54" ht="31.5" customHeight="1" thickTop="1" x14ac:dyDescent="0.25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21</v>
      </c>
      <c r="Y3" s="9" t="s">
        <v>19</v>
      </c>
      <c r="Z3" s="9" t="s">
        <v>22</v>
      </c>
      <c r="AA3" s="9"/>
      <c r="AB3" s="9" t="s">
        <v>9</v>
      </c>
      <c r="AC3" s="9" t="s">
        <v>23</v>
      </c>
      <c r="AD3" s="9" t="s">
        <v>24</v>
      </c>
      <c r="AE3" s="9" t="s">
        <v>7</v>
      </c>
      <c r="AF3" s="9" t="s">
        <v>25</v>
      </c>
      <c r="AG3" s="9" t="s">
        <v>26</v>
      </c>
      <c r="AH3" s="9" t="s">
        <v>27</v>
      </c>
      <c r="AI3" s="9" t="s">
        <v>28</v>
      </c>
      <c r="AJ3" s="9" t="s">
        <v>29</v>
      </c>
      <c r="AK3" s="9" t="s">
        <v>30</v>
      </c>
      <c r="AL3" s="9" t="s">
        <v>31</v>
      </c>
      <c r="AM3" s="9" t="s">
        <v>32</v>
      </c>
      <c r="AN3" s="9" t="s">
        <v>33</v>
      </c>
      <c r="AO3" s="9" t="s">
        <v>34</v>
      </c>
      <c r="AP3" s="9" t="s">
        <v>35</v>
      </c>
      <c r="AQ3" s="9"/>
      <c r="AR3" s="9" t="s">
        <v>36</v>
      </c>
      <c r="AS3" s="9"/>
      <c r="AT3" s="9" t="s">
        <v>37</v>
      </c>
      <c r="AU3" s="9" t="s">
        <v>38</v>
      </c>
      <c r="AV3" s="9" t="s">
        <v>39</v>
      </c>
      <c r="AW3" s="9" t="s">
        <v>40</v>
      </c>
      <c r="AX3" s="9" t="s">
        <v>28</v>
      </c>
      <c r="AY3" s="9" t="s">
        <v>41</v>
      </c>
      <c r="AZ3" s="10" t="s">
        <v>42</v>
      </c>
      <c r="BA3" s="11"/>
    </row>
    <row r="4" spans="1:54" ht="31.5" x14ac:dyDescent="0.25">
      <c r="A4" s="12" t="s">
        <v>43</v>
      </c>
      <c r="B4" s="13" t="s">
        <v>44</v>
      </c>
      <c r="C4" s="13" t="s">
        <v>45</v>
      </c>
      <c r="D4" s="13" t="s">
        <v>46</v>
      </c>
      <c r="E4" s="13" t="s">
        <v>47</v>
      </c>
      <c r="F4" s="13" t="s">
        <v>48</v>
      </c>
      <c r="G4" s="13" t="s">
        <v>49</v>
      </c>
      <c r="H4" s="13" t="s">
        <v>50</v>
      </c>
      <c r="I4" s="13" t="s">
        <v>50</v>
      </c>
      <c r="J4" s="13" t="s">
        <v>51</v>
      </c>
      <c r="K4" s="13" t="s">
        <v>51</v>
      </c>
      <c r="L4" s="13" t="s">
        <v>52</v>
      </c>
      <c r="M4" s="13" t="s">
        <v>53</v>
      </c>
      <c r="N4" s="13" t="s">
        <v>54</v>
      </c>
      <c r="O4" s="13" t="s">
        <v>55</v>
      </c>
      <c r="P4" s="13" t="s">
        <v>56</v>
      </c>
      <c r="Q4" s="13" t="s">
        <v>57</v>
      </c>
      <c r="R4" s="13" t="s">
        <v>58</v>
      </c>
      <c r="S4" s="13" t="s">
        <v>59</v>
      </c>
      <c r="T4" s="13" t="s">
        <v>60</v>
      </c>
      <c r="U4" s="13" t="s">
        <v>61</v>
      </c>
      <c r="V4" s="13" t="s">
        <v>62</v>
      </c>
      <c r="W4" s="13" t="s">
        <v>63</v>
      </c>
      <c r="X4" s="13" t="s">
        <v>64</v>
      </c>
      <c r="Y4" s="13" t="s">
        <v>65</v>
      </c>
      <c r="Z4" s="13" t="s">
        <v>66</v>
      </c>
      <c r="AA4" s="13" t="s">
        <v>67</v>
      </c>
      <c r="AB4" s="13" t="s">
        <v>68</v>
      </c>
      <c r="AC4" s="13" t="s">
        <v>69</v>
      </c>
      <c r="AD4" s="13" t="s">
        <v>70</v>
      </c>
      <c r="AE4" s="13" t="s">
        <v>71</v>
      </c>
      <c r="AF4" s="13" t="s">
        <v>72</v>
      </c>
      <c r="AG4" s="13" t="s">
        <v>73</v>
      </c>
      <c r="AH4" s="13" t="s">
        <v>74</v>
      </c>
      <c r="AI4" s="13" t="s">
        <v>75</v>
      </c>
      <c r="AJ4" s="13" t="s">
        <v>76</v>
      </c>
      <c r="AK4" s="13" t="s">
        <v>77</v>
      </c>
      <c r="AL4" s="13" t="s">
        <v>78</v>
      </c>
      <c r="AM4" s="13" t="s">
        <v>79</v>
      </c>
      <c r="AN4" s="13" t="s">
        <v>80</v>
      </c>
      <c r="AO4" s="13" t="s">
        <v>81</v>
      </c>
      <c r="AP4" s="13" t="s">
        <v>82</v>
      </c>
      <c r="AQ4" s="13" t="s">
        <v>83</v>
      </c>
      <c r="AR4" s="13" t="s">
        <v>84</v>
      </c>
      <c r="AS4" s="13" t="s">
        <v>85</v>
      </c>
      <c r="AT4" s="13" t="s">
        <v>86</v>
      </c>
      <c r="AU4" s="13" t="s">
        <v>87</v>
      </c>
      <c r="AV4" s="13" t="s">
        <v>88</v>
      </c>
      <c r="AW4" s="13" t="s">
        <v>89</v>
      </c>
      <c r="AX4" s="13" t="s">
        <v>90</v>
      </c>
      <c r="AY4" s="13" t="s">
        <v>91</v>
      </c>
      <c r="AZ4" s="14"/>
      <c r="BA4" s="15"/>
      <c r="BB4" s="16"/>
    </row>
    <row r="5" spans="1:54" s="22" customFormat="1" x14ac:dyDescent="0.25">
      <c r="A5" s="17" t="s">
        <v>92</v>
      </c>
      <c r="B5" s="18">
        <v>2</v>
      </c>
      <c r="C5" s="18"/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  <c r="N5" s="18">
        <v>1</v>
      </c>
      <c r="O5" s="18"/>
      <c r="P5" s="18"/>
      <c r="Q5" s="18"/>
      <c r="R5" s="18"/>
      <c r="S5" s="18"/>
      <c r="T5" s="18"/>
      <c r="U5" s="18"/>
      <c r="V5" s="18"/>
      <c r="W5" s="18">
        <v>2</v>
      </c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9"/>
      <c r="BA5" s="20"/>
      <c r="BB5" s="21"/>
    </row>
    <row r="6" spans="1:54" x14ac:dyDescent="0.25">
      <c r="A6" s="17" t="s">
        <v>93</v>
      </c>
      <c r="B6" s="23"/>
      <c r="C6" s="23"/>
      <c r="D6" s="23"/>
      <c r="E6" s="23"/>
      <c r="F6" s="23"/>
      <c r="G6" s="23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>
        <v>1</v>
      </c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>
        <v>1</v>
      </c>
      <c r="AO6" s="23"/>
      <c r="AP6" s="23"/>
      <c r="AQ6" s="23"/>
      <c r="AR6" s="23"/>
      <c r="AS6" s="23"/>
      <c r="AT6" s="23">
        <v>2</v>
      </c>
      <c r="AU6" s="23"/>
      <c r="AV6" s="23"/>
      <c r="AW6" s="24">
        <v>1</v>
      </c>
      <c r="AX6" s="23"/>
      <c r="AY6" s="23">
        <v>1</v>
      </c>
      <c r="AZ6" s="19"/>
      <c r="BA6" s="20"/>
      <c r="BB6" s="16"/>
    </row>
    <row r="7" spans="1:54" s="22" customFormat="1" x14ac:dyDescent="0.25">
      <c r="A7" s="17" t="s">
        <v>94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  <c r="BA7" s="20"/>
      <c r="BB7" s="21"/>
    </row>
    <row r="8" spans="1:54" x14ac:dyDescent="0.25">
      <c r="A8" s="17" t="s">
        <v>95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>
        <v>1</v>
      </c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19"/>
      <c r="BA8" s="20"/>
      <c r="BB8" s="16"/>
    </row>
    <row r="9" spans="1:54" s="22" customFormat="1" x14ac:dyDescent="0.25">
      <c r="A9" s="17" t="s">
        <v>96</v>
      </c>
      <c r="B9" s="18"/>
      <c r="C9" s="18">
        <v>3</v>
      </c>
      <c r="D9" s="18">
        <v>1</v>
      </c>
      <c r="E9" s="18">
        <v>1</v>
      </c>
      <c r="F9" s="18">
        <v>2</v>
      </c>
      <c r="G9" s="18"/>
      <c r="H9" s="18"/>
      <c r="I9" s="18">
        <v>2</v>
      </c>
      <c r="J9" s="18"/>
      <c r="K9" s="18">
        <v>6</v>
      </c>
      <c r="L9" s="18"/>
      <c r="M9" s="18"/>
      <c r="N9" s="18"/>
      <c r="O9" s="18"/>
      <c r="P9" s="18"/>
      <c r="Q9" s="18">
        <v>2</v>
      </c>
      <c r="R9" s="18">
        <v>1</v>
      </c>
      <c r="S9" s="18"/>
      <c r="T9" s="18">
        <v>1</v>
      </c>
      <c r="U9" s="18"/>
      <c r="V9" s="18">
        <v>1</v>
      </c>
      <c r="W9" s="18"/>
      <c r="X9" s="18"/>
      <c r="Y9" s="18"/>
      <c r="Z9" s="18">
        <v>2</v>
      </c>
      <c r="AA9" s="18">
        <v>68</v>
      </c>
      <c r="AB9" s="18">
        <v>1</v>
      </c>
      <c r="AC9" s="18">
        <v>1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>
        <v>5</v>
      </c>
      <c r="AO9" s="18">
        <v>1</v>
      </c>
      <c r="AP9" s="18"/>
      <c r="AQ9" s="18">
        <v>2</v>
      </c>
      <c r="AR9" s="18"/>
      <c r="AS9" s="18"/>
      <c r="AT9" s="18">
        <v>3</v>
      </c>
      <c r="AU9" s="18">
        <v>1</v>
      </c>
      <c r="AV9" s="18"/>
      <c r="AW9" s="18"/>
      <c r="AX9" s="18"/>
      <c r="AY9" s="18"/>
      <c r="AZ9" s="19"/>
      <c r="BA9" s="20"/>
      <c r="BB9" s="21"/>
    </row>
    <row r="10" spans="1:54" x14ac:dyDescent="0.25">
      <c r="A10" s="17" t="s">
        <v>97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3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>
        <v>1</v>
      </c>
      <c r="AU10" s="23"/>
      <c r="AV10" s="23"/>
      <c r="AW10" s="23"/>
      <c r="AX10" s="23"/>
      <c r="AY10" s="23"/>
      <c r="AZ10" s="19"/>
      <c r="BA10" s="20"/>
      <c r="BB10" s="16"/>
    </row>
    <row r="11" spans="1:54" s="22" customFormat="1" x14ac:dyDescent="0.25">
      <c r="A11" s="17" t="s">
        <v>98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9"/>
      <c r="BA11" s="20"/>
      <c r="BB11" s="21"/>
    </row>
    <row r="12" spans="1:54" x14ac:dyDescent="0.25">
      <c r="A12" s="17" t="s">
        <v>99</v>
      </c>
      <c r="B12" s="23"/>
      <c r="C12" s="23"/>
      <c r="D12" s="23"/>
      <c r="E12" s="23"/>
      <c r="F12" s="23"/>
      <c r="G12" s="23"/>
      <c r="H12" s="23"/>
      <c r="I12" s="23">
        <v>1</v>
      </c>
      <c r="J12" s="23">
        <v>2</v>
      </c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>
        <v>1</v>
      </c>
      <c r="AP12" s="23"/>
      <c r="AQ12" s="23"/>
      <c r="AR12" s="23"/>
      <c r="AS12" s="23"/>
      <c r="AT12" s="23">
        <v>3</v>
      </c>
      <c r="AU12" s="23"/>
      <c r="AV12" s="23"/>
      <c r="AW12" s="23"/>
      <c r="AX12" s="23"/>
      <c r="AY12" s="23"/>
      <c r="AZ12" s="19"/>
      <c r="BA12" s="20"/>
      <c r="BB12" s="16"/>
    </row>
    <row r="13" spans="1:54" s="22" customFormat="1" x14ac:dyDescent="0.25">
      <c r="A13" s="17" t="s">
        <v>100</v>
      </c>
      <c r="B13" s="18">
        <v>1</v>
      </c>
      <c r="C13" s="18"/>
      <c r="D13" s="18"/>
      <c r="E13" s="18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8">
        <v>1</v>
      </c>
      <c r="P13" s="18">
        <v>5</v>
      </c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>
        <v>1</v>
      </c>
      <c r="AB13" s="18">
        <v>6</v>
      </c>
      <c r="AC13" s="18">
        <v>4</v>
      </c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9"/>
      <c r="BA13" s="20"/>
      <c r="BB13" s="21"/>
    </row>
    <row r="14" spans="1:54" x14ac:dyDescent="0.25">
      <c r="A14" s="17" t="s">
        <v>101</v>
      </c>
      <c r="B14" s="23">
        <v>1</v>
      </c>
      <c r="C14" s="23"/>
      <c r="D14" s="23"/>
      <c r="E14" s="23"/>
      <c r="F14" s="23">
        <v>1</v>
      </c>
      <c r="G14" s="23"/>
      <c r="H14" s="23"/>
      <c r="I14" s="23"/>
      <c r="J14" s="23"/>
      <c r="K14" s="23"/>
      <c r="L14" s="23"/>
      <c r="M14" s="23"/>
      <c r="N14" s="23"/>
      <c r="O14" s="23"/>
      <c r="P14" s="23">
        <v>1</v>
      </c>
      <c r="Q14" s="23"/>
      <c r="R14" s="23"/>
      <c r="S14" s="23"/>
      <c r="T14" s="23"/>
      <c r="U14" s="23"/>
      <c r="V14" s="23"/>
      <c r="W14" s="23"/>
      <c r="X14" s="23"/>
      <c r="Y14" s="23"/>
      <c r="Z14" s="23">
        <v>2</v>
      </c>
      <c r="AA14" s="23"/>
      <c r="AB14" s="23">
        <v>1</v>
      </c>
      <c r="AC14" s="23"/>
      <c r="AD14" s="23"/>
      <c r="AE14" s="23"/>
      <c r="AF14" s="23">
        <v>1</v>
      </c>
      <c r="AG14" s="23"/>
      <c r="AH14" s="23"/>
      <c r="AI14" s="23"/>
      <c r="AJ14" s="23"/>
      <c r="AK14" s="23"/>
      <c r="AL14" s="23"/>
      <c r="AM14" s="23"/>
      <c r="AN14" s="23"/>
      <c r="AO14" s="23">
        <v>1</v>
      </c>
      <c r="AP14" s="23"/>
      <c r="AQ14" s="23"/>
      <c r="AR14" s="23"/>
      <c r="AS14" s="23"/>
      <c r="AT14" s="23"/>
      <c r="AU14" s="23"/>
      <c r="AV14" s="23">
        <v>1</v>
      </c>
      <c r="AW14" s="23"/>
      <c r="AX14" s="23"/>
      <c r="AY14" s="23"/>
      <c r="AZ14" s="19"/>
      <c r="BA14" s="20"/>
      <c r="BB14" s="16"/>
    </row>
    <row r="15" spans="1:54" s="22" customFormat="1" x14ac:dyDescent="0.25">
      <c r="A15" s="17" t="s">
        <v>102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9"/>
      <c r="BA15" s="20"/>
      <c r="BB15" s="21"/>
    </row>
    <row r="16" spans="1:54" x14ac:dyDescent="0.25">
      <c r="A16" s="17" t="s">
        <v>103</v>
      </c>
      <c r="B16" s="23"/>
      <c r="C16" s="23"/>
      <c r="D16" s="23"/>
      <c r="E16" s="23"/>
      <c r="F16" s="23"/>
      <c r="G16" s="23"/>
      <c r="H16" s="23">
        <v>1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19"/>
      <c r="BA16" s="20"/>
      <c r="BB16" s="16"/>
    </row>
    <row r="17" spans="1:54" s="22" customFormat="1" x14ac:dyDescent="0.25">
      <c r="A17" s="17" t="s">
        <v>104</v>
      </c>
      <c r="B17" s="18"/>
      <c r="C17" s="18"/>
      <c r="D17" s="18"/>
      <c r="E17" s="18"/>
      <c r="F17" s="18">
        <v>1</v>
      </c>
      <c r="G17" s="18">
        <v>2</v>
      </c>
      <c r="H17" s="18">
        <v>1</v>
      </c>
      <c r="I17" s="18"/>
      <c r="J17" s="18"/>
      <c r="K17" s="18"/>
      <c r="L17" s="18"/>
      <c r="M17" s="18"/>
      <c r="N17" s="18"/>
      <c r="O17" s="18"/>
      <c r="P17" s="18"/>
      <c r="Q17" s="18"/>
      <c r="R17" s="18">
        <v>1</v>
      </c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9"/>
      <c r="BA17" s="20"/>
      <c r="BB17" s="21"/>
    </row>
    <row r="18" spans="1:54" x14ac:dyDescent="0.25">
      <c r="A18" s="17" t="s">
        <v>105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>
        <v>1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9"/>
      <c r="BA18" s="20"/>
      <c r="BB18" s="16"/>
    </row>
    <row r="19" spans="1:54" s="22" customFormat="1" x14ac:dyDescent="0.25">
      <c r="A19" s="17" t="s">
        <v>106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9"/>
      <c r="BA19" s="20"/>
      <c r="BB19" s="21"/>
    </row>
    <row r="20" spans="1:54" x14ac:dyDescent="0.25">
      <c r="A20" s="17" t="s">
        <v>107</v>
      </c>
      <c r="B20" s="23"/>
      <c r="C20" s="23"/>
      <c r="D20" s="23"/>
      <c r="E20" s="23"/>
      <c r="F20" s="23"/>
      <c r="G20" s="23"/>
      <c r="H20" s="23">
        <v>2</v>
      </c>
      <c r="I20" s="23"/>
      <c r="J20" s="23">
        <v>1</v>
      </c>
      <c r="K20" s="23"/>
      <c r="L20" s="23">
        <v>2</v>
      </c>
      <c r="M20" s="23"/>
      <c r="N20" s="23"/>
      <c r="O20" s="23"/>
      <c r="P20" s="23"/>
      <c r="Q20" s="23"/>
      <c r="R20" s="23">
        <v>1</v>
      </c>
      <c r="S20" s="23">
        <v>1</v>
      </c>
      <c r="T20" s="23"/>
      <c r="U20" s="23"/>
      <c r="V20" s="23"/>
      <c r="W20" s="23">
        <v>1</v>
      </c>
      <c r="X20" s="23"/>
      <c r="Y20" s="23"/>
      <c r="Z20" s="23">
        <v>2</v>
      </c>
      <c r="AA20" s="23">
        <v>6</v>
      </c>
      <c r="AB20" s="23">
        <v>2</v>
      </c>
      <c r="AC20" s="23"/>
      <c r="AD20" s="23"/>
      <c r="AE20" s="23"/>
      <c r="AF20" s="23"/>
      <c r="AG20" s="23"/>
      <c r="AH20" s="23"/>
      <c r="AI20" s="23"/>
      <c r="AJ20" s="23">
        <v>2</v>
      </c>
      <c r="AK20" s="23"/>
      <c r="AL20" s="23"/>
      <c r="AM20" s="23"/>
      <c r="AN20" s="23"/>
      <c r="AO20" s="23"/>
      <c r="AP20" s="23"/>
      <c r="AQ20" s="23">
        <v>1</v>
      </c>
      <c r="AR20" s="23"/>
      <c r="AS20" s="23"/>
      <c r="AT20" s="23"/>
      <c r="AU20" s="23"/>
      <c r="AV20" s="23"/>
      <c r="AW20" s="23"/>
      <c r="AX20" s="23"/>
      <c r="AY20" s="23"/>
      <c r="AZ20" s="19"/>
      <c r="BA20" s="20"/>
      <c r="BB20" s="16"/>
    </row>
    <row r="21" spans="1:54" s="22" customFormat="1" x14ac:dyDescent="0.25">
      <c r="A21" s="17" t="s">
        <v>108</v>
      </c>
      <c r="B21" s="18">
        <v>1</v>
      </c>
      <c r="C21" s="18"/>
      <c r="D21" s="18"/>
      <c r="E21" s="18"/>
      <c r="F21" s="18"/>
      <c r="G21" s="18">
        <v>3</v>
      </c>
      <c r="H21" s="18">
        <v>1</v>
      </c>
      <c r="I21" s="18"/>
      <c r="J21" s="18"/>
      <c r="K21" s="18"/>
      <c r="L21" s="18">
        <v>4</v>
      </c>
      <c r="M21" s="18"/>
      <c r="N21" s="18">
        <v>2</v>
      </c>
      <c r="O21" s="18"/>
      <c r="P21" s="18"/>
      <c r="Q21" s="18"/>
      <c r="R21" s="18"/>
      <c r="S21" s="18"/>
      <c r="T21" s="18"/>
      <c r="U21" s="18">
        <v>1</v>
      </c>
      <c r="V21" s="18"/>
      <c r="W21" s="18">
        <v>6</v>
      </c>
      <c r="X21" s="18"/>
      <c r="Y21" s="18"/>
      <c r="Z21" s="18"/>
      <c r="AA21" s="18">
        <v>14</v>
      </c>
      <c r="AB21" s="18">
        <v>1</v>
      </c>
      <c r="AC21" s="18">
        <v>1</v>
      </c>
      <c r="AD21" s="18"/>
      <c r="AE21" s="18">
        <v>1</v>
      </c>
      <c r="AF21" s="18"/>
      <c r="AG21" s="18"/>
      <c r="AH21" s="18"/>
      <c r="AI21" s="18"/>
      <c r="AJ21" s="18"/>
      <c r="AK21" s="18">
        <v>1</v>
      </c>
      <c r="AL21" s="18"/>
      <c r="AM21" s="18"/>
      <c r="AN21" s="18"/>
      <c r="AO21" s="18">
        <v>1</v>
      </c>
      <c r="AP21" s="18"/>
      <c r="AQ21" s="18">
        <v>1</v>
      </c>
      <c r="AR21" s="18"/>
      <c r="AS21" s="18"/>
      <c r="AT21" s="18"/>
      <c r="AU21" s="18">
        <v>1</v>
      </c>
      <c r="AV21" s="18">
        <v>1</v>
      </c>
      <c r="AW21" s="18">
        <v>1</v>
      </c>
      <c r="AX21" s="18">
        <v>1</v>
      </c>
      <c r="AY21" s="18"/>
      <c r="AZ21" s="19"/>
      <c r="BA21" s="20"/>
      <c r="BB21" s="21"/>
    </row>
    <row r="22" spans="1:54" x14ac:dyDescent="0.25">
      <c r="A22" s="17" t="s">
        <v>109</v>
      </c>
      <c r="B22" s="23">
        <v>2</v>
      </c>
      <c r="C22" s="23">
        <v>1</v>
      </c>
      <c r="D22" s="23">
        <v>1</v>
      </c>
      <c r="E22" s="23">
        <v>1</v>
      </c>
      <c r="F22" s="23">
        <v>1</v>
      </c>
      <c r="G22" s="23">
        <v>5</v>
      </c>
      <c r="H22" s="23"/>
      <c r="I22" s="23"/>
      <c r="J22" s="23"/>
      <c r="K22" s="23"/>
      <c r="L22" s="23">
        <v>1</v>
      </c>
      <c r="M22" s="23">
        <v>2</v>
      </c>
      <c r="N22" s="23">
        <v>1</v>
      </c>
      <c r="O22" s="23">
        <v>10</v>
      </c>
      <c r="P22" s="23">
        <v>1</v>
      </c>
      <c r="Q22" s="23"/>
      <c r="R22" s="23">
        <v>1</v>
      </c>
      <c r="S22" s="23">
        <v>3</v>
      </c>
      <c r="T22" s="23">
        <v>1</v>
      </c>
      <c r="U22" s="23">
        <v>4</v>
      </c>
      <c r="V22" s="23">
        <v>1</v>
      </c>
      <c r="W22" s="23">
        <v>3</v>
      </c>
      <c r="X22" s="23"/>
      <c r="Y22" s="23"/>
      <c r="Z22" s="23">
        <v>5</v>
      </c>
      <c r="AA22" s="23">
        <v>14</v>
      </c>
      <c r="AB22" s="23">
        <v>3</v>
      </c>
      <c r="AC22" s="23"/>
      <c r="AD22" s="23">
        <v>2</v>
      </c>
      <c r="AE22" s="23"/>
      <c r="AF22" s="23">
        <v>1</v>
      </c>
      <c r="AG22" s="23">
        <v>1</v>
      </c>
      <c r="AH22" s="23">
        <v>5</v>
      </c>
      <c r="AI22" s="23">
        <v>1</v>
      </c>
      <c r="AJ22" s="23">
        <v>2</v>
      </c>
      <c r="AK22" s="23">
        <v>2</v>
      </c>
      <c r="AL22" s="23">
        <v>1</v>
      </c>
      <c r="AM22" s="23">
        <v>4</v>
      </c>
      <c r="AN22" s="23">
        <v>8</v>
      </c>
      <c r="AO22" s="23">
        <v>1</v>
      </c>
      <c r="AP22" s="23"/>
      <c r="AQ22" s="23">
        <v>3</v>
      </c>
      <c r="AR22" s="23"/>
      <c r="AS22" s="23">
        <v>1</v>
      </c>
      <c r="AT22" s="23">
        <v>2</v>
      </c>
      <c r="AU22" s="23"/>
      <c r="AV22" s="23">
        <v>1</v>
      </c>
      <c r="AW22" s="23">
        <v>4</v>
      </c>
      <c r="AX22" s="23">
        <v>3</v>
      </c>
      <c r="AY22" s="23">
        <v>1</v>
      </c>
      <c r="AZ22" s="19"/>
      <c r="BA22" s="20"/>
      <c r="BB22" s="16"/>
    </row>
    <row r="23" spans="1:54" s="22" customFormat="1" x14ac:dyDescent="0.25">
      <c r="A23" s="17" t="s">
        <v>110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9"/>
      <c r="BA23" s="20"/>
      <c r="BB23" s="21"/>
    </row>
    <row r="24" spans="1:54" s="27" customFormat="1" x14ac:dyDescent="0.25">
      <c r="A24" s="25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26"/>
      <c r="BB24" s="16"/>
    </row>
    <row r="25" spans="1:54" ht="30" customHeight="1" x14ac:dyDescent="0.25">
      <c r="A25" s="28" t="s">
        <v>111</v>
      </c>
      <c r="B25" s="23">
        <f t="shared" ref="B25:AY25" si="0">SUM(B5:B23)</f>
        <v>7</v>
      </c>
      <c r="C25" s="23">
        <f t="shared" si="0"/>
        <v>4</v>
      </c>
      <c r="D25" s="23">
        <f t="shared" si="0"/>
        <v>2</v>
      </c>
      <c r="E25" s="23">
        <f t="shared" si="0"/>
        <v>2</v>
      </c>
      <c r="F25" s="23">
        <f t="shared" si="0"/>
        <v>7</v>
      </c>
      <c r="G25" s="23">
        <f t="shared" si="0"/>
        <v>11</v>
      </c>
      <c r="H25" s="23">
        <f t="shared" si="0"/>
        <v>5</v>
      </c>
      <c r="I25" s="23">
        <f t="shared" si="0"/>
        <v>3</v>
      </c>
      <c r="J25" s="23">
        <f t="shared" si="0"/>
        <v>3</v>
      </c>
      <c r="K25" s="23">
        <f t="shared" si="0"/>
        <v>6</v>
      </c>
      <c r="L25" s="23">
        <f t="shared" si="0"/>
        <v>10</v>
      </c>
      <c r="M25" s="23">
        <f t="shared" si="0"/>
        <v>2</v>
      </c>
      <c r="N25" s="23">
        <f t="shared" si="0"/>
        <v>5</v>
      </c>
      <c r="O25" s="23">
        <f t="shared" si="0"/>
        <v>11</v>
      </c>
      <c r="P25" s="23">
        <f t="shared" si="0"/>
        <v>7</v>
      </c>
      <c r="Q25" s="23">
        <f t="shared" si="0"/>
        <v>2</v>
      </c>
      <c r="R25" s="23">
        <f t="shared" si="0"/>
        <v>6</v>
      </c>
      <c r="S25" s="23">
        <f t="shared" si="0"/>
        <v>4</v>
      </c>
      <c r="T25" s="23">
        <f t="shared" si="0"/>
        <v>2</v>
      </c>
      <c r="U25" s="23">
        <f t="shared" si="0"/>
        <v>5</v>
      </c>
      <c r="V25" s="23">
        <f t="shared" si="0"/>
        <v>2</v>
      </c>
      <c r="W25" s="23">
        <f t="shared" si="0"/>
        <v>12</v>
      </c>
      <c r="X25" s="23">
        <f t="shared" si="0"/>
        <v>0</v>
      </c>
      <c r="Y25" s="23">
        <f t="shared" si="0"/>
        <v>0</v>
      </c>
      <c r="Z25" s="23">
        <f t="shared" si="0"/>
        <v>11</v>
      </c>
      <c r="AA25" s="23">
        <f t="shared" si="0"/>
        <v>103</v>
      </c>
      <c r="AB25" s="23">
        <f t="shared" si="0"/>
        <v>17</v>
      </c>
      <c r="AC25" s="23">
        <f t="shared" si="0"/>
        <v>6</v>
      </c>
      <c r="AD25" s="23">
        <f t="shared" si="0"/>
        <v>2</v>
      </c>
      <c r="AE25" s="23">
        <f t="shared" si="0"/>
        <v>1</v>
      </c>
      <c r="AF25" s="23">
        <f t="shared" si="0"/>
        <v>2</v>
      </c>
      <c r="AG25" s="23">
        <f t="shared" si="0"/>
        <v>2</v>
      </c>
      <c r="AH25" s="23">
        <f t="shared" si="0"/>
        <v>5</v>
      </c>
      <c r="AI25" s="23">
        <f t="shared" si="0"/>
        <v>1</v>
      </c>
      <c r="AJ25" s="23">
        <f t="shared" si="0"/>
        <v>4</v>
      </c>
      <c r="AK25" s="23">
        <f t="shared" si="0"/>
        <v>3</v>
      </c>
      <c r="AL25" s="23">
        <f t="shared" si="0"/>
        <v>1</v>
      </c>
      <c r="AM25" s="23">
        <f t="shared" si="0"/>
        <v>4</v>
      </c>
      <c r="AN25" s="23">
        <f t="shared" si="0"/>
        <v>14</v>
      </c>
      <c r="AO25" s="23">
        <f t="shared" si="0"/>
        <v>5</v>
      </c>
      <c r="AP25" s="23">
        <f t="shared" si="0"/>
        <v>0</v>
      </c>
      <c r="AQ25" s="23">
        <f t="shared" si="0"/>
        <v>7</v>
      </c>
      <c r="AR25" s="23">
        <f t="shared" si="0"/>
        <v>0</v>
      </c>
      <c r="AS25" s="23">
        <f t="shared" si="0"/>
        <v>1</v>
      </c>
      <c r="AT25" s="23">
        <f t="shared" si="0"/>
        <v>11</v>
      </c>
      <c r="AU25" s="23">
        <f t="shared" si="0"/>
        <v>2</v>
      </c>
      <c r="AV25" s="23">
        <f t="shared" si="0"/>
        <v>3</v>
      </c>
      <c r="AW25" s="23">
        <f t="shared" si="0"/>
        <v>6</v>
      </c>
      <c r="AX25" s="23">
        <f t="shared" si="0"/>
        <v>4</v>
      </c>
      <c r="AY25" s="23">
        <f t="shared" si="0"/>
        <v>2</v>
      </c>
      <c r="AZ25" s="18">
        <f>SUM(B25:AY25)</f>
        <v>335</v>
      </c>
      <c r="BA25" s="29" t="s">
        <v>111</v>
      </c>
      <c r="BB25" s="16"/>
    </row>
    <row r="26" spans="1:54" ht="26.25" thickBot="1" x14ac:dyDescent="0.3">
      <c r="A26" s="30" t="s">
        <v>112</v>
      </c>
      <c r="B26" s="31">
        <v>6</v>
      </c>
      <c r="C26" s="31">
        <v>2</v>
      </c>
      <c r="D26" s="31">
        <v>0</v>
      </c>
      <c r="E26" s="31">
        <f>SUM(E11:E24)</f>
        <v>1</v>
      </c>
      <c r="F26" s="31">
        <v>12</v>
      </c>
      <c r="G26" s="31">
        <v>2</v>
      </c>
      <c r="H26" s="31">
        <v>6</v>
      </c>
      <c r="I26" s="31">
        <v>1</v>
      </c>
      <c r="J26" s="31">
        <v>6</v>
      </c>
      <c r="K26" s="31">
        <v>0</v>
      </c>
      <c r="L26" s="31">
        <v>12</v>
      </c>
      <c r="M26" s="31">
        <v>0</v>
      </c>
      <c r="N26" s="31">
        <v>3</v>
      </c>
      <c r="O26" s="31">
        <v>6</v>
      </c>
      <c r="P26" s="31">
        <v>1</v>
      </c>
      <c r="Q26" s="31">
        <v>4</v>
      </c>
      <c r="R26" s="31">
        <v>1</v>
      </c>
      <c r="S26" s="31">
        <v>2</v>
      </c>
      <c r="T26" s="31">
        <v>0</v>
      </c>
      <c r="U26" s="31">
        <v>21</v>
      </c>
      <c r="V26" s="31">
        <v>3</v>
      </c>
      <c r="W26" s="31">
        <v>11</v>
      </c>
      <c r="X26" s="31">
        <v>2</v>
      </c>
      <c r="Y26" s="31">
        <v>1</v>
      </c>
      <c r="Z26" s="31">
        <v>1</v>
      </c>
      <c r="AA26" s="31">
        <v>7</v>
      </c>
      <c r="AB26" s="31">
        <v>26</v>
      </c>
      <c r="AC26" s="31">
        <v>0</v>
      </c>
      <c r="AD26" s="31">
        <v>1</v>
      </c>
      <c r="AE26" s="31">
        <f>SUM(AE11:AE24)</f>
        <v>1</v>
      </c>
      <c r="AF26" s="31">
        <v>0</v>
      </c>
      <c r="AG26" s="31">
        <v>1</v>
      </c>
      <c r="AH26" s="31">
        <v>7</v>
      </c>
      <c r="AI26" s="31">
        <v>15</v>
      </c>
      <c r="AJ26" s="31">
        <v>3</v>
      </c>
      <c r="AK26" s="31">
        <v>0</v>
      </c>
      <c r="AL26" s="31">
        <v>7</v>
      </c>
      <c r="AM26" s="31">
        <v>4</v>
      </c>
      <c r="AN26" s="31">
        <v>4</v>
      </c>
      <c r="AO26" s="31">
        <v>3</v>
      </c>
      <c r="AP26" s="31">
        <v>3</v>
      </c>
      <c r="AQ26" s="31">
        <v>0</v>
      </c>
      <c r="AR26" s="31">
        <v>2</v>
      </c>
      <c r="AS26" s="31">
        <v>2</v>
      </c>
      <c r="AT26" s="31">
        <v>2</v>
      </c>
      <c r="AU26" s="31">
        <v>11</v>
      </c>
      <c r="AV26" s="31">
        <v>11</v>
      </c>
      <c r="AW26" s="31">
        <v>1</v>
      </c>
      <c r="AX26" s="31">
        <v>3</v>
      </c>
      <c r="AY26" s="31">
        <v>6</v>
      </c>
      <c r="AZ26" s="32">
        <f>SUM(B26:AW26)</f>
        <v>215</v>
      </c>
      <c r="BA26" s="33" t="s">
        <v>111</v>
      </c>
      <c r="BB26" s="16"/>
    </row>
    <row r="27" spans="1:54" ht="27" thickTop="1" thickBot="1" x14ac:dyDescent="0.3">
      <c r="A27" s="30" t="s">
        <v>113</v>
      </c>
      <c r="B27" s="34">
        <v>3</v>
      </c>
      <c r="C27" s="34">
        <v>3</v>
      </c>
      <c r="D27" s="34">
        <v>1</v>
      </c>
      <c r="E27" s="34">
        <v>3</v>
      </c>
      <c r="F27" s="34">
        <v>3</v>
      </c>
      <c r="G27" s="34">
        <v>10</v>
      </c>
      <c r="H27" s="34">
        <v>2</v>
      </c>
      <c r="I27" s="34">
        <v>2</v>
      </c>
      <c r="J27" s="34">
        <v>0</v>
      </c>
      <c r="K27" s="34">
        <v>0</v>
      </c>
      <c r="L27" s="34">
        <v>1</v>
      </c>
      <c r="M27" s="34">
        <v>0</v>
      </c>
      <c r="N27" s="34">
        <v>0</v>
      </c>
      <c r="O27" s="34">
        <v>12</v>
      </c>
      <c r="P27" s="34">
        <v>4</v>
      </c>
      <c r="Q27" s="34">
        <v>1</v>
      </c>
      <c r="R27" s="34">
        <v>0</v>
      </c>
      <c r="S27" s="34">
        <v>22</v>
      </c>
      <c r="T27" s="34">
        <v>10</v>
      </c>
      <c r="U27" s="34">
        <v>11</v>
      </c>
      <c r="V27" s="34">
        <v>0</v>
      </c>
      <c r="W27" s="34">
        <v>11</v>
      </c>
      <c r="X27" s="34">
        <v>1</v>
      </c>
      <c r="Y27" s="34">
        <v>2</v>
      </c>
      <c r="Z27" s="34">
        <v>4</v>
      </c>
      <c r="AA27" s="34">
        <v>0</v>
      </c>
      <c r="AB27" s="34">
        <v>8</v>
      </c>
      <c r="AC27" s="34">
        <v>2</v>
      </c>
      <c r="AD27" s="34">
        <v>7</v>
      </c>
      <c r="AE27" s="34">
        <v>7</v>
      </c>
      <c r="AF27" s="34">
        <v>9</v>
      </c>
      <c r="AG27" s="34">
        <v>1</v>
      </c>
      <c r="AH27" s="34">
        <v>14</v>
      </c>
      <c r="AI27" s="34">
        <v>1</v>
      </c>
      <c r="AJ27" s="34">
        <v>5</v>
      </c>
      <c r="AK27" s="34">
        <v>3</v>
      </c>
      <c r="AL27" s="34">
        <v>3</v>
      </c>
      <c r="AM27" s="34">
        <v>8</v>
      </c>
      <c r="AN27" s="34">
        <v>6</v>
      </c>
      <c r="AO27" s="34">
        <v>2</v>
      </c>
      <c r="AP27" s="34">
        <v>4</v>
      </c>
      <c r="AQ27" s="34">
        <v>10</v>
      </c>
      <c r="AR27" s="34">
        <v>2</v>
      </c>
      <c r="AS27" s="34">
        <v>8</v>
      </c>
      <c r="AT27" s="34">
        <v>0</v>
      </c>
      <c r="AU27" s="34">
        <v>2</v>
      </c>
      <c r="AV27" s="34">
        <v>9</v>
      </c>
      <c r="AW27" s="34">
        <v>5</v>
      </c>
      <c r="AX27" s="34">
        <v>0</v>
      </c>
      <c r="AY27" s="34">
        <v>1</v>
      </c>
      <c r="AZ27" s="35">
        <f>SUM(B27:AY27)</f>
        <v>223</v>
      </c>
      <c r="BA27" s="33" t="s">
        <v>111</v>
      </c>
    </row>
    <row r="28" spans="1:54" ht="15.75" thickTop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"/>
    </row>
    <row r="29" spans="1:54" x14ac:dyDescent="0.25">
      <c r="A29" s="1"/>
      <c r="B29" s="1"/>
      <c r="C29" s="1"/>
      <c r="D29" s="1"/>
      <c r="E29" s="1"/>
      <c r="F29" s="1"/>
      <c r="G29" s="1"/>
      <c r="H29" s="1"/>
      <c r="I29" s="36"/>
      <c r="J29" s="37"/>
      <c r="K29" s="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x14ac:dyDescent="0.25">
      <c r="A30" s="1"/>
      <c r="B30" s="1"/>
      <c r="C30" s="1"/>
      <c r="D30" s="1"/>
      <c r="E30" s="1"/>
      <c r="F30" s="1"/>
      <c r="G30" s="1"/>
      <c r="H30" s="1"/>
      <c r="I30" s="39"/>
      <c r="J30" s="40"/>
      <c r="K30" s="4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x14ac:dyDescent="0.25">
      <c r="A31" s="1"/>
      <c r="B31" s="1"/>
      <c r="C31" s="1"/>
      <c r="D31" s="1"/>
      <c r="E31" s="1"/>
      <c r="F31" s="1"/>
      <c r="G31" s="1"/>
      <c r="H31" s="1"/>
      <c r="I31" s="39"/>
      <c r="J31" s="40"/>
      <c r="K31" s="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"/>
      <c r="AU31" s="1"/>
      <c r="AV31" s="1"/>
      <c r="AW31" s="1"/>
      <c r="AX31" s="1"/>
      <c r="AY31" s="1"/>
      <c r="AZ31" s="1"/>
      <c r="BA31" s="1"/>
      <c r="BB31" s="1"/>
    </row>
    <row r="32" spans="1:54" x14ac:dyDescent="0.25">
      <c r="A32" s="1"/>
      <c r="B32" s="1"/>
      <c r="C32" s="1"/>
      <c r="D32" s="1"/>
      <c r="E32" s="1"/>
      <c r="F32" s="1"/>
      <c r="G32" s="1"/>
      <c r="H32" s="1"/>
      <c r="I32" s="39"/>
      <c r="J32" s="40"/>
      <c r="K32" s="4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"/>
      <c r="AU32" s="1"/>
      <c r="AV32" s="1"/>
      <c r="AW32" s="1"/>
      <c r="AX32" s="1"/>
      <c r="AY32" s="1"/>
      <c r="AZ32" s="1"/>
      <c r="BA32" s="1"/>
      <c r="BB32" s="1"/>
    </row>
    <row r="33" spans="1:54" x14ac:dyDescent="0.25">
      <c r="A33" s="1"/>
      <c r="B33" s="1"/>
      <c r="C33" s="1"/>
      <c r="D33" s="1"/>
      <c r="E33" s="1"/>
      <c r="F33" s="1"/>
      <c r="G33" s="1"/>
      <c r="H33" s="1"/>
      <c r="I33" s="39"/>
      <c r="J33" s="40"/>
      <c r="K33" s="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1"/>
      <c r="B34" s="1"/>
      <c r="C34" s="1"/>
      <c r="D34" s="1"/>
      <c r="E34" s="1"/>
      <c r="F34" s="1"/>
      <c r="G34" s="1"/>
      <c r="H34" s="1"/>
      <c r="I34" s="39"/>
      <c r="J34" s="40"/>
      <c r="K34" s="4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"/>
      <c r="AU34" s="1"/>
      <c r="AV34" s="1"/>
      <c r="AW34" s="1"/>
      <c r="AX34" s="1"/>
      <c r="AY34" s="1"/>
      <c r="AZ34" s="1"/>
      <c r="BA34" s="1"/>
      <c r="BB34" s="1"/>
    </row>
    <row r="35" spans="1:54" x14ac:dyDescent="0.25">
      <c r="A35" s="1"/>
      <c r="B35" s="1"/>
      <c r="C35" s="1"/>
      <c r="D35" s="1"/>
      <c r="E35" s="1"/>
      <c r="F35" s="1"/>
      <c r="G35" s="1"/>
      <c r="H35" s="1"/>
      <c r="I35" s="39"/>
      <c r="J35" s="40"/>
      <c r="K35" s="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16.5" customHeight="1" x14ac:dyDescent="0.25">
      <c r="A36" s="1"/>
      <c r="B36" s="1"/>
      <c r="C36" s="1"/>
      <c r="D36" s="1"/>
      <c r="E36" s="1"/>
      <c r="F36" s="1"/>
      <c r="G36" s="1"/>
      <c r="H36" s="1"/>
      <c r="I36" s="39"/>
      <c r="J36" s="40"/>
      <c r="K36" s="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"/>
      <c r="AU36" s="1"/>
      <c r="AV36" s="1"/>
      <c r="AW36" s="1"/>
      <c r="AX36" s="1"/>
      <c r="AY36" s="1"/>
      <c r="AZ36" s="1"/>
      <c r="BA36" s="1"/>
      <c r="BB36" s="1"/>
    </row>
    <row r="37" spans="1:54" ht="14.25" customHeight="1" x14ac:dyDescent="0.25">
      <c r="A37" s="1"/>
      <c r="B37" s="1"/>
      <c r="C37" s="1"/>
      <c r="D37" s="1"/>
      <c r="E37" s="1"/>
      <c r="F37" s="1"/>
      <c r="G37" s="1"/>
      <c r="H37" s="1"/>
      <c r="I37" s="39"/>
      <c r="J37" s="40"/>
      <c r="K37" s="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4"/>
      <c r="AE37" s="14"/>
      <c r="AF37" s="14"/>
      <c r="AG37" s="14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4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39"/>
      <c r="J38" s="40"/>
      <c r="K38" s="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4"/>
      <c r="AE38" s="14"/>
      <c r="AF38" s="14"/>
      <c r="AG38" s="14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4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39"/>
      <c r="J39" s="40"/>
      <c r="K39" s="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4"/>
      <c r="AE39" s="14"/>
      <c r="AF39" s="14"/>
      <c r="AG39" s="14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1"/>
      <c r="B40" s="1"/>
      <c r="C40" s="1"/>
      <c r="D40" s="1"/>
      <c r="E40" s="1"/>
      <c r="F40" s="1"/>
      <c r="G40" s="1"/>
      <c r="H40" s="1"/>
      <c r="I40" s="39"/>
      <c r="J40" s="40"/>
      <c r="K40" s="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5">
      <c r="A41" s="1"/>
      <c r="B41" s="1"/>
      <c r="C41" s="1"/>
      <c r="D41" s="1"/>
      <c r="E41" s="1"/>
      <c r="F41" s="1"/>
      <c r="G41" s="1"/>
      <c r="H41" s="1"/>
      <c r="I41" s="39"/>
      <c r="J41" s="40"/>
      <c r="K41" s="4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5">
      <c r="A42" s="1"/>
      <c r="B42" s="1"/>
      <c r="C42" s="1"/>
      <c r="D42" s="1"/>
      <c r="E42" s="1"/>
      <c r="F42" s="1"/>
      <c r="G42" s="1"/>
      <c r="H42" s="1"/>
      <c r="I42" s="39"/>
      <c r="J42" s="40"/>
      <c r="K42" s="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5">
      <c r="A43" s="1"/>
      <c r="B43" s="1"/>
      <c r="C43" s="1"/>
      <c r="D43" s="1"/>
      <c r="E43" s="1"/>
      <c r="F43" s="1"/>
      <c r="G43" s="1"/>
      <c r="H43" s="1"/>
      <c r="I43" s="39"/>
      <c r="J43" s="40"/>
      <c r="K43" s="4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5">
      <c r="A44" s="1"/>
      <c r="B44" s="1"/>
      <c r="C44" s="1"/>
      <c r="D44" s="1"/>
      <c r="E44" s="1"/>
      <c r="F44" s="1"/>
      <c r="G44" s="1"/>
      <c r="H44" s="1"/>
      <c r="I44" s="39"/>
      <c r="J44" s="40"/>
      <c r="K44" s="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5">
      <c r="A45" s="1"/>
      <c r="B45" s="1"/>
      <c r="C45" s="1"/>
      <c r="D45" s="1"/>
      <c r="E45" s="1"/>
      <c r="F45" s="1"/>
      <c r="G45" s="1"/>
      <c r="H45" s="1"/>
      <c r="I45" s="39"/>
      <c r="J45" s="40"/>
      <c r="K45" s="4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5">
      <c r="A46" s="1"/>
      <c r="B46" s="1"/>
      <c r="C46" s="1"/>
      <c r="D46" s="1"/>
      <c r="E46" s="1"/>
      <c r="F46" s="1"/>
      <c r="G46" s="1"/>
      <c r="H46" s="1"/>
      <c r="I46" s="45"/>
      <c r="J46" s="46"/>
      <c r="K46" s="4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"/>
      <c r="AU74" s="1"/>
      <c r="AV74" s="1"/>
      <c r="AW74" s="1"/>
      <c r="AX74" s="1"/>
      <c r="AY74" s="1"/>
      <c r="AZ74" s="1"/>
      <c r="BA74" s="1"/>
    </row>
  </sheetData>
  <conditionalFormatting sqref="A25">
    <cfRule type="cellIs" dxfId="21" priority="12" operator="greaterThan">
      <formula>7</formula>
    </cfRule>
  </conditionalFormatting>
  <conditionalFormatting sqref="AH3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AY23">
    <cfRule type="containsBlanks" dxfId="20" priority="4">
      <formula>LEN(TRIM(B5))=0</formula>
    </cfRule>
    <cfRule type="cellIs" dxfId="19" priority="8" operator="greaterThanOrEqual">
      <formula>10</formula>
    </cfRule>
    <cfRule type="cellIs" dxfId="18" priority="9" operator="between">
      <formula>5</formula>
      <formula>9</formula>
    </cfRule>
    <cfRule type="cellIs" dxfId="17" priority="10" operator="between">
      <formula>1</formula>
      <formula>4</formula>
    </cfRule>
  </conditionalFormatting>
  <conditionalFormatting sqref="B25:AY25 B27:AY27">
    <cfRule type="cellIs" dxfId="16" priority="5" operator="greaterThanOrEqual">
      <formula>10</formula>
    </cfRule>
    <cfRule type="cellIs" dxfId="15" priority="6" operator="between">
      <formula>5</formula>
      <formula>9</formula>
    </cfRule>
    <cfRule type="cellIs" dxfId="14" priority="7" operator="lessThanOrEqual">
      <formula>4</formula>
    </cfRule>
  </conditionalFormatting>
  <conditionalFormatting sqref="B26:AY26">
    <cfRule type="cellIs" dxfId="13" priority="1" operator="greaterThanOrEqual">
      <formula>10</formula>
    </cfRule>
    <cfRule type="cellIs" dxfId="12" priority="2" operator="between">
      <formula>5</formula>
      <formula>9</formula>
    </cfRule>
    <cfRule type="cellIs" dxfId="11" priority="3" operator="lessThanOrEqual">
      <formula>4</formula>
    </cfRule>
  </conditionalFormatting>
  <pageMargins left="0.25" right="0.25" top="0.75" bottom="0.75" header="0.3" footer="0.3"/>
  <pageSetup paperSize="8" scale="64" orientation="landscape" r:id="rId1"/>
  <headerFooter>
    <oddHeader>&amp;C&amp;"-,Gras"&amp;24&amp;K04-035Analyse des pannes shuttles.(Juillet, Aout, Septembre 2017)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74"/>
  <sheetViews>
    <sheetView tabSelected="1" view="pageLayout" zoomScale="70" zoomScaleNormal="85" zoomScalePageLayoutView="70" workbookViewId="0">
      <selection activeCell="Z25" sqref="Z25:AC25"/>
    </sheetView>
  </sheetViews>
  <sheetFormatPr baseColWidth="10" defaultColWidth="5.5703125" defaultRowHeight="15" x14ac:dyDescent="0.25"/>
  <cols>
    <col min="1" max="1" width="18.85546875" style="2" customWidth="1"/>
    <col min="2" max="35" width="5.5703125" style="2" customWidth="1"/>
    <col min="36" max="51" width="5.5703125" style="2"/>
    <col min="52" max="52" width="8.5703125" style="2" customWidth="1"/>
    <col min="53" max="53" width="7.7109375" style="2" customWidth="1"/>
    <col min="54" max="54" width="0.42578125" style="2" customWidth="1"/>
    <col min="55" max="16384" width="5.5703125" style="2"/>
  </cols>
  <sheetData>
    <row r="1" spans="1:5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4" ht="0.75" customHeight="1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6"/>
    </row>
    <row r="3" spans="1:54" ht="31.5" customHeight="1" thickTop="1" x14ac:dyDescent="0.25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9" t="s">
        <v>17</v>
      </c>
      <c r="U3" s="9" t="s">
        <v>18</v>
      </c>
      <c r="V3" s="9" t="s">
        <v>19</v>
      </c>
      <c r="W3" s="9" t="s">
        <v>20</v>
      </c>
      <c r="X3" s="9" t="s">
        <v>21</v>
      </c>
      <c r="Y3" s="9" t="s">
        <v>19</v>
      </c>
      <c r="Z3" s="9" t="s">
        <v>22</v>
      </c>
      <c r="AA3" s="9"/>
      <c r="AB3" s="9" t="s">
        <v>9</v>
      </c>
      <c r="AC3" s="9" t="s">
        <v>23</v>
      </c>
      <c r="AD3" s="9" t="s">
        <v>24</v>
      </c>
      <c r="AE3" s="9" t="s">
        <v>7</v>
      </c>
      <c r="AF3" s="9" t="s">
        <v>25</v>
      </c>
      <c r="AG3" s="9" t="s">
        <v>26</v>
      </c>
      <c r="AH3" s="9" t="s">
        <v>27</v>
      </c>
      <c r="AI3" s="9" t="s">
        <v>28</v>
      </c>
      <c r="AJ3" s="9" t="s">
        <v>29</v>
      </c>
      <c r="AK3" s="9" t="s">
        <v>30</v>
      </c>
      <c r="AL3" s="9" t="s">
        <v>31</v>
      </c>
      <c r="AM3" s="9" t="s">
        <v>32</v>
      </c>
      <c r="AN3" s="9" t="s">
        <v>33</v>
      </c>
      <c r="AO3" s="9" t="s">
        <v>34</v>
      </c>
      <c r="AP3" s="9" t="s">
        <v>35</v>
      </c>
      <c r="AQ3" s="9"/>
      <c r="AR3" s="9" t="s">
        <v>36</v>
      </c>
      <c r="AS3" s="9"/>
      <c r="AT3" s="9" t="s">
        <v>37</v>
      </c>
      <c r="AU3" s="9" t="s">
        <v>38</v>
      </c>
      <c r="AV3" s="9" t="s">
        <v>39</v>
      </c>
      <c r="AW3" s="9" t="s">
        <v>40</v>
      </c>
      <c r="AX3" s="9" t="s">
        <v>28</v>
      </c>
      <c r="AY3" s="9" t="s">
        <v>41</v>
      </c>
      <c r="AZ3" s="10" t="s">
        <v>42</v>
      </c>
      <c r="BA3" s="11"/>
    </row>
    <row r="4" spans="1:54" ht="31.5" x14ac:dyDescent="0.25">
      <c r="A4" s="12" t="s">
        <v>43</v>
      </c>
      <c r="B4" s="13" t="s">
        <v>44</v>
      </c>
      <c r="C4" s="13" t="s">
        <v>45</v>
      </c>
      <c r="D4" s="13" t="s">
        <v>46</v>
      </c>
      <c r="E4" s="13" t="s">
        <v>47</v>
      </c>
      <c r="F4" s="13" t="s">
        <v>48</v>
      </c>
      <c r="G4" s="13" t="s">
        <v>49</v>
      </c>
      <c r="H4" s="13" t="s">
        <v>50</v>
      </c>
      <c r="I4" s="13" t="s">
        <v>50</v>
      </c>
      <c r="J4" s="13" t="s">
        <v>51</v>
      </c>
      <c r="K4" s="13" t="s">
        <v>51</v>
      </c>
      <c r="L4" s="13" t="s">
        <v>52</v>
      </c>
      <c r="M4" s="13" t="s">
        <v>53</v>
      </c>
      <c r="N4" s="13" t="s">
        <v>54</v>
      </c>
      <c r="O4" s="13" t="s">
        <v>55</v>
      </c>
      <c r="P4" s="13" t="s">
        <v>56</v>
      </c>
      <c r="Q4" s="13" t="s">
        <v>57</v>
      </c>
      <c r="R4" s="13" t="s">
        <v>58</v>
      </c>
      <c r="S4" s="13" t="s">
        <v>59</v>
      </c>
      <c r="T4" s="13" t="s">
        <v>60</v>
      </c>
      <c r="U4" s="13" t="s">
        <v>61</v>
      </c>
      <c r="V4" s="13" t="s">
        <v>62</v>
      </c>
      <c r="W4" s="13" t="s">
        <v>63</v>
      </c>
      <c r="X4" s="13" t="s">
        <v>64</v>
      </c>
      <c r="Y4" s="13" t="s">
        <v>65</v>
      </c>
      <c r="Z4" s="13" t="s">
        <v>66</v>
      </c>
      <c r="AA4" s="13" t="s">
        <v>67</v>
      </c>
      <c r="AB4" s="13" t="s">
        <v>68</v>
      </c>
      <c r="AC4" s="13" t="s">
        <v>69</v>
      </c>
      <c r="AD4" s="13" t="s">
        <v>70</v>
      </c>
      <c r="AE4" s="13" t="s">
        <v>71</v>
      </c>
      <c r="AF4" s="13" t="s">
        <v>72</v>
      </c>
      <c r="AG4" s="13" t="s">
        <v>73</v>
      </c>
      <c r="AH4" s="13" t="s">
        <v>74</v>
      </c>
      <c r="AI4" s="13" t="s">
        <v>75</v>
      </c>
      <c r="AJ4" s="13" t="s">
        <v>76</v>
      </c>
      <c r="AK4" s="13" t="s">
        <v>77</v>
      </c>
      <c r="AL4" s="13" t="s">
        <v>78</v>
      </c>
      <c r="AM4" s="13" t="s">
        <v>79</v>
      </c>
      <c r="AN4" s="13" t="s">
        <v>80</v>
      </c>
      <c r="AO4" s="13" t="s">
        <v>81</v>
      </c>
      <c r="AP4" s="13" t="s">
        <v>82</v>
      </c>
      <c r="AQ4" s="13" t="s">
        <v>83</v>
      </c>
      <c r="AR4" s="13" t="s">
        <v>84</v>
      </c>
      <c r="AS4" s="13" t="s">
        <v>85</v>
      </c>
      <c r="AT4" s="13" t="s">
        <v>86</v>
      </c>
      <c r="AU4" s="13" t="s">
        <v>87</v>
      </c>
      <c r="AV4" s="13" t="s">
        <v>88</v>
      </c>
      <c r="AW4" s="13" t="s">
        <v>89</v>
      </c>
      <c r="AX4" s="13" t="s">
        <v>90</v>
      </c>
      <c r="AY4" s="13" t="s">
        <v>91</v>
      </c>
      <c r="AZ4" s="14"/>
      <c r="BA4" s="15"/>
      <c r="BB4" s="16"/>
    </row>
    <row r="5" spans="1:54" s="22" customFormat="1" x14ac:dyDescent="0.25">
      <c r="A5" s="17" t="s">
        <v>92</v>
      </c>
      <c r="B5" s="18">
        <v>2</v>
      </c>
      <c r="C5" s="18"/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  <c r="N5" s="18">
        <v>1</v>
      </c>
      <c r="O5" s="18"/>
      <c r="P5" s="18"/>
      <c r="Q5" s="18"/>
      <c r="R5" s="18"/>
      <c r="S5" s="18"/>
      <c r="T5" s="18"/>
      <c r="U5" s="18"/>
      <c r="V5" s="18"/>
      <c r="W5" s="18">
        <v>2</v>
      </c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9"/>
      <c r="BA5" s="20"/>
      <c r="BB5" s="21"/>
    </row>
    <row r="6" spans="1:54" x14ac:dyDescent="0.25">
      <c r="A6" s="17" t="s">
        <v>93</v>
      </c>
      <c r="B6" s="23"/>
      <c r="C6" s="23"/>
      <c r="D6" s="23"/>
      <c r="E6" s="23"/>
      <c r="F6" s="23"/>
      <c r="G6" s="23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>
        <v>1</v>
      </c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>
        <v>1</v>
      </c>
      <c r="AO6" s="23"/>
      <c r="AP6" s="23"/>
      <c r="AQ6" s="23"/>
      <c r="AR6" s="23"/>
      <c r="AS6" s="23"/>
      <c r="AT6" s="23">
        <v>2</v>
      </c>
      <c r="AU6" s="23"/>
      <c r="AV6" s="23"/>
      <c r="AW6" s="24">
        <v>1</v>
      </c>
      <c r="AX6" s="23"/>
      <c r="AY6" s="23">
        <v>1</v>
      </c>
      <c r="AZ6" s="19"/>
      <c r="BA6" s="20"/>
      <c r="BB6" s="16"/>
    </row>
    <row r="7" spans="1:54" s="22" customFormat="1" x14ac:dyDescent="0.25">
      <c r="A7" s="17" t="s">
        <v>94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  <c r="BA7" s="20"/>
      <c r="BB7" s="21"/>
    </row>
    <row r="8" spans="1:54" x14ac:dyDescent="0.25">
      <c r="A8" s="17" t="s">
        <v>95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>
        <v>1</v>
      </c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19"/>
      <c r="BA8" s="20"/>
      <c r="BB8" s="16"/>
    </row>
    <row r="9" spans="1:54" s="22" customFormat="1" x14ac:dyDescent="0.25">
      <c r="A9" s="17" t="s">
        <v>96</v>
      </c>
      <c r="B9" s="18"/>
      <c r="C9" s="18">
        <v>3</v>
      </c>
      <c r="D9" s="18">
        <v>1</v>
      </c>
      <c r="E9" s="18">
        <v>1</v>
      </c>
      <c r="F9" s="18">
        <v>2</v>
      </c>
      <c r="G9" s="18"/>
      <c r="H9" s="18"/>
      <c r="I9" s="18">
        <v>2</v>
      </c>
      <c r="J9" s="18"/>
      <c r="K9" s="18">
        <v>6</v>
      </c>
      <c r="L9" s="18"/>
      <c r="M9" s="18"/>
      <c r="N9" s="18"/>
      <c r="O9" s="18"/>
      <c r="P9" s="18"/>
      <c r="Q9" s="18">
        <v>2</v>
      </c>
      <c r="R9" s="18">
        <v>1</v>
      </c>
      <c r="S9" s="18"/>
      <c r="T9" s="18">
        <v>1</v>
      </c>
      <c r="U9" s="18"/>
      <c r="V9" s="18">
        <v>1</v>
      </c>
      <c r="W9" s="18"/>
      <c r="X9" s="18"/>
      <c r="Y9" s="18"/>
      <c r="Z9" s="18">
        <v>2</v>
      </c>
      <c r="AA9" s="18">
        <v>68</v>
      </c>
      <c r="AB9" s="18">
        <v>1</v>
      </c>
      <c r="AC9" s="18">
        <v>1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>
        <v>5</v>
      </c>
      <c r="AO9" s="18">
        <v>1</v>
      </c>
      <c r="AP9" s="18"/>
      <c r="AQ9" s="18">
        <v>2</v>
      </c>
      <c r="AR9" s="18"/>
      <c r="AS9" s="18"/>
      <c r="AT9" s="18">
        <v>3</v>
      </c>
      <c r="AU9" s="18">
        <v>1</v>
      </c>
      <c r="AV9" s="18"/>
      <c r="AW9" s="18"/>
      <c r="AX9" s="18"/>
      <c r="AY9" s="18"/>
      <c r="AZ9" s="19"/>
      <c r="BA9" s="20"/>
      <c r="BB9" s="21"/>
    </row>
    <row r="10" spans="1:54" x14ac:dyDescent="0.25">
      <c r="A10" s="17" t="s">
        <v>97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3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>
        <v>1</v>
      </c>
      <c r="AU10" s="23"/>
      <c r="AV10" s="23"/>
      <c r="AW10" s="23"/>
      <c r="AX10" s="23"/>
      <c r="AY10" s="23"/>
      <c r="AZ10" s="19"/>
      <c r="BA10" s="20"/>
      <c r="BB10" s="16"/>
    </row>
    <row r="11" spans="1:54" s="22" customFormat="1" x14ac:dyDescent="0.25">
      <c r="A11" s="17" t="s">
        <v>98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9"/>
      <c r="BA11" s="20"/>
      <c r="BB11" s="21"/>
    </row>
    <row r="12" spans="1:54" x14ac:dyDescent="0.25">
      <c r="A12" s="17" t="s">
        <v>99</v>
      </c>
      <c r="B12" s="23"/>
      <c r="C12" s="23"/>
      <c r="D12" s="23"/>
      <c r="E12" s="23"/>
      <c r="F12" s="23"/>
      <c r="G12" s="23"/>
      <c r="H12" s="23"/>
      <c r="I12" s="23">
        <v>1</v>
      </c>
      <c r="J12" s="23">
        <v>2</v>
      </c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>
        <v>1</v>
      </c>
      <c r="AP12" s="23"/>
      <c r="AQ12" s="23"/>
      <c r="AR12" s="23"/>
      <c r="AS12" s="23"/>
      <c r="AT12" s="23">
        <v>3</v>
      </c>
      <c r="AU12" s="23"/>
      <c r="AV12" s="23"/>
      <c r="AW12" s="23"/>
      <c r="AX12" s="23"/>
      <c r="AY12" s="23"/>
      <c r="AZ12" s="19"/>
      <c r="BA12" s="20"/>
      <c r="BB12" s="16"/>
    </row>
    <row r="13" spans="1:54" s="22" customFormat="1" x14ac:dyDescent="0.25">
      <c r="A13" s="17" t="s">
        <v>100</v>
      </c>
      <c r="B13" s="18">
        <v>1</v>
      </c>
      <c r="C13" s="18"/>
      <c r="D13" s="18"/>
      <c r="E13" s="18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8">
        <v>1</v>
      </c>
      <c r="P13" s="18">
        <v>5</v>
      </c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>
        <v>1</v>
      </c>
      <c r="AB13" s="18">
        <v>6</v>
      </c>
      <c r="AC13" s="18">
        <v>4</v>
      </c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9"/>
      <c r="BA13" s="20"/>
      <c r="BB13" s="21"/>
    </row>
    <row r="14" spans="1:54" x14ac:dyDescent="0.25">
      <c r="A14" s="17" t="s">
        <v>101</v>
      </c>
      <c r="B14" s="23">
        <v>1</v>
      </c>
      <c r="C14" s="23"/>
      <c r="D14" s="23"/>
      <c r="E14" s="23"/>
      <c r="F14" s="23">
        <v>1</v>
      </c>
      <c r="G14" s="23"/>
      <c r="H14" s="23"/>
      <c r="I14" s="23"/>
      <c r="J14" s="23"/>
      <c r="K14" s="23"/>
      <c r="L14" s="23"/>
      <c r="M14" s="23"/>
      <c r="N14" s="23"/>
      <c r="O14" s="23"/>
      <c r="P14" s="23">
        <v>1</v>
      </c>
      <c r="Q14" s="23"/>
      <c r="R14" s="23"/>
      <c r="S14" s="23"/>
      <c r="T14" s="23"/>
      <c r="U14" s="23"/>
      <c r="V14" s="23"/>
      <c r="W14" s="23"/>
      <c r="X14" s="23"/>
      <c r="Y14" s="23"/>
      <c r="Z14" s="23">
        <v>2</v>
      </c>
      <c r="AA14" s="23"/>
      <c r="AB14" s="23">
        <v>1</v>
      </c>
      <c r="AC14" s="23"/>
      <c r="AD14" s="23"/>
      <c r="AE14" s="23"/>
      <c r="AF14" s="23">
        <v>1</v>
      </c>
      <c r="AG14" s="23"/>
      <c r="AH14" s="23"/>
      <c r="AI14" s="23"/>
      <c r="AJ14" s="23"/>
      <c r="AK14" s="23"/>
      <c r="AL14" s="23"/>
      <c r="AM14" s="23"/>
      <c r="AN14" s="23"/>
      <c r="AO14" s="23">
        <v>1</v>
      </c>
      <c r="AP14" s="23"/>
      <c r="AQ14" s="23"/>
      <c r="AR14" s="23"/>
      <c r="AS14" s="23"/>
      <c r="AT14" s="23"/>
      <c r="AU14" s="23"/>
      <c r="AV14" s="23">
        <v>1</v>
      </c>
      <c r="AW14" s="23"/>
      <c r="AX14" s="23"/>
      <c r="AY14" s="23"/>
      <c r="AZ14" s="19"/>
      <c r="BA14" s="20"/>
      <c r="BB14" s="16"/>
    </row>
    <row r="15" spans="1:54" s="22" customFormat="1" x14ac:dyDescent="0.25">
      <c r="A15" s="17" t="s">
        <v>102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9"/>
      <c r="BA15" s="20"/>
      <c r="BB15" s="21"/>
    </row>
    <row r="16" spans="1:54" x14ac:dyDescent="0.25">
      <c r="A16" s="17" t="s">
        <v>103</v>
      </c>
      <c r="B16" s="23"/>
      <c r="C16" s="23"/>
      <c r="D16" s="23"/>
      <c r="E16" s="23"/>
      <c r="F16" s="23"/>
      <c r="G16" s="23"/>
      <c r="H16" s="23">
        <v>1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19"/>
      <c r="BA16" s="20"/>
      <c r="BB16" s="16"/>
    </row>
    <row r="17" spans="1:54" s="22" customFormat="1" x14ac:dyDescent="0.25">
      <c r="A17" s="17" t="s">
        <v>104</v>
      </c>
      <c r="B17" s="18"/>
      <c r="C17" s="18"/>
      <c r="D17" s="18"/>
      <c r="E17" s="18"/>
      <c r="F17" s="18">
        <v>1</v>
      </c>
      <c r="G17" s="18">
        <v>2</v>
      </c>
      <c r="H17" s="18">
        <v>1</v>
      </c>
      <c r="I17" s="18"/>
      <c r="J17" s="18"/>
      <c r="K17" s="18"/>
      <c r="L17" s="18"/>
      <c r="M17" s="18"/>
      <c r="N17" s="18"/>
      <c r="O17" s="18"/>
      <c r="P17" s="18"/>
      <c r="Q17" s="18"/>
      <c r="R17" s="18">
        <v>1</v>
      </c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9"/>
      <c r="BA17" s="20"/>
      <c r="BB17" s="21"/>
    </row>
    <row r="18" spans="1:54" x14ac:dyDescent="0.25">
      <c r="A18" s="17" t="s">
        <v>105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>
        <v>1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9"/>
      <c r="BA18" s="20"/>
      <c r="BB18" s="16"/>
    </row>
    <row r="19" spans="1:54" s="22" customFormat="1" x14ac:dyDescent="0.25">
      <c r="A19" s="17" t="s">
        <v>106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9"/>
      <c r="BA19" s="20"/>
      <c r="BB19" s="21"/>
    </row>
    <row r="20" spans="1:54" x14ac:dyDescent="0.25">
      <c r="A20" s="17" t="s">
        <v>107</v>
      </c>
      <c r="B20" s="23"/>
      <c r="C20" s="23"/>
      <c r="D20" s="23"/>
      <c r="E20" s="23"/>
      <c r="F20" s="23"/>
      <c r="G20" s="23"/>
      <c r="H20" s="23">
        <v>2</v>
      </c>
      <c r="I20" s="23"/>
      <c r="J20" s="23">
        <v>1</v>
      </c>
      <c r="K20" s="23"/>
      <c r="L20" s="23">
        <v>2</v>
      </c>
      <c r="M20" s="23"/>
      <c r="N20" s="23"/>
      <c r="O20" s="23"/>
      <c r="P20" s="23"/>
      <c r="Q20" s="23"/>
      <c r="R20" s="23">
        <v>1</v>
      </c>
      <c r="S20" s="23">
        <v>1</v>
      </c>
      <c r="T20" s="23"/>
      <c r="U20" s="23"/>
      <c r="V20" s="23"/>
      <c r="W20" s="23">
        <v>1</v>
      </c>
      <c r="X20" s="23"/>
      <c r="Y20" s="23"/>
      <c r="Z20" s="23">
        <v>2</v>
      </c>
      <c r="AA20" s="23">
        <v>6</v>
      </c>
      <c r="AB20" s="23">
        <v>2</v>
      </c>
      <c r="AC20" s="23"/>
      <c r="AD20" s="23"/>
      <c r="AE20" s="23"/>
      <c r="AF20" s="23"/>
      <c r="AG20" s="23"/>
      <c r="AH20" s="23"/>
      <c r="AI20" s="23"/>
      <c r="AJ20" s="23">
        <v>2</v>
      </c>
      <c r="AK20" s="23"/>
      <c r="AL20" s="23"/>
      <c r="AM20" s="23"/>
      <c r="AN20" s="23"/>
      <c r="AO20" s="23"/>
      <c r="AP20" s="23"/>
      <c r="AQ20" s="23">
        <v>1</v>
      </c>
      <c r="AR20" s="23"/>
      <c r="AS20" s="23"/>
      <c r="AT20" s="23"/>
      <c r="AU20" s="23"/>
      <c r="AV20" s="23"/>
      <c r="AW20" s="23"/>
      <c r="AX20" s="23"/>
      <c r="AY20" s="23"/>
      <c r="AZ20" s="19"/>
      <c r="BA20" s="20"/>
      <c r="BB20" s="16"/>
    </row>
    <row r="21" spans="1:54" s="22" customFormat="1" x14ac:dyDescent="0.25">
      <c r="A21" s="17" t="s">
        <v>108</v>
      </c>
      <c r="B21" s="18">
        <v>1</v>
      </c>
      <c r="C21" s="18"/>
      <c r="D21" s="18"/>
      <c r="E21" s="18"/>
      <c r="F21" s="18"/>
      <c r="G21" s="18">
        <v>3</v>
      </c>
      <c r="H21" s="18">
        <v>1</v>
      </c>
      <c r="I21" s="18"/>
      <c r="J21" s="18"/>
      <c r="K21" s="18"/>
      <c r="L21" s="18">
        <v>4</v>
      </c>
      <c r="M21" s="18"/>
      <c r="N21" s="18">
        <v>2</v>
      </c>
      <c r="O21" s="18"/>
      <c r="P21" s="18"/>
      <c r="Q21" s="18"/>
      <c r="R21" s="18"/>
      <c r="S21" s="18"/>
      <c r="T21" s="18"/>
      <c r="U21" s="18">
        <v>1</v>
      </c>
      <c r="V21" s="18"/>
      <c r="W21" s="18">
        <v>6</v>
      </c>
      <c r="X21" s="18"/>
      <c r="Y21" s="18"/>
      <c r="Z21" s="18"/>
      <c r="AA21" s="18">
        <v>14</v>
      </c>
      <c r="AB21" s="18">
        <v>1</v>
      </c>
      <c r="AC21" s="18">
        <v>1</v>
      </c>
      <c r="AD21" s="18"/>
      <c r="AE21" s="18">
        <v>1</v>
      </c>
      <c r="AF21" s="18"/>
      <c r="AG21" s="18"/>
      <c r="AH21" s="18"/>
      <c r="AI21" s="18"/>
      <c r="AJ21" s="18"/>
      <c r="AK21" s="18">
        <v>1</v>
      </c>
      <c r="AL21" s="18"/>
      <c r="AM21" s="18"/>
      <c r="AN21" s="18"/>
      <c r="AO21" s="18">
        <v>1</v>
      </c>
      <c r="AP21" s="18"/>
      <c r="AQ21" s="18">
        <v>1</v>
      </c>
      <c r="AR21" s="18"/>
      <c r="AS21" s="18"/>
      <c r="AT21" s="18"/>
      <c r="AU21" s="18">
        <v>1</v>
      </c>
      <c r="AV21" s="18">
        <v>1</v>
      </c>
      <c r="AW21" s="18">
        <v>1</v>
      </c>
      <c r="AX21" s="18">
        <v>1</v>
      </c>
      <c r="AY21" s="18"/>
      <c r="AZ21" s="19"/>
      <c r="BA21" s="20"/>
      <c r="BB21" s="21"/>
    </row>
    <row r="22" spans="1:54" x14ac:dyDescent="0.25">
      <c r="A22" s="17" t="s">
        <v>109</v>
      </c>
      <c r="B22" s="23">
        <v>2</v>
      </c>
      <c r="C22" s="23">
        <v>1</v>
      </c>
      <c r="D22" s="23">
        <v>1</v>
      </c>
      <c r="E22" s="23">
        <v>1</v>
      </c>
      <c r="F22" s="23">
        <v>1</v>
      </c>
      <c r="G22" s="23">
        <v>5</v>
      </c>
      <c r="H22" s="23"/>
      <c r="I22" s="23"/>
      <c r="J22" s="23"/>
      <c r="K22" s="23"/>
      <c r="L22" s="23">
        <v>1</v>
      </c>
      <c r="M22" s="23">
        <v>2</v>
      </c>
      <c r="N22" s="23">
        <v>1</v>
      </c>
      <c r="O22" s="23">
        <v>10</v>
      </c>
      <c r="P22" s="23">
        <v>1</v>
      </c>
      <c r="Q22" s="23"/>
      <c r="R22" s="23">
        <v>1</v>
      </c>
      <c r="S22" s="23">
        <v>3</v>
      </c>
      <c r="T22" s="23">
        <v>1</v>
      </c>
      <c r="U22" s="23">
        <v>4</v>
      </c>
      <c r="V22" s="23">
        <v>1</v>
      </c>
      <c r="W22" s="23">
        <v>3</v>
      </c>
      <c r="X22" s="23"/>
      <c r="Y22" s="23"/>
      <c r="Z22" s="23">
        <v>5</v>
      </c>
      <c r="AA22" s="23">
        <v>14</v>
      </c>
      <c r="AB22" s="23">
        <v>3</v>
      </c>
      <c r="AC22" s="23"/>
      <c r="AD22" s="23">
        <v>2</v>
      </c>
      <c r="AE22" s="23"/>
      <c r="AF22" s="23">
        <v>1</v>
      </c>
      <c r="AG22" s="23">
        <v>1</v>
      </c>
      <c r="AH22" s="23">
        <v>5</v>
      </c>
      <c r="AI22" s="23">
        <v>1</v>
      </c>
      <c r="AJ22" s="23">
        <v>2</v>
      </c>
      <c r="AK22" s="23">
        <v>2</v>
      </c>
      <c r="AL22" s="23">
        <v>1</v>
      </c>
      <c r="AM22" s="23">
        <v>4</v>
      </c>
      <c r="AN22" s="23">
        <v>8</v>
      </c>
      <c r="AO22" s="23">
        <v>1</v>
      </c>
      <c r="AP22" s="23"/>
      <c r="AQ22" s="23">
        <v>3</v>
      </c>
      <c r="AR22" s="23"/>
      <c r="AS22" s="23">
        <v>1</v>
      </c>
      <c r="AT22" s="23">
        <v>2</v>
      </c>
      <c r="AU22" s="23"/>
      <c r="AV22" s="23">
        <v>1</v>
      </c>
      <c r="AW22" s="23">
        <v>4</v>
      </c>
      <c r="AX22" s="23">
        <v>3</v>
      </c>
      <c r="AY22" s="23">
        <v>1</v>
      </c>
      <c r="AZ22" s="19"/>
      <c r="BA22" s="20"/>
      <c r="BB22" s="16"/>
    </row>
    <row r="23" spans="1:54" s="22" customFormat="1" x14ac:dyDescent="0.25">
      <c r="A23" s="17" t="s">
        <v>110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9"/>
      <c r="BA23" s="20"/>
      <c r="BB23" s="21"/>
    </row>
    <row r="24" spans="1:54" s="27" customFormat="1" x14ac:dyDescent="0.25">
      <c r="A24" s="25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26"/>
      <c r="BB24" s="16"/>
    </row>
    <row r="25" spans="1:54" ht="30" customHeight="1" x14ac:dyDescent="0.25">
      <c r="A25" s="28" t="s">
        <v>111</v>
      </c>
      <c r="B25" s="23">
        <f t="shared" ref="B25:AY25" si="0">SUM(B5:B23)</f>
        <v>7</v>
      </c>
      <c r="C25" s="23">
        <f t="shared" si="0"/>
        <v>4</v>
      </c>
      <c r="D25" s="23">
        <f t="shared" si="0"/>
        <v>2</v>
      </c>
      <c r="E25" s="23">
        <f t="shared" si="0"/>
        <v>2</v>
      </c>
      <c r="F25" s="23">
        <f t="shared" si="0"/>
        <v>7</v>
      </c>
      <c r="G25" s="23">
        <f t="shared" si="0"/>
        <v>11</v>
      </c>
      <c r="H25" s="23">
        <f t="shared" si="0"/>
        <v>5</v>
      </c>
      <c r="I25" s="23">
        <f t="shared" si="0"/>
        <v>3</v>
      </c>
      <c r="J25" s="23">
        <f t="shared" si="0"/>
        <v>3</v>
      </c>
      <c r="K25" s="23">
        <f t="shared" si="0"/>
        <v>6</v>
      </c>
      <c r="L25" s="23">
        <f t="shared" si="0"/>
        <v>10</v>
      </c>
      <c r="M25" s="23">
        <f t="shared" si="0"/>
        <v>2</v>
      </c>
      <c r="N25" s="23">
        <f t="shared" si="0"/>
        <v>5</v>
      </c>
      <c r="O25" s="23">
        <f t="shared" si="0"/>
        <v>11</v>
      </c>
      <c r="P25" s="23">
        <f t="shared" si="0"/>
        <v>7</v>
      </c>
      <c r="Q25" s="23">
        <f t="shared" si="0"/>
        <v>2</v>
      </c>
      <c r="R25" s="23">
        <f t="shared" si="0"/>
        <v>6</v>
      </c>
      <c r="S25" s="23">
        <f t="shared" si="0"/>
        <v>4</v>
      </c>
      <c r="T25" s="23">
        <f t="shared" si="0"/>
        <v>2</v>
      </c>
      <c r="U25" s="23">
        <f t="shared" si="0"/>
        <v>5</v>
      </c>
      <c r="V25" s="23">
        <f t="shared" si="0"/>
        <v>2</v>
      </c>
      <c r="W25" s="23">
        <f t="shared" si="0"/>
        <v>12</v>
      </c>
      <c r="X25" s="23">
        <f t="shared" si="0"/>
        <v>0</v>
      </c>
      <c r="Y25" s="23">
        <f t="shared" si="0"/>
        <v>0</v>
      </c>
      <c r="Z25" s="23">
        <f t="shared" si="0"/>
        <v>11</v>
      </c>
      <c r="AA25" s="23">
        <f t="shared" si="0"/>
        <v>103</v>
      </c>
      <c r="AB25" s="23">
        <f t="shared" si="0"/>
        <v>17</v>
      </c>
      <c r="AC25" s="23">
        <f t="shared" si="0"/>
        <v>6</v>
      </c>
      <c r="AD25" s="23">
        <f t="shared" si="0"/>
        <v>2</v>
      </c>
      <c r="AE25" s="23">
        <f t="shared" si="0"/>
        <v>1</v>
      </c>
      <c r="AF25" s="23">
        <f t="shared" si="0"/>
        <v>2</v>
      </c>
      <c r="AG25" s="23">
        <f t="shared" si="0"/>
        <v>2</v>
      </c>
      <c r="AH25" s="23">
        <f t="shared" si="0"/>
        <v>5</v>
      </c>
      <c r="AI25" s="23">
        <f t="shared" si="0"/>
        <v>1</v>
      </c>
      <c r="AJ25" s="23">
        <f t="shared" si="0"/>
        <v>4</v>
      </c>
      <c r="AK25" s="23">
        <f t="shared" si="0"/>
        <v>3</v>
      </c>
      <c r="AL25" s="23">
        <f t="shared" si="0"/>
        <v>1</v>
      </c>
      <c r="AM25" s="23">
        <f t="shared" si="0"/>
        <v>4</v>
      </c>
      <c r="AN25" s="23">
        <f t="shared" si="0"/>
        <v>14</v>
      </c>
      <c r="AO25" s="23">
        <f t="shared" si="0"/>
        <v>5</v>
      </c>
      <c r="AP25" s="23">
        <f t="shared" si="0"/>
        <v>0</v>
      </c>
      <c r="AQ25" s="23">
        <f t="shared" si="0"/>
        <v>7</v>
      </c>
      <c r="AR25" s="23">
        <f t="shared" si="0"/>
        <v>0</v>
      </c>
      <c r="AS25" s="23">
        <f t="shared" si="0"/>
        <v>1</v>
      </c>
      <c r="AT25" s="23">
        <f t="shared" si="0"/>
        <v>11</v>
      </c>
      <c r="AU25" s="23">
        <f t="shared" si="0"/>
        <v>2</v>
      </c>
      <c r="AV25" s="23">
        <f t="shared" si="0"/>
        <v>3</v>
      </c>
      <c r="AW25" s="23">
        <f t="shared" si="0"/>
        <v>6</v>
      </c>
      <c r="AX25" s="23">
        <f t="shared" si="0"/>
        <v>4</v>
      </c>
      <c r="AY25" s="23">
        <f t="shared" si="0"/>
        <v>2</v>
      </c>
      <c r="AZ25" s="18">
        <f>SUM(B25:AY25)</f>
        <v>335</v>
      </c>
      <c r="BA25" s="29" t="s">
        <v>111</v>
      </c>
      <c r="BB25" s="16"/>
    </row>
    <row r="26" spans="1:54" ht="26.25" thickBot="1" x14ac:dyDescent="0.3">
      <c r="A26" s="30" t="s">
        <v>112</v>
      </c>
      <c r="B26" s="31">
        <v>6</v>
      </c>
      <c r="C26" s="31">
        <v>2</v>
      </c>
      <c r="D26" s="31">
        <v>0</v>
      </c>
      <c r="E26" s="31">
        <f>SUM(E11:E24)</f>
        <v>1</v>
      </c>
      <c r="F26" s="31">
        <v>12</v>
      </c>
      <c r="G26" s="31">
        <v>2</v>
      </c>
      <c r="H26" s="31">
        <v>6</v>
      </c>
      <c r="I26" s="31">
        <v>1</v>
      </c>
      <c r="J26" s="31">
        <v>6</v>
      </c>
      <c r="K26" s="31">
        <v>0</v>
      </c>
      <c r="L26" s="31">
        <v>12</v>
      </c>
      <c r="M26" s="31">
        <v>0</v>
      </c>
      <c r="N26" s="31">
        <v>3</v>
      </c>
      <c r="O26" s="31">
        <v>6</v>
      </c>
      <c r="P26" s="31">
        <v>1</v>
      </c>
      <c r="Q26" s="31">
        <v>4</v>
      </c>
      <c r="R26" s="31">
        <v>1</v>
      </c>
      <c r="S26" s="31">
        <v>2</v>
      </c>
      <c r="T26" s="31">
        <v>0</v>
      </c>
      <c r="U26" s="31">
        <v>21</v>
      </c>
      <c r="V26" s="31">
        <v>3</v>
      </c>
      <c r="W26" s="31">
        <v>11</v>
      </c>
      <c r="X26" s="31">
        <v>2</v>
      </c>
      <c r="Y26" s="31">
        <v>1</v>
      </c>
      <c r="Z26" s="31">
        <v>1</v>
      </c>
      <c r="AA26" s="31">
        <v>7</v>
      </c>
      <c r="AB26" s="31">
        <v>26</v>
      </c>
      <c r="AC26" s="31">
        <v>0</v>
      </c>
      <c r="AD26" s="31">
        <v>1</v>
      </c>
      <c r="AE26" s="31">
        <f>SUM(AE11:AE24)</f>
        <v>1</v>
      </c>
      <c r="AF26" s="31">
        <v>0</v>
      </c>
      <c r="AG26" s="31">
        <v>1</v>
      </c>
      <c r="AH26" s="31">
        <v>7</v>
      </c>
      <c r="AI26" s="31">
        <v>15</v>
      </c>
      <c r="AJ26" s="31">
        <v>3</v>
      </c>
      <c r="AK26" s="31">
        <v>0</v>
      </c>
      <c r="AL26" s="31">
        <v>7</v>
      </c>
      <c r="AM26" s="31">
        <v>4</v>
      </c>
      <c r="AN26" s="31">
        <v>4</v>
      </c>
      <c r="AO26" s="31">
        <v>3</v>
      </c>
      <c r="AP26" s="31">
        <v>3</v>
      </c>
      <c r="AQ26" s="31">
        <v>0</v>
      </c>
      <c r="AR26" s="31">
        <v>2</v>
      </c>
      <c r="AS26" s="31">
        <v>2</v>
      </c>
      <c r="AT26" s="31">
        <v>2</v>
      </c>
      <c r="AU26" s="31">
        <v>11</v>
      </c>
      <c r="AV26" s="31">
        <v>11</v>
      </c>
      <c r="AW26" s="31">
        <v>1</v>
      </c>
      <c r="AX26" s="31">
        <v>3</v>
      </c>
      <c r="AY26" s="31">
        <v>6</v>
      </c>
      <c r="AZ26" s="32">
        <f>SUM(B26:AW26)</f>
        <v>215</v>
      </c>
      <c r="BA26" s="33" t="s">
        <v>111</v>
      </c>
      <c r="BB26" s="16"/>
    </row>
    <row r="27" spans="1:54" ht="27" thickTop="1" thickBot="1" x14ac:dyDescent="0.3">
      <c r="A27" s="30" t="s">
        <v>113</v>
      </c>
      <c r="B27" s="34">
        <v>3</v>
      </c>
      <c r="C27" s="34">
        <v>3</v>
      </c>
      <c r="D27" s="34">
        <v>1</v>
      </c>
      <c r="E27" s="34">
        <v>3</v>
      </c>
      <c r="F27" s="34">
        <v>3</v>
      </c>
      <c r="G27" s="34">
        <v>10</v>
      </c>
      <c r="H27" s="34">
        <v>2</v>
      </c>
      <c r="I27" s="34">
        <v>2</v>
      </c>
      <c r="J27" s="34">
        <v>0</v>
      </c>
      <c r="K27" s="34">
        <v>0</v>
      </c>
      <c r="L27" s="34">
        <v>1</v>
      </c>
      <c r="M27" s="34">
        <v>0</v>
      </c>
      <c r="N27" s="34">
        <v>0</v>
      </c>
      <c r="O27" s="34">
        <v>12</v>
      </c>
      <c r="P27" s="34">
        <v>4</v>
      </c>
      <c r="Q27" s="34">
        <v>1</v>
      </c>
      <c r="R27" s="34">
        <v>0</v>
      </c>
      <c r="S27" s="34">
        <v>22</v>
      </c>
      <c r="T27" s="34">
        <v>10</v>
      </c>
      <c r="U27" s="34">
        <v>11</v>
      </c>
      <c r="V27" s="34">
        <v>0</v>
      </c>
      <c r="W27" s="34">
        <v>11</v>
      </c>
      <c r="X27" s="34">
        <v>1</v>
      </c>
      <c r="Y27" s="34">
        <v>2</v>
      </c>
      <c r="Z27" s="34">
        <v>4</v>
      </c>
      <c r="AA27" s="34">
        <v>0</v>
      </c>
      <c r="AB27" s="34">
        <v>8</v>
      </c>
      <c r="AC27" s="34">
        <v>2</v>
      </c>
      <c r="AD27" s="34">
        <v>7</v>
      </c>
      <c r="AE27" s="34">
        <v>7</v>
      </c>
      <c r="AF27" s="34">
        <v>9</v>
      </c>
      <c r="AG27" s="34">
        <v>1</v>
      </c>
      <c r="AH27" s="34">
        <v>14</v>
      </c>
      <c r="AI27" s="34">
        <v>1</v>
      </c>
      <c r="AJ27" s="34">
        <v>5</v>
      </c>
      <c r="AK27" s="34">
        <v>3</v>
      </c>
      <c r="AL27" s="34">
        <v>3</v>
      </c>
      <c r="AM27" s="34">
        <v>8</v>
      </c>
      <c r="AN27" s="34">
        <v>6</v>
      </c>
      <c r="AO27" s="34">
        <v>2</v>
      </c>
      <c r="AP27" s="34">
        <v>4</v>
      </c>
      <c r="AQ27" s="34">
        <v>10</v>
      </c>
      <c r="AR27" s="34">
        <v>2</v>
      </c>
      <c r="AS27" s="34">
        <v>8</v>
      </c>
      <c r="AT27" s="34">
        <v>0</v>
      </c>
      <c r="AU27" s="34">
        <v>2</v>
      </c>
      <c r="AV27" s="34">
        <v>9</v>
      </c>
      <c r="AW27" s="34">
        <v>5</v>
      </c>
      <c r="AX27" s="34">
        <v>0</v>
      </c>
      <c r="AY27" s="34">
        <v>1</v>
      </c>
      <c r="AZ27" s="35">
        <f>SUM(B27:AY27)</f>
        <v>223</v>
      </c>
      <c r="BA27" s="33" t="s">
        <v>111</v>
      </c>
    </row>
    <row r="28" spans="1:54" ht="15.75" thickTop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"/>
    </row>
    <row r="29" spans="1:54" x14ac:dyDescent="0.25">
      <c r="A29" s="1"/>
      <c r="B29" s="1"/>
      <c r="C29" s="1"/>
      <c r="D29" s="1"/>
      <c r="E29" s="1"/>
      <c r="F29" s="1"/>
      <c r="G29" s="1"/>
      <c r="H29" s="1"/>
      <c r="I29" s="36"/>
      <c r="J29" s="37"/>
      <c r="K29" s="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x14ac:dyDescent="0.25">
      <c r="A30" s="1"/>
      <c r="B30" s="1"/>
      <c r="C30" s="1"/>
      <c r="D30" s="1"/>
      <c r="E30" s="1"/>
      <c r="F30" s="1"/>
      <c r="G30" s="1"/>
      <c r="H30" s="1"/>
      <c r="I30" s="39"/>
      <c r="J30" s="40"/>
      <c r="K30" s="4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x14ac:dyDescent="0.25">
      <c r="A31" s="1"/>
      <c r="B31" s="1"/>
      <c r="C31" s="1"/>
      <c r="D31" s="1"/>
      <c r="E31" s="1"/>
      <c r="F31" s="1"/>
      <c r="G31" s="1"/>
      <c r="H31" s="1"/>
      <c r="I31" s="39"/>
      <c r="J31" s="40"/>
      <c r="K31" s="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"/>
      <c r="AU31" s="1"/>
      <c r="AV31" s="1"/>
      <c r="AW31" s="1"/>
      <c r="AX31" s="1"/>
      <c r="AY31" s="1"/>
      <c r="AZ31" s="1"/>
      <c r="BA31" s="1"/>
      <c r="BB31" s="1"/>
    </row>
    <row r="32" spans="1:54" x14ac:dyDescent="0.25">
      <c r="A32" s="1"/>
      <c r="B32" s="1"/>
      <c r="C32" s="1"/>
      <c r="D32" s="1"/>
      <c r="E32" s="1"/>
      <c r="F32" s="1"/>
      <c r="G32" s="1"/>
      <c r="H32" s="1"/>
      <c r="I32" s="39"/>
      <c r="J32" s="40"/>
      <c r="K32" s="4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"/>
      <c r="AU32" s="1"/>
      <c r="AV32" s="1"/>
      <c r="AW32" s="1"/>
      <c r="AX32" s="1"/>
      <c r="AY32" s="1"/>
      <c r="AZ32" s="1"/>
      <c r="BA32" s="1"/>
      <c r="BB32" s="1"/>
    </row>
    <row r="33" spans="1:54" x14ac:dyDescent="0.25">
      <c r="A33" s="1"/>
      <c r="B33" s="1"/>
      <c r="C33" s="1"/>
      <c r="D33" s="1"/>
      <c r="E33" s="1"/>
      <c r="F33" s="1"/>
      <c r="G33" s="1"/>
      <c r="H33" s="1"/>
      <c r="I33" s="39"/>
      <c r="J33" s="40"/>
      <c r="K33" s="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1"/>
      <c r="B34" s="1"/>
      <c r="C34" s="1"/>
      <c r="D34" s="1"/>
      <c r="E34" s="1"/>
      <c r="F34" s="1"/>
      <c r="G34" s="1"/>
      <c r="H34" s="1"/>
      <c r="I34" s="39"/>
      <c r="J34" s="40"/>
      <c r="K34" s="4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"/>
      <c r="AU34" s="1"/>
      <c r="AV34" s="1"/>
      <c r="AW34" s="1"/>
      <c r="AX34" s="1"/>
      <c r="AY34" s="1"/>
      <c r="AZ34" s="1"/>
      <c r="BA34" s="1"/>
      <c r="BB34" s="1"/>
    </row>
    <row r="35" spans="1:54" x14ac:dyDescent="0.25">
      <c r="A35" s="1"/>
      <c r="B35" s="1"/>
      <c r="C35" s="1"/>
      <c r="D35" s="1"/>
      <c r="E35" s="1"/>
      <c r="F35" s="1"/>
      <c r="G35" s="1"/>
      <c r="H35" s="1"/>
      <c r="I35" s="39"/>
      <c r="J35" s="40"/>
      <c r="K35" s="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16.5" customHeight="1" x14ac:dyDescent="0.25">
      <c r="A36" s="1"/>
      <c r="B36" s="1"/>
      <c r="C36" s="1"/>
      <c r="D36" s="1"/>
      <c r="E36" s="1"/>
      <c r="F36" s="1"/>
      <c r="G36" s="1"/>
      <c r="H36" s="1"/>
      <c r="I36" s="39"/>
      <c r="J36" s="40"/>
      <c r="K36" s="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"/>
      <c r="AU36" s="1"/>
      <c r="AV36" s="1"/>
      <c r="AW36" s="1"/>
      <c r="AX36" s="1"/>
      <c r="AY36" s="1"/>
      <c r="AZ36" s="1"/>
      <c r="BA36" s="1"/>
      <c r="BB36" s="1"/>
    </row>
    <row r="37" spans="1:54" ht="14.25" customHeight="1" x14ac:dyDescent="0.25">
      <c r="A37" s="1"/>
      <c r="B37" s="1"/>
      <c r="C37" s="1"/>
      <c r="D37" s="1"/>
      <c r="E37" s="1"/>
      <c r="F37" s="1"/>
      <c r="G37" s="1"/>
      <c r="H37" s="1"/>
      <c r="I37" s="39"/>
      <c r="J37" s="40"/>
      <c r="K37" s="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4"/>
      <c r="AE37" s="14"/>
      <c r="AF37" s="14"/>
      <c r="AG37" s="14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4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39"/>
      <c r="J38" s="40"/>
      <c r="K38" s="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4"/>
      <c r="AE38" s="14"/>
      <c r="AF38" s="14"/>
      <c r="AG38" s="14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4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39"/>
      <c r="J39" s="40"/>
      <c r="K39" s="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4"/>
      <c r="AE39" s="14"/>
      <c r="AF39" s="14"/>
      <c r="AG39" s="14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1"/>
      <c r="B40" s="1"/>
      <c r="C40" s="1"/>
      <c r="D40" s="1"/>
      <c r="E40" s="1"/>
      <c r="F40" s="1"/>
      <c r="G40" s="1"/>
      <c r="H40" s="1"/>
      <c r="I40" s="39"/>
      <c r="J40" s="40"/>
      <c r="K40" s="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5">
      <c r="A41" s="1"/>
      <c r="B41" s="1"/>
      <c r="C41" s="1"/>
      <c r="D41" s="1"/>
      <c r="E41" s="1"/>
      <c r="F41" s="1"/>
      <c r="G41" s="1"/>
      <c r="H41" s="1"/>
      <c r="I41" s="39"/>
      <c r="J41" s="40"/>
      <c r="K41" s="4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5">
      <c r="A42" s="1"/>
      <c r="B42" s="1"/>
      <c r="C42" s="1"/>
      <c r="D42" s="1"/>
      <c r="E42" s="1"/>
      <c r="F42" s="1"/>
      <c r="G42" s="1"/>
      <c r="H42" s="1"/>
      <c r="I42" s="39"/>
      <c r="J42" s="40"/>
      <c r="K42" s="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5">
      <c r="A43" s="1"/>
      <c r="B43" s="1"/>
      <c r="C43" s="1"/>
      <c r="D43" s="1"/>
      <c r="E43" s="1"/>
      <c r="F43" s="1"/>
      <c r="G43" s="1"/>
      <c r="H43" s="1"/>
      <c r="I43" s="39"/>
      <c r="J43" s="40"/>
      <c r="K43" s="4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5">
      <c r="A44" s="1"/>
      <c r="B44" s="1"/>
      <c r="C44" s="1"/>
      <c r="D44" s="1"/>
      <c r="E44" s="1"/>
      <c r="F44" s="1"/>
      <c r="G44" s="1"/>
      <c r="H44" s="1"/>
      <c r="I44" s="39"/>
      <c r="J44" s="40"/>
      <c r="K44" s="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5">
      <c r="A45" s="1"/>
      <c r="B45" s="1"/>
      <c r="C45" s="1"/>
      <c r="D45" s="1"/>
      <c r="E45" s="1"/>
      <c r="F45" s="1"/>
      <c r="G45" s="1"/>
      <c r="H45" s="1"/>
      <c r="I45" s="39"/>
      <c r="J45" s="40"/>
      <c r="K45" s="4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5">
      <c r="A46" s="1"/>
      <c r="B46" s="1"/>
      <c r="C46" s="1"/>
      <c r="D46" s="1"/>
      <c r="E46" s="1"/>
      <c r="F46" s="1"/>
      <c r="G46" s="1"/>
      <c r="H46" s="1"/>
      <c r="I46" s="45"/>
      <c r="J46" s="46"/>
      <c r="K46" s="4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"/>
      <c r="AU74" s="1"/>
      <c r="AV74" s="1"/>
      <c r="AW74" s="1"/>
      <c r="AX74" s="1"/>
      <c r="AY74" s="1"/>
      <c r="AZ74" s="1"/>
      <c r="BA74" s="1"/>
    </row>
  </sheetData>
  <conditionalFormatting sqref="A25">
    <cfRule type="cellIs" dxfId="10" priority="12" operator="greaterThan">
      <formula>7</formula>
    </cfRule>
  </conditionalFormatting>
  <conditionalFormatting sqref="AH3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AY23">
    <cfRule type="containsBlanks" dxfId="9" priority="4">
      <formula>LEN(TRIM(B5))=0</formula>
    </cfRule>
    <cfRule type="cellIs" dxfId="8" priority="8" operator="greaterThanOrEqual">
      <formula>10</formula>
    </cfRule>
    <cfRule type="cellIs" dxfId="7" priority="9" operator="between">
      <formula>5</formula>
      <formula>9</formula>
    </cfRule>
    <cfRule type="cellIs" dxfId="6" priority="10" operator="between">
      <formula>1</formula>
      <formula>4</formula>
    </cfRule>
  </conditionalFormatting>
  <conditionalFormatting sqref="B25:AY25 B27:AY27">
    <cfRule type="cellIs" dxfId="5" priority="5" operator="greaterThanOrEqual">
      <formula>10</formula>
    </cfRule>
    <cfRule type="cellIs" dxfId="4" priority="6" operator="between">
      <formula>5</formula>
      <formula>9</formula>
    </cfRule>
    <cfRule type="cellIs" dxfId="3" priority="7" operator="lessThanOrEqual">
      <formula>4</formula>
    </cfRule>
  </conditionalFormatting>
  <conditionalFormatting sqref="B26:AY26">
    <cfRule type="cellIs" dxfId="2" priority="1" operator="greaterThanOrEqual">
      <formula>10</formula>
    </cfRule>
    <cfRule type="cellIs" dxfId="1" priority="2" operator="between">
      <formula>5</formula>
      <formula>9</formula>
    </cfRule>
    <cfRule type="cellIs" dxfId="0" priority="3" operator="lessThanOrEqual">
      <formula>4</formula>
    </cfRule>
  </conditionalFormatting>
  <pageMargins left="0.25" right="0.25" top="0.75" bottom="0.75" header="0.3" footer="0.3"/>
  <pageSetup paperSize="8" scale="64" orientation="landscape" r:id="rId1"/>
  <headerFooter>
    <oddHeader>&amp;C&amp;"-,Gras"&amp;24&amp;K04-037Analyse des pannes shuttles.(Octobre, Novembre, Décembre 2017)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Trimestre 1</vt:lpstr>
      <vt:lpstr>Trimestre 2</vt:lpstr>
      <vt:lpstr>Trimestre 3</vt:lpstr>
      <vt:lpstr>Trimestre 4</vt:lpstr>
      <vt:lpstr>Feuil3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LEGLISE Benoit</dc:creator>
  <cp:lastModifiedBy>LEGLISE Benoit</cp:lastModifiedBy>
  <dcterms:created xsi:type="dcterms:W3CDTF">2018-10-25T09:01:49Z</dcterms:created>
  <dcterms:modified xsi:type="dcterms:W3CDTF">2018-10-25T15:25:10Z</dcterms:modified>
</cp:coreProperties>
</file>