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30" windowWidth="8115" windowHeight="29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1" i="1" l="1"/>
  <c r="J3" i="1" s="1"/>
  <c r="H22" i="1" l="1"/>
  <c r="H23" i="1"/>
  <c r="D19" i="1"/>
  <c r="D17" i="1"/>
  <c r="D20" i="1"/>
  <c r="D18" i="1"/>
  <c r="D4" i="1"/>
  <c r="D8" i="1"/>
  <c r="D12" i="1"/>
  <c r="D16" i="1"/>
  <c r="D10" i="1"/>
  <c r="D3" i="1"/>
  <c r="D11" i="1"/>
  <c r="D5" i="1"/>
  <c r="D9" i="1"/>
  <c r="D13" i="1"/>
  <c r="D6" i="1"/>
  <c r="D14" i="1"/>
  <c r="D7" i="1"/>
  <c r="D15" i="1"/>
  <c r="G22" i="1"/>
  <c r="D2" i="1"/>
  <c r="G23" i="1"/>
  <c r="G25" i="1" l="1"/>
</calcChain>
</file>

<file path=xl/sharedStrings.xml><?xml version="1.0" encoding="utf-8"?>
<sst xmlns="http://schemas.openxmlformats.org/spreadsheetml/2006/main" count="50" uniqueCount="20">
  <si>
    <t>State</t>
  </si>
  <si>
    <t>Domain</t>
  </si>
  <si>
    <t>Target Date</t>
  </si>
  <si>
    <t>Validated</t>
  </si>
  <si>
    <t>Bonding</t>
  </si>
  <si>
    <t>CAE</t>
  </si>
  <si>
    <t>Design</t>
  </si>
  <si>
    <t>Product line</t>
  </si>
  <si>
    <t>Quality</t>
  </si>
  <si>
    <t>Manufacturing Engineering</t>
  </si>
  <si>
    <t>Industrial</t>
  </si>
  <si>
    <t>Opti</t>
  </si>
  <si>
    <t>Nombre de bonding supérieur à date actuelle (j1)</t>
  </si>
  <si>
    <t>Date aujourd'hui</t>
  </si>
  <si>
    <t>Delay</t>
  </si>
  <si>
    <t>A définir</t>
  </si>
  <si>
    <t>Annulée</t>
  </si>
  <si>
    <t xml:space="preserve">Completed </t>
  </si>
  <si>
    <t>Completed during the month</t>
  </si>
  <si>
    <t>Delay average (day)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</si>
</sst>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0" fontId="0" fillId="2" borderId="0" xfId="0" applyFill="1"/>
    <xf numFmtId="14" fontId="0" fillId="2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workbookViewId="0">
      <selection activeCell="I30" sqref="I30"/>
    </sheetView>
  </sheetViews>
  <sheetFormatPr baseColWidth="10" defaultRowHeight="15" x14ac:dyDescent="0.25"/>
  <cols>
    <col min="6" max="6" width="27" customWidth="1"/>
    <col min="7" max="7" width="17.42578125" customWidth="1"/>
    <col min="9" max="9" width="20" customWidth="1"/>
  </cols>
  <sheetData>
    <row r="1" spans="1:10" x14ac:dyDescent="0.25">
      <c r="A1" s="1" t="s">
        <v>0</v>
      </c>
      <c r="B1" s="1" t="s">
        <v>1</v>
      </c>
      <c r="C1" s="2" t="s">
        <v>2</v>
      </c>
      <c r="D1" s="1" t="s">
        <v>14</v>
      </c>
      <c r="E1" s="1"/>
      <c r="F1" s="1"/>
      <c r="G1" s="1"/>
      <c r="H1" s="1"/>
      <c r="I1" s="4" t="s">
        <v>13</v>
      </c>
      <c r="J1" s="2">
        <f ca="1">TODAY()</f>
        <v>43187</v>
      </c>
    </row>
    <row r="2" spans="1:10" x14ac:dyDescent="0.25">
      <c r="A2" s="1" t="s">
        <v>3</v>
      </c>
      <c r="B2" s="1" t="s">
        <v>4</v>
      </c>
      <c r="C2" s="2">
        <v>42802</v>
      </c>
      <c r="D2" s="1">
        <f ca="1">IF(C2="","",DATEDIF($C2,$J$1,"d"))</f>
        <v>385</v>
      </c>
      <c r="E2" s="1"/>
      <c r="F2" s="1"/>
      <c r="G2" s="1"/>
      <c r="H2" s="1"/>
      <c r="I2" s="4"/>
      <c r="J2" s="6"/>
    </row>
    <row r="3" spans="1:10" x14ac:dyDescent="0.25">
      <c r="A3" s="1" t="s">
        <v>3</v>
      </c>
      <c r="B3" s="1" t="s">
        <v>4</v>
      </c>
      <c r="C3" s="2">
        <v>42802</v>
      </c>
      <c r="D3" s="1">
        <f t="shared" ref="D3:D20" ca="1" si="0">IF(C3="","",DATEDIF($C3,$J$1,"d"))</f>
        <v>385</v>
      </c>
      <c r="E3" s="1"/>
      <c r="F3" s="1"/>
      <c r="G3" s="1"/>
      <c r="H3" s="1"/>
      <c r="I3" s="1"/>
      <c r="J3" s="1">
        <f ca="1">MONTH(J1)</f>
        <v>3</v>
      </c>
    </row>
    <row r="4" spans="1:10" x14ac:dyDescent="0.25">
      <c r="A4" s="1" t="s">
        <v>3</v>
      </c>
      <c r="B4" s="1" t="s">
        <v>4</v>
      </c>
      <c r="C4" s="2">
        <v>42802</v>
      </c>
      <c r="D4" s="1">
        <f t="shared" ca="1" si="0"/>
        <v>385</v>
      </c>
      <c r="E4" s="1"/>
      <c r="F4" s="1"/>
      <c r="G4" s="1"/>
      <c r="H4" s="1"/>
      <c r="I4" s="1"/>
      <c r="J4" s="1"/>
    </row>
    <row r="5" spans="1:10" x14ac:dyDescent="0.25">
      <c r="A5" s="7" t="s">
        <v>17</v>
      </c>
      <c r="B5" s="7" t="s">
        <v>4</v>
      </c>
      <c r="C5" s="8">
        <v>43167</v>
      </c>
      <c r="D5" s="7">
        <f t="shared" ca="1" si="0"/>
        <v>20</v>
      </c>
      <c r="E5" s="1"/>
      <c r="F5" s="1"/>
      <c r="G5" s="1"/>
      <c r="H5" s="1"/>
      <c r="I5" s="1"/>
      <c r="J5" s="1"/>
    </row>
    <row r="6" spans="1:10" x14ac:dyDescent="0.25">
      <c r="A6" s="1" t="s">
        <v>3</v>
      </c>
      <c r="B6" s="1" t="s">
        <v>5</v>
      </c>
      <c r="C6" s="2">
        <v>42802</v>
      </c>
      <c r="D6" s="1">
        <f t="shared" ca="1" si="0"/>
        <v>385</v>
      </c>
      <c r="E6" s="1"/>
      <c r="F6" s="1"/>
      <c r="H6" s="1"/>
      <c r="I6" s="1"/>
      <c r="J6" s="1"/>
    </row>
    <row r="7" spans="1:10" x14ac:dyDescent="0.25">
      <c r="A7" s="1" t="s">
        <v>3</v>
      </c>
      <c r="B7" s="1" t="s">
        <v>6</v>
      </c>
      <c r="C7" s="2">
        <v>42916</v>
      </c>
      <c r="D7" s="1">
        <f t="shared" ca="1" si="0"/>
        <v>271</v>
      </c>
      <c r="E7" s="1"/>
      <c r="H7" s="1"/>
      <c r="I7" s="1"/>
      <c r="J7" s="1"/>
    </row>
    <row r="8" spans="1:10" x14ac:dyDescent="0.25">
      <c r="A8" s="1" t="s">
        <v>3</v>
      </c>
      <c r="B8" s="1" t="s">
        <v>6</v>
      </c>
      <c r="C8" s="2">
        <v>42885</v>
      </c>
      <c r="D8" s="1">
        <f t="shared" ca="1" si="0"/>
        <v>302</v>
      </c>
      <c r="E8" s="1"/>
      <c r="F8" s="1"/>
      <c r="G8" s="1"/>
      <c r="H8" s="1"/>
      <c r="I8" s="1"/>
      <c r="J8" s="1"/>
    </row>
    <row r="9" spans="1:10" x14ac:dyDescent="0.25">
      <c r="A9" s="1" t="s">
        <v>3</v>
      </c>
      <c r="B9" s="1" t="s">
        <v>6</v>
      </c>
      <c r="C9" s="2">
        <v>43100</v>
      </c>
      <c r="D9" s="1">
        <f t="shared" ca="1" si="0"/>
        <v>87</v>
      </c>
      <c r="E9" s="1"/>
      <c r="F9" s="1"/>
      <c r="G9" s="1"/>
      <c r="I9" s="1"/>
      <c r="J9" s="1"/>
    </row>
    <row r="10" spans="1:10" x14ac:dyDescent="0.25">
      <c r="A10" s="1" t="s">
        <v>3</v>
      </c>
      <c r="B10" s="1" t="s">
        <v>7</v>
      </c>
      <c r="C10" s="2">
        <v>42916</v>
      </c>
      <c r="D10" s="1">
        <f t="shared" ca="1" si="0"/>
        <v>271</v>
      </c>
      <c r="E10" s="1"/>
      <c r="F10" s="1"/>
      <c r="G10" s="1"/>
      <c r="H10" s="1"/>
      <c r="I10" s="1"/>
      <c r="J10" s="1"/>
    </row>
    <row r="11" spans="1:10" x14ac:dyDescent="0.25">
      <c r="A11" s="1" t="s">
        <v>3</v>
      </c>
      <c r="B11" s="1" t="s">
        <v>8</v>
      </c>
      <c r="C11" s="2" t="s">
        <v>16</v>
      </c>
      <c r="D11" s="1" t="e">
        <f t="shared" ca="1" si="0"/>
        <v>#VALUE!</v>
      </c>
      <c r="E11" s="1"/>
      <c r="F11" s="1"/>
      <c r="H11" s="1"/>
      <c r="I11" s="1"/>
      <c r="J11" s="1"/>
    </row>
    <row r="12" spans="1:10" x14ac:dyDescent="0.25">
      <c r="A12" s="1" t="s">
        <v>3</v>
      </c>
      <c r="B12" s="1" t="s">
        <v>9</v>
      </c>
      <c r="C12" s="2">
        <v>42916</v>
      </c>
      <c r="D12" s="1">
        <f t="shared" ca="1" si="0"/>
        <v>271</v>
      </c>
      <c r="E12" s="1"/>
      <c r="F12" s="1"/>
      <c r="G12" s="1"/>
      <c r="H12" s="1"/>
      <c r="I12" s="1"/>
      <c r="J12" s="1"/>
    </row>
    <row r="13" spans="1:10" x14ac:dyDescent="0.25">
      <c r="A13" s="1" t="s">
        <v>3</v>
      </c>
      <c r="B13" s="1" t="s">
        <v>10</v>
      </c>
      <c r="C13" s="2" t="s">
        <v>15</v>
      </c>
      <c r="D13" s="1" t="e">
        <f t="shared" ca="1" si="0"/>
        <v>#VALUE!</v>
      </c>
      <c r="E13" s="1"/>
      <c r="F13" s="1"/>
      <c r="G13" s="1"/>
      <c r="H13" s="1"/>
      <c r="I13" s="1"/>
      <c r="J13" s="1"/>
    </row>
    <row r="14" spans="1:10" x14ac:dyDescent="0.25">
      <c r="A14" s="1" t="s">
        <v>3</v>
      </c>
      <c r="B14" s="1" t="s">
        <v>8</v>
      </c>
      <c r="C14" s="2">
        <v>43100</v>
      </c>
      <c r="D14" s="1">
        <f t="shared" ca="1" si="0"/>
        <v>87</v>
      </c>
      <c r="E14" s="1"/>
      <c r="F14" s="1"/>
      <c r="G14" s="1"/>
      <c r="H14" s="1"/>
      <c r="J14" s="1"/>
    </row>
    <row r="15" spans="1:10" x14ac:dyDescent="0.25">
      <c r="A15" s="1" t="s">
        <v>3</v>
      </c>
      <c r="B15" s="1" t="s">
        <v>8</v>
      </c>
      <c r="C15" s="2">
        <v>43100</v>
      </c>
      <c r="D15" s="1">
        <f t="shared" ca="1" si="0"/>
        <v>87</v>
      </c>
      <c r="E15" s="1"/>
      <c r="F15" s="1"/>
      <c r="G15" s="1"/>
      <c r="H15" s="1"/>
      <c r="I15" s="1"/>
      <c r="J15" s="1"/>
    </row>
    <row r="16" spans="1:10" x14ac:dyDescent="0.25">
      <c r="A16" s="1" t="s">
        <v>3</v>
      </c>
      <c r="B16" s="1" t="s">
        <v>11</v>
      </c>
      <c r="C16" s="2">
        <v>43100</v>
      </c>
      <c r="D16" s="1">
        <f t="shared" ca="1" si="0"/>
        <v>87</v>
      </c>
      <c r="E16" s="1"/>
      <c r="H16" s="1"/>
      <c r="I16" s="1"/>
      <c r="J16" s="1"/>
    </row>
    <row r="17" spans="1:8" x14ac:dyDescent="0.25">
      <c r="A17" s="1" t="s">
        <v>3</v>
      </c>
      <c r="B17" s="1" t="s">
        <v>10</v>
      </c>
      <c r="C17" s="2">
        <v>43281</v>
      </c>
      <c r="D17" s="1" t="e">
        <f t="shared" ca="1" si="0"/>
        <v>#NUM!</v>
      </c>
    </row>
    <row r="18" spans="1:8" x14ac:dyDescent="0.25">
      <c r="A18" s="1" t="s">
        <v>3</v>
      </c>
      <c r="B18" s="1" t="s">
        <v>10</v>
      </c>
      <c r="C18" s="2">
        <v>43281</v>
      </c>
      <c r="D18" s="1" t="e">
        <f t="shared" ca="1" si="0"/>
        <v>#NUM!</v>
      </c>
    </row>
    <row r="19" spans="1:8" x14ac:dyDescent="0.25">
      <c r="A19" s="7" t="s">
        <v>17</v>
      </c>
      <c r="B19" s="7" t="s">
        <v>10</v>
      </c>
      <c r="C19" s="8">
        <v>43184</v>
      </c>
      <c r="D19" s="7">
        <f t="shared" ca="1" si="0"/>
        <v>3</v>
      </c>
    </row>
    <row r="20" spans="1:8" x14ac:dyDescent="0.25">
      <c r="A20" s="1" t="s">
        <v>3</v>
      </c>
      <c r="B20" s="1" t="s">
        <v>11</v>
      </c>
      <c r="C20" s="2">
        <v>43100</v>
      </c>
      <c r="D20" s="1">
        <f t="shared" ca="1" si="0"/>
        <v>87</v>
      </c>
    </row>
    <row r="21" spans="1:8" ht="48" customHeight="1" x14ac:dyDescent="0.25">
      <c r="F21" s="3"/>
      <c r="G21" s="5" t="s">
        <v>12</v>
      </c>
      <c r="H21" s="5" t="s">
        <v>18</v>
      </c>
    </row>
    <row r="22" spans="1:8" x14ac:dyDescent="0.25">
      <c r="F22" t="s">
        <v>4</v>
      </c>
      <c r="G22" s="4">
        <f ca="1">COUNTIFS($B:$B,$F$22,$C:$C,"&gt;"&amp;$J$1)</f>
        <v>0</v>
      </c>
      <c r="H22" s="7">
        <f ca="1">COUNTIFS($B:$B,F22,$A:$A,"="&amp;"Completed",C:C,"="&amp;MONTH($J$1))</f>
        <v>0</v>
      </c>
    </row>
    <row r="23" spans="1:8" x14ac:dyDescent="0.25">
      <c r="F23" t="s">
        <v>10</v>
      </c>
      <c r="G23" s="4">
        <f ca="1">COUNTIFS($B:$B,$F$23,$C:$C,"&gt;"&amp;$J$1)</f>
        <v>2</v>
      </c>
      <c r="H23" s="7">
        <f ca="1">COUNTIFS($B:$B,F23,$A:$A,"="&amp;"Completed",C:C,"="&amp;MONTH($J$1))</f>
        <v>0</v>
      </c>
    </row>
    <row r="25" spans="1:8" x14ac:dyDescent="0.25">
      <c r="F25" t="s">
        <v>19</v>
      </c>
      <c r="G25" s="1">
        <f ca="1">AVERAGEIF(D:D,"&gt;0")</f>
        <v>207.53333333333333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PLASTIC OMNIUM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LESEIGNEUR, Theophile</dc:creator>
  <cp:lastModifiedBy>LESEIGNEUR, Theophile</cp:lastModifiedBy>
  <dcterms:created xsi:type="dcterms:W3CDTF">2018-03-22T15:17:23Z</dcterms:created>
  <dcterms:modified xsi:type="dcterms:W3CDTF">2018-03-28T09:44:50Z</dcterms:modified>
</cp:coreProperties>
</file>