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4295" windowHeight="8520" tabRatio="669"/>
  </bookViews>
  <sheets>
    <sheet name="Calendrier" sheetId="15" r:id="rId1"/>
    <sheet name="planning" sheetId="14" r:id="rId2"/>
  </sheets>
  <definedNames>
    <definedName name="Fonctions">OFFSET(planning!$A$3,,,COUNTA(planning!$A:$A)-1)</definedName>
  </definedNames>
  <calcPr calcId="125725"/>
</workbook>
</file>

<file path=xl/calcChain.xml><?xml version="1.0" encoding="utf-8"?>
<calcChain xmlns="http://schemas.openxmlformats.org/spreadsheetml/2006/main">
  <c r="O1189" i="15"/>
  <c r="N1189"/>
  <c r="O1188"/>
  <c r="E1188"/>
  <c r="N1188" s="1"/>
  <c r="O1187"/>
  <c r="E1187"/>
  <c r="N1187" s="1"/>
  <c r="O1186"/>
  <c r="N1186"/>
  <c r="O1185"/>
  <c r="K1185"/>
  <c r="E1185"/>
  <c r="N1185" s="1"/>
  <c r="O1184"/>
  <c r="N1184"/>
  <c r="O1183"/>
  <c r="N1183"/>
  <c r="O1182"/>
  <c r="E1182"/>
  <c r="N1182" s="1"/>
  <c r="O1181"/>
  <c r="K1181"/>
  <c r="E1181"/>
  <c r="N1181" s="1"/>
  <c r="O1180"/>
  <c r="N1180"/>
  <c r="E1180"/>
  <c r="O1179"/>
  <c r="N1179"/>
  <c r="O1178"/>
  <c r="E1178"/>
  <c r="N1178" s="1"/>
  <c r="O1177"/>
  <c r="E1177"/>
  <c r="N1177" s="1"/>
  <c r="O1176"/>
  <c r="E1176"/>
  <c r="N1176" s="1"/>
  <c r="O1175"/>
  <c r="N1175"/>
  <c r="O1174"/>
  <c r="N1174"/>
  <c r="E1174"/>
  <c r="O1173"/>
  <c r="N1173"/>
  <c r="E1173"/>
  <c r="O1172"/>
  <c r="N1172"/>
  <c r="O1171"/>
  <c r="N1171"/>
  <c r="O1170"/>
  <c r="N1170"/>
  <c r="O1169"/>
  <c r="N1169"/>
  <c r="O1168"/>
  <c r="N1168"/>
  <c r="O1167"/>
  <c r="N1167"/>
  <c r="O1166"/>
  <c r="N1166"/>
  <c r="O1165"/>
  <c r="N1165"/>
  <c r="O1164"/>
  <c r="N1164"/>
  <c r="O1163"/>
  <c r="N1163"/>
  <c r="O1162"/>
  <c r="N1162"/>
  <c r="O1161"/>
  <c r="E1161"/>
  <c r="N1161" s="1"/>
  <c r="O1160"/>
  <c r="E1160"/>
  <c r="N1160" s="1"/>
  <c r="A1160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O1159"/>
  <c r="E1159"/>
  <c r="N1159" s="1"/>
  <c r="O1158"/>
  <c r="N1158"/>
  <c r="O1157"/>
  <c r="N1157"/>
  <c r="O1156"/>
  <c r="N1156"/>
  <c r="O1155"/>
  <c r="N1155"/>
  <c r="O1154"/>
  <c r="N1154"/>
  <c r="E1154"/>
  <c r="O1153"/>
  <c r="N1153"/>
  <c r="E1153"/>
  <c r="O1152"/>
  <c r="N1152"/>
  <c r="E1152"/>
  <c r="O1151"/>
  <c r="N1151"/>
  <c r="E1151"/>
  <c r="O1150"/>
  <c r="N1150"/>
  <c r="E1150"/>
  <c r="O1149"/>
  <c r="N1149"/>
  <c r="E1149"/>
  <c r="O1148"/>
  <c r="N1148"/>
  <c r="E1148"/>
  <c r="O1147"/>
  <c r="N1147"/>
  <c r="K1147"/>
  <c r="E1147"/>
  <c r="O1146"/>
  <c r="N1146"/>
  <c r="K1146"/>
  <c r="E1146"/>
  <c r="O1145"/>
  <c r="N1145"/>
  <c r="O1144"/>
  <c r="N1144"/>
  <c r="K1144"/>
  <c r="E1144"/>
  <c r="O1143"/>
  <c r="N1143"/>
  <c r="O1142"/>
  <c r="N1142"/>
  <c r="O1141"/>
  <c r="N1141"/>
  <c r="O1140"/>
  <c r="N1140"/>
  <c r="O1139"/>
  <c r="N1139"/>
  <c r="O1138"/>
  <c r="N1138"/>
  <c r="O1137"/>
  <c r="N1137"/>
  <c r="O1136"/>
  <c r="N1136"/>
  <c r="O1135"/>
  <c r="N1135"/>
  <c r="O1134"/>
  <c r="N1134"/>
  <c r="O1133"/>
  <c r="N1133"/>
  <c r="A1133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O1132"/>
  <c r="K1132"/>
  <c r="E1132"/>
  <c r="N1132" s="1"/>
  <c r="A1132"/>
  <c r="O1131"/>
  <c r="N1131"/>
  <c r="E1131"/>
  <c r="O1130"/>
  <c r="K1130"/>
  <c r="N1130" s="1"/>
  <c r="E1130"/>
  <c r="O1129"/>
  <c r="N1129"/>
  <c r="E1129"/>
  <c r="O1128"/>
  <c r="N1128"/>
  <c r="E1128"/>
  <c r="O1127"/>
  <c r="N1127"/>
  <c r="O1126"/>
  <c r="K1126"/>
  <c r="N1126" s="1"/>
  <c r="E1126"/>
  <c r="O1125"/>
  <c r="N1125"/>
  <c r="O1124"/>
  <c r="K1124"/>
  <c r="N1124" s="1"/>
  <c r="E1124"/>
  <c r="O1123"/>
  <c r="N1123"/>
  <c r="K1123"/>
  <c r="E1123"/>
  <c r="O1122"/>
  <c r="N1122"/>
  <c r="O1121"/>
  <c r="N1121"/>
  <c r="O1120"/>
  <c r="E1120"/>
  <c r="N1120" s="1"/>
  <c r="O1119"/>
  <c r="E1119"/>
  <c r="N1119" s="1"/>
  <c r="O1118"/>
  <c r="E1118"/>
  <c r="N1118" s="1"/>
  <c r="O1117"/>
  <c r="E1117"/>
  <c r="N1117" s="1"/>
  <c r="O1116"/>
  <c r="E1116"/>
  <c r="N1116" s="1"/>
  <c r="O1115"/>
  <c r="E1115"/>
  <c r="N1115" s="1"/>
  <c r="O1114"/>
  <c r="E1114"/>
  <c r="N1114" s="1"/>
  <c r="O1113"/>
  <c r="N1113"/>
  <c r="O1112"/>
  <c r="N1112"/>
  <c r="O1111"/>
  <c r="K1111"/>
  <c r="N1111" s="1"/>
  <c r="E1111"/>
  <c r="O1110"/>
  <c r="K1110"/>
  <c r="E1110"/>
  <c r="N1110" s="1"/>
  <c r="O1109"/>
  <c r="N1109"/>
  <c r="O1108"/>
  <c r="K1108"/>
  <c r="E1108"/>
  <c r="N1108" s="1"/>
  <c r="O1107"/>
  <c r="E1107"/>
  <c r="N1107" s="1"/>
  <c r="O1106"/>
  <c r="N1106"/>
  <c r="O1105"/>
  <c r="K1105"/>
  <c r="E1105"/>
  <c r="N1105" s="1"/>
  <c r="O1104"/>
  <c r="E1104"/>
  <c r="N1104" s="1"/>
  <c r="O1103"/>
  <c r="K1103"/>
  <c r="N1103" s="1"/>
  <c r="E1103"/>
  <c r="O1102"/>
  <c r="N1102"/>
  <c r="E1102"/>
  <c r="A1102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O1101"/>
  <c r="N1101"/>
  <c r="K1101"/>
  <c r="E1101"/>
  <c r="A1101"/>
  <c r="O1100"/>
  <c r="N1100"/>
  <c r="O1076" l="1"/>
  <c r="E1076"/>
  <c r="N1076" s="1"/>
  <c r="O1075"/>
  <c r="E1075"/>
  <c r="N1075" s="1"/>
  <c r="A1070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O1068"/>
  <c r="N1068"/>
  <c r="O1067"/>
  <c r="N1067"/>
  <c r="O1066"/>
  <c r="N1066"/>
  <c r="O1065"/>
  <c r="N1065"/>
  <c r="O1064"/>
  <c r="N1064"/>
  <c r="O1063"/>
  <c r="N1063"/>
  <c r="O1062"/>
  <c r="N1062"/>
  <c r="O1061"/>
  <c r="N1061"/>
  <c r="O1060"/>
  <c r="N1060"/>
  <c r="O1059"/>
  <c r="N1059"/>
  <c r="O1058"/>
  <c r="N1058"/>
  <c r="O1057"/>
  <c r="N1057"/>
  <c r="O1056"/>
  <c r="N1056"/>
  <c r="O1055"/>
  <c r="N1055"/>
  <c r="O1054"/>
  <c r="N1054"/>
  <c r="O1053"/>
  <c r="N1053"/>
  <c r="O1052"/>
  <c r="N1052"/>
  <c r="O1051"/>
  <c r="N1051"/>
  <c r="O1050"/>
  <c r="N1050"/>
  <c r="O1049"/>
  <c r="N1049"/>
  <c r="O1048"/>
  <c r="N1048"/>
  <c r="O1047"/>
  <c r="N1047"/>
  <c r="O1046"/>
  <c r="N1046"/>
  <c r="O1045"/>
  <c r="N1045"/>
  <c r="O1044"/>
  <c r="N1044"/>
  <c r="O1043"/>
  <c r="E1043"/>
  <c r="N1043" s="1"/>
  <c r="O1042"/>
  <c r="E1042"/>
  <c r="N1042" s="1"/>
  <c r="O1041"/>
  <c r="E1041"/>
  <c r="N1041" s="1"/>
  <c r="O1040"/>
  <c r="E1040"/>
  <c r="N1040" s="1"/>
  <c r="A1040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O1039"/>
  <c r="E1039"/>
  <c r="N1039" s="1"/>
  <c r="O1038"/>
  <c r="E1038"/>
  <c r="N1038" s="1"/>
  <c r="O1037"/>
  <c r="E1037"/>
  <c r="N1037" s="1"/>
  <c r="O1036"/>
  <c r="N1036"/>
  <c r="O1035"/>
  <c r="N1035"/>
  <c r="O1034"/>
  <c r="K1034"/>
  <c r="E1034"/>
  <c r="O1033"/>
  <c r="K1033"/>
  <c r="E1033"/>
  <c r="O1032"/>
  <c r="E1032"/>
  <c r="N1032" s="1"/>
  <c r="O1031"/>
  <c r="K1031"/>
  <c r="E1031"/>
  <c r="O1030"/>
  <c r="E1030"/>
  <c r="N1030" s="1"/>
  <c r="O1029"/>
  <c r="N1029"/>
  <c r="O1028"/>
  <c r="N1028"/>
  <c r="O1027"/>
  <c r="N1027"/>
  <c r="O1026"/>
  <c r="N1026"/>
  <c r="O1025"/>
  <c r="N1025"/>
  <c r="O1024"/>
  <c r="N1024"/>
  <c r="O1023"/>
  <c r="N1023"/>
  <c r="O1022"/>
  <c r="N1022"/>
  <c r="O1021"/>
  <c r="N1021"/>
  <c r="O1020"/>
  <c r="N1020"/>
  <c r="O1019"/>
  <c r="N1019"/>
  <c r="O1018"/>
  <c r="N1018"/>
  <c r="O1017"/>
  <c r="N1017"/>
  <c r="O1016"/>
  <c r="N1016"/>
  <c r="O1015"/>
  <c r="N1015"/>
  <c r="O1014"/>
  <c r="N1014"/>
  <c r="O1013"/>
  <c r="N1013"/>
  <c r="O1012"/>
  <c r="N1012"/>
  <c r="O1011"/>
  <c r="N1011"/>
  <c r="O1010"/>
  <c r="N1010"/>
  <c r="O1009"/>
  <c r="N1009"/>
  <c r="A1009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O1008"/>
  <c r="N1008"/>
  <c r="O1007"/>
  <c r="N1007"/>
  <c r="O1006"/>
  <c r="N1006"/>
  <c r="O1005"/>
  <c r="N1005"/>
  <c r="O1004"/>
  <c r="N1004"/>
  <c r="O1003"/>
  <c r="N1003"/>
  <c r="O1002"/>
  <c r="N1002"/>
  <c r="O1001"/>
  <c r="N1001"/>
  <c r="O1000"/>
  <c r="N1000"/>
  <c r="O999"/>
  <c r="N999"/>
  <c r="O998"/>
  <c r="N998"/>
  <c r="O997"/>
  <c r="N997"/>
  <c r="O996"/>
  <c r="N996"/>
  <c r="O995"/>
  <c r="N995"/>
  <c r="O994"/>
  <c r="N994"/>
  <c r="O993"/>
  <c r="N993"/>
  <c r="O992"/>
  <c r="N992"/>
  <c r="O991"/>
  <c r="N991"/>
  <c r="O990"/>
  <c r="N990"/>
  <c r="O989"/>
  <c r="N989"/>
  <c r="O988"/>
  <c r="N988"/>
  <c r="O987"/>
  <c r="N987"/>
  <c r="O986"/>
  <c r="N986"/>
  <c r="O985"/>
  <c r="N985"/>
  <c r="O984"/>
  <c r="N984"/>
  <c r="O983"/>
  <c r="N983"/>
  <c r="O982"/>
  <c r="N982"/>
  <c r="O981"/>
  <c r="N981"/>
  <c r="O980"/>
  <c r="N980"/>
  <c r="O979"/>
  <c r="N979"/>
  <c r="A979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O978"/>
  <c r="N978"/>
  <c r="O977"/>
  <c r="N977"/>
  <c r="O976"/>
  <c r="N976"/>
  <c r="O975"/>
  <c r="N975"/>
  <c r="O974"/>
  <c r="N974"/>
  <c r="O973"/>
  <c r="N973"/>
  <c r="O972"/>
  <c r="N972"/>
  <c r="O971"/>
  <c r="N971"/>
  <c r="O970"/>
  <c r="N970"/>
  <c r="O969"/>
  <c r="N969"/>
  <c r="O968"/>
  <c r="N968"/>
  <c r="O967"/>
  <c r="N967"/>
  <c r="O966"/>
  <c r="N966"/>
  <c r="O965"/>
  <c r="N965"/>
  <c r="O964"/>
  <c r="N964"/>
  <c r="O963"/>
  <c r="N963"/>
  <c r="O962"/>
  <c r="N962"/>
  <c r="O961"/>
  <c r="N961"/>
  <c r="O960"/>
  <c r="N960"/>
  <c r="O959"/>
  <c r="N959"/>
  <c r="O958"/>
  <c r="N958"/>
  <c r="O957"/>
  <c r="N957"/>
  <c r="O956"/>
  <c r="N956"/>
  <c r="O955"/>
  <c r="N955"/>
  <c r="O954"/>
  <c r="N954"/>
  <c r="O953"/>
  <c r="N953"/>
  <c r="O952"/>
  <c r="N952"/>
  <c r="O951"/>
  <c r="N951"/>
  <c r="O950"/>
  <c r="N950"/>
  <c r="O949"/>
  <c r="N949"/>
  <c r="O948"/>
  <c r="N948"/>
  <c r="A948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O947"/>
  <c r="N947"/>
  <c r="O946"/>
  <c r="N946"/>
  <c r="O945"/>
  <c r="N945"/>
  <c r="O944"/>
  <c r="N944"/>
  <c r="O943"/>
  <c r="N943"/>
  <c r="O942"/>
  <c r="N942"/>
  <c r="O941"/>
  <c r="N941"/>
  <c r="O940"/>
  <c r="N940"/>
  <c r="O939"/>
  <c r="N939"/>
  <c r="O938"/>
  <c r="N938"/>
  <c r="O937"/>
  <c r="N937"/>
  <c r="O936"/>
  <c r="N936"/>
  <c r="O935"/>
  <c r="N935"/>
  <c r="O934"/>
  <c r="N934"/>
  <c r="O933"/>
  <c r="N933"/>
  <c r="O932"/>
  <c r="N932"/>
  <c r="O931"/>
  <c r="N931"/>
  <c r="O930"/>
  <c r="N930"/>
  <c r="O929"/>
  <c r="N929"/>
  <c r="O928"/>
  <c r="N928"/>
  <c r="O927"/>
  <c r="N927"/>
  <c r="O926"/>
  <c r="N926"/>
  <c r="O925"/>
  <c r="N925"/>
  <c r="O924"/>
  <c r="N924"/>
  <c r="O923"/>
  <c r="N923"/>
  <c r="O922"/>
  <c r="N922"/>
  <c r="O921"/>
  <c r="N921"/>
  <c r="O920"/>
  <c r="N920"/>
  <c r="O919"/>
  <c r="N919"/>
  <c r="O918"/>
  <c r="N918"/>
  <c r="O917"/>
  <c r="N917"/>
  <c r="A917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O916"/>
  <c r="N916"/>
  <c r="O915"/>
  <c r="N915"/>
  <c r="O914"/>
  <c r="N914"/>
  <c r="O913"/>
  <c r="N913"/>
  <c r="O912"/>
  <c r="N912"/>
  <c r="O911"/>
  <c r="N911"/>
  <c r="O910"/>
  <c r="N910"/>
  <c r="O909"/>
  <c r="N909"/>
  <c r="O908"/>
  <c r="N908"/>
  <c r="O907"/>
  <c r="N907"/>
  <c r="O906"/>
  <c r="N906"/>
  <c r="O905"/>
  <c r="N905"/>
  <c r="O904"/>
  <c r="N904"/>
  <c r="O903"/>
  <c r="N903"/>
  <c r="O902"/>
  <c r="N902"/>
  <c r="O901"/>
  <c r="N901"/>
  <c r="O900"/>
  <c r="N900"/>
  <c r="O899"/>
  <c r="N899"/>
  <c r="O898"/>
  <c r="N898"/>
  <c r="O897"/>
  <c r="N897"/>
  <c r="O896"/>
  <c r="N896"/>
  <c r="O895"/>
  <c r="N895"/>
  <c r="O894"/>
  <c r="N894"/>
  <c r="O893"/>
  <c r="N893"/>
  <c r="O892"/>
  <c r="N892"/>
  <c r="O891"/>
  <c r="N891"/>
  <c r="O890"/>
  <c r="N890"/>
  <c r="O889"/>
  <c r="N889"/>
  <c r="O888"/>
  <c r="N888"/>
  <c r="O887"/>
  <c r="N887"/>
  <c r="A887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O886"/>
  <c r="N886"/>
  <c r="O885"/>
  <c r="N885"/>
  <c r="O884"/>
  <c r="N884"/>
  <c r="O883"/>
  <c r="N883"/>
  <c r="O882"/>
  <c r="N882"/>
  <c r="O881"/>
  <c r="N881"/>
  <c r="O880"/>
  <c r="N880"/>
  <c r="O879"/>
  <c r="N879"/>
  <c r="O878"/>
  <c r="N878"/>
  <c r="O877"/>
  <c r="N877"/>
  <c r="O876"/>
  <c r="N876"/>
  <c r="O875"/>
  <c r="N875"/>
  <c r="O874"/>
  <c r="N874"/>
  <c r="O873"/>
  <c r="N873"/>
  <c r="O872"/>
  <c r="N872"/>
  <c r="O871"/>
  <c r="N871"/>
  <c r="O870"/>
  <c r="N870"/>
  <c r="O869"/>
  <c r="N869"/>
  <c r="O868"/>
  <c r="N868"/>
  <c r="O867"/>
  <c r="N867"/>
  <c r="O866"/>
  <c r="N866"/>
  <c r="O865"/>
  <c r="N865"/>
  <c r="O864"/>
  <c r="N864"/>
  <c r="O863"/>
  <c r="N863"/>
  <c r="O862"/>
  <c r="N862"/>
  <c r="O861"/>
  <c r="N861"/>
  <c r="O860"/>
  <c r="N860"/>
  <c r="O859"/>
  <c r="N859"/>
  <c r="O858"/>
  <c r="N858"/>
  <c r="O857"/>
  <c r="N857"/>
  <c r="O856"/>
  <c r="N856"/>
  <c r="A856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O855"/>
  <c r="N855"/>
  <c r="O854"/>
  <c r="N854"/>
  <c r="O853"/>
  <c r="N853"/>
  <c r="O852"/>
  <c r="N852"/>
  <c r="O851"/>
  <c r="N851"/>
  <c r="O850"/>
  <c r="N850"/>
  <c r="O849"/>
  <c r="N849"/>
  <c r="O848"/>
  <c r="N848"/>
  <c r="O847"/>
  <c r="N847"/>
  <c r="O846"/>
  <c r="N846"/>
  <c r="O845"/>
  <c r="N845"/>
  <c r="O844"/>
  <c r="N844"/>
  <c r="O843"/>
  <c r="N843"/>
  <c r="O842"/>
  <c r="N842"/>
  <c r="O841"/>
  <c r="N841"/>
  <c r="O840"/>
  <c r="N840"/>
  <c r="O839"/>
  <c r="N839"/>
  <c r="O838"/>
  <c r="N838"/>
  <c r="O837"/>
  <c r="N837"/>
  <c r="O836"/>
  <c r="N836"/>
  <c r="O835"/>
  <c r="N835"/>
  <c r="O834"/>
  <c r="N834"/>
  <c r="O833"/>
  <c r="N833"/>
  <c r="O832"/>
  <c r="N832"/>
  <c r="O831"/>
  <c r="N831"/>
  <c r="O830"/>
  <c r="N830"/>
  <c r="O829"/>
  <c r="N829"/>
  <c r="O828"/>
  <c r="N828"/>
  <c r="O827"/>
  <c r="N827"/>
  <c r="E826"/>
  <c r="N826" s="1"/>
  <c r="A826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O825"/>
  <c r="E825"/>
  <c r="N825" s="1"/>
  <c r="O824"/>
  <c r="E824"/>
  <c r="N824" s="1"/>
  <c r="O823"/>
  <c r="E823"/>
  <c r="N823" s="1"/>
  <c r="O822"/>
  <c r="K822"/>
  <c r="E822"/>
  <c r="O821"/>
  <c r="E821"/>
  <c r="N821" s="1"/>
  <c r="O820"/>
  <c r="E820"/>
  <c r="N820" s="1"/>
  <c r="O819"/>
  <c r="N819"/>
  <c r="O818"/>
  <c r="N818"/>
  <c r="O817"/>
  <c r="N817"/>
  <c r="O816"/>
  <c r="K816"/>
  <c r="E816"/>
  <c r="O815"/>
  <c r="K815"/>
  <c r="E815"/>
  <c r="O814"/>
  <c r="K814"/>
  <c r="E814"/>
  <c r="N814" s="1"/>
  <c r="O813"/>
  <c r="N813"/>
  <c r="O812"/>
  <c r="E812"/>
  <c r="N812" s="1"/>
  <c r="O811"/>
  <c r="K811"/>
  <c r="E811"/>
  <c r="O810"/>
  <c r="E810"/>
  <c r="N810" s="1"/>
  <c r="O809"/>
  <c r="E809"/>
  <c r="N809" s="1"/>
  <c r="O808"/>
  <c r="E808"/>
  <c r="N808" s="1"/>
  <c r="O807"/>
  <c r="K807"/>
  <c r="E807"/>
  <c r="O806"/>
  <c r="E806"/>
  <c r="N806" s="1"/>
  <c r="O805"/>
  <c r="N805"/>
  <c r="O804"/>
  <c r="N804"/>
  <c r="O803"/>
  <c r="N803"/>
  <c r="O802"/>
  <c r="N802"/>
  <c r="O801"/>
  <c r="N801"/>
  <c r="O800"/>
  <c r="N800"/>
  <c r="O799"/>
  <c r="N799"/>
  <c r="O798"/>
  <c r="E798"/>
  <c r="N798" s="1"/>
  <c r="O797"/>
  <c r="E797"/>
  <c r="N797" s="1"/>
  <c r="O796"/>
  <c r="E796"/>
  <c r="N796" s="1"/>
  <c r="O795"/>
  <c r="E795"/>
  <c r="N795" s="1"/>
  <c r="A795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O794"/>
  <c r="E794"/>
  <c r="N794" s="1"/>
  <c r="O793"/>
  <c r="K793"/>
  <c r="E793"/>
  <c r="O792"/>
  <c r="E792"/>
  <c r="N792" s="1"/>
  <c r="O791"/>
  <c r="N791"/>
  <c r="O790"/>
  <c r="N790"/>
  <c r="O789"/>
  <c r="N789"/>
  <c r="O788"/>
  <c r="E788"/>
  <c r="N788" s="1"/>
  <c r="O787"/>
  <c r="K787"/>
  <c r="E787"/>
  <c r="O786"/>
  <c r="N786"/>
  <c r="O785"/>
  <c r="E785"/>
  <c r="N785" s="1"/>
  <c r="O784"/>
  <c r="E784"/>
  <c r="N784" s="1"/>
  <c r="O783"/>
  <c r="E783"/>
  <c r="N783" s="1"/>
  <c r="O782"/>
  <c r="E782"/>
  <c r="N782" s="1"/>
  <c r="O781"/>
  <c r="E781"/>
  <c r="N781" s="1"/>
  <c r="O780"/>
  <c r="E780"/>
  <c r="N780" s="1"/>
  <c r="O779"/>
  <c r="E779"/>
  <c r="N779" s="1"/>
  <c r="O778"/>
  <c r="E778"/>
  <c r="N778" s="1"/>
  <c r="O777"/>
  <c r="N777"/>
  <c r="O776"/>
  <c r="K776"/>
  <c r="E776"/>
  <c r="O775"/>
  <c r="K775"/>
  <c r="E775"/>
  <c r="O774"/>
  <c r="K774"/>
  <c r="E774"/>
  <c r="N774" s="1"/>
  <c r="O773"/>
  <c r="E773"/>
  <c r="N773" s="1"/>
  <c r="O772"/>
  <c r="N772"/>
  <c r="O771"/>
  <c r="N771"/>
  <c r="O770"/>
  <c r="E770"/>
  <c r="N770" s="1"/>
  <c r="O769"/>
  <c r="K769"/>
  <c r="E769"/>
  <c r="O768"/>
  <c r="E768"/>
  <c r="N768" s="1"/>
  <c r="O767"/>
  <c r="E767"/>
  <c r="N767" s="1"/>
  <c r="A767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O766"/>
  <c r="E766"/>
  <c r="N766" s="1"/>
  <c r="F1191"/>
  <c r="L1191"/>
  <c r="Q1191"/>
  <c r="O765"/>
  <c r="E765"/>
  <c r="N765" s="1"/>
  <c r="O764"/>
  <c r="E764"/>
  <c r="N764" s="1"/>
  <c r="O763"/>
  <c r="N763"/>
  <c r="O762"/>
  <c r="N762"/>
  <c r="O761"/>
  <c r="K761"/>
  <c r="E761"/>
  <c r="O760"/>
  <c r="K760"/>
  <c r="E760"/>
  <c r="N760" s="1"/>
  <c r="O759"/>
  <c r="K759"/>
  <c r="N759" s="1"/>
  <c r="E759"/>
  <c r="O758"/>
  <c r="N758"/>
  <c r="O757"/>
  <c r="N757"/>
  <c r="O756"/>
  <c r="K756"/>
  <c r="N756" s="1"/>
  <c r="E756"/>
  <c r="O755"/>
  <c r="K755"/>
  <c r="E755"/>
  <c r="O754"/>
  <c r="E754"/>
  <c r="N754" s="1"/>
  <c r="O753"/>
  <c r="E753"/>
  <c r="N753" s="1"/>
  <c r="O752"/>
  <c r="E752"/>
  <c r="N752" s="1"/>
  <c r="O751"/>
  <c r="E751"/>
  <c r="N751" s="1"/>
  <c r="O750"/>
  <c r="E750"/>
  <c r="N750" s="1"/>
  <c r="O749"/>
  <c r="N749"/>
  <c r="O748"/>
  <c r="N748"/>
  <c r="O747"/>
  <c r="K747"/>
  <c r="E747"/>
  <c r="O746"/>
  <c r="E746"/>
  <c r="N746" s="1"/>
  <c r="O745"/>
  <c r="N745"/>
  <c r="O744"/>
  <c r="E744"/>
  <c r="N744" s="1"/>
  <c r="O743"/>
  <c r="N743"/>
  <c r="O742"/>
  <c r="N742"/>
  <c r="E742"/>
  <c r="O741"/>
  <c r="E741"/>
  <c r="N741" s="1"/>
  <c r="O740"/>
  <c r="E740"/>
  <c r="N740" s="1"/>
  <c r="O739"/>
  <c r="E739"/>
  <c r="N739" s="1"/>
  <c r="O738"/>
  <c r="K738"/>
  <c r="E738"/>
  <c r="O737"/>
  <c r="K737"/>
  <c r="E737"/>
  <c r="O736"/>
  <c r="E736"/>
  <c r="N736" s="1"/>
  <c r="A736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O735"/>
  <c r="N735"/>
  <c r="N816" l="1"/>
  <c r="N776"/>
  <c r="N811"/>
  <c r="N793"/>
  <c r="N1031"/>
  <c r="N737"/>
  <c r="N787"/>
  <c r="N822"/>
  <c r="N755"/>
  <c r="N747"/>
  <c r="N769"/>
  <c r="N775"/>
  <c r="N807"/>
  <c r="N815"/>
  <c r="N738"/>
  <c r="N761"/>
  <c r="N1034"/>
  <c r="N1033"/>
  <c r="O367" l="1"/>
  <c r="E367"/>
  <c r="N367" s="1"/>
  <c r="O366"/>
  <c r="E366"/>
  <c r="N366" s="1"/>
  <c r="O365"/>
  <c r="E365"/>
  <c r="N365" s="1"/>
  <c r="O364"/>
  <c r="E364"/>
  <c r="N364" s="1"/>
  <c r="O363"/>
  <c r="E363"/>
  <c r="N363" s="1"/>
  <c r="O362"/>
  <c r="N362"/>
  <c r="O361"/>
  <c r="N361"/>
  <c r="O360"/>
  <c r="N360"/>
  <c r="O359"/>
  <c r="E359"/>
  <c r="N359" s="1"/>
  <c r="O358"/>
  <c r="E358"/>
  <c r="N358" s="1"/>
  <c r="O357"/>
  <c r="N357"/>
  <c r="O356"/>
  <c r="N356"/>
  <c r="O355"/>
  <c r="E355"/>
  <c r="N355" s="1"/>
  <c r="O354"/>
  <c r="E354"/>
  <c r="N354" s="1"/>
  <c r="O353"/>
  <c r="K353"/>
  <c r="E353"/>
  <c r="O352"/>
  <c r="K352"/>
  <c r="E352"/>
  <c r="O351"/>
  <c r="E351"/>
  <c r="N351" s="1"/>
  <c r="O350"/>
  <c r="K350"/>
  <c r="E350"/>
  <c r="O349"/>
  <c r="E349"/>
  <c r="N349" s="1"/>
  <c r="O348"/>
  <c r="N348"/>
  <c r="O347"/>
  <c r="N347"/>
  <c r="O346"/>
  <c r="K346"/>
  <c r="E346"/>
  <c r="O345"/>
  <c r="E345"/>
  <c r="N345" s="1"/>
  <c r="O344"/>
  <c r="K344"/>
  <c r="E344"/>
  <c r="O343"/>
  <c r="N343"/>
  <c r="O342"/>
  <c r="N342"/>
  <c r="O341"/>
  <c r="E341"/>
  <c r="N341" s="1"/>
  <c r="O340"/>
  <c r="E340"/>
  <c r="N340" s="1"/>
  <c r="O339"/>
  <c r="K339"/>
  <c r="E339"/>
  <c r="O338"/>
  <c r="K338"/>
  <c r="E338"/>
  <c r="O337"/>
  <c r="E337"/>
  <c r="N337" s="1"/>
  <c r="A337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O336"/>
  <c r="E336"/>
  <c r="N336" s="1"/>
  <c r="O335"/>
  <c r="E335"/>
  <c r="N335" s="1"/>
  <c r="O334"/>
  <c r="N334"/>
  <c r="O333"/>
  <c r="N333"/>
  <c r="O332"/>
  <c r="E332"/>
  <c r="N332" s="1"/>
  <c r="O331"/>
  <c r="E331"/>
  <c r="N331" s="1"/>
  <c r="O330"/>
  <c r="E330"/>
  <c r="N330" s="1"/>
  <c r="O329"/>
  <c r="N329"/>
  <c r="O328"/>
  <c r="N328"/>
  <c r="O327"/>
  <c r="K327"/>
  <c r="E327"/>
  <c r="O326"/>
  <c r="K326"/>
  <c r="E326"/>
  <c r="O325"/>
  <c r="E325"/>
  <c r="N325" s="1"/>
  <c r="O324"/>
  <c r="E324"/>
  <c r="N324" s="1"/>
  <c r="O323"/>
  <c r="E323"/>
  <c r="N323" s="1"/>
  <c r="O322"/>
  <c r="K322"/>
  <c r="E322"/>
  <c r="O321"/>
  <c r="E321"/>
  <c r="N321" s="1"/>
  <c r="O320"/>
  <c r="N320"/>
  <c r="O319"/>
  <c r="N319"/>
  <c r="O318"/>
  <c r="E318"/>
  <c r="N318" s="1"/>
  <c r="O317"/>
  <c r="K317"/>
  <c r="E317"/>
  <c r="O316"/>
  <c r="N316"/>
  <c r="O315"/>
  <c r="N315"/>
  <c r="O314"/>
  <c r="N314"/>
  <c r="O313"/>
  <c r="K313"/>
  <c r="E313"/>
  <c r="O312"/>
  <c r="E312"/>
  <c r="N312" s="1"/>
  <c r="O311"/>
  <c r="K311"/>
  <c r="E311"/>
  <c r="O310"/>
  <c r="K310"/>
  <c r="E310"/>
  <c r="O309"/>
  <c r="E309"/>
  <c r="N309" s="1"/>
  <c r="O308"/>
  <c r="E308"/>
  <c r="N308" s="1"/>
  <c r="O307"/>
  <c r="E307"/>
  <c r="N307" s="1"/>
  <c r="A307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O306"/>
  <c r="N306"/>
  <c r="O305"/>
  <c r="N305"/>
  <c r="O304"/>
  <c r="K304"/>
  <c r="E304"/>
  <c r="O303"/>
  <c r="E303"/>
  <c r="N303" s="1"/>
  <c r="O302"/>
  <c r="E302"/>
  <c r="N302" s="1"/>
  <c r="O301"/>
  <c r="N301"/>
  <c r="O300"/>
  <c r="N300"/>
  <c r="O299"/>
  <c r="K299"/>
  <c r="E299"/>
  <c r="O298"/>
  <c r="K298"/>
  <c r="E298"/>
  <c r="O297"/>
  <c r="E297"/>
  <c r="N297" s="1"/>
  <c r="O296"/>
  <c r="K296"/>
  <c r="E296"/>
  <c r="O295"/>
  <c r="K295"/>
  <c r="E295"/>
  <c r="O294"/>
  <c r="E294"/>
  <c r="N294" s="1"/>
  <c r="O293"/>
  <c r="E293"/>
  <c r="N293" s="1"/>
  <c r="O292"/>
  <c r="N292"/>
  <c r="O291"/>
  <c r="N291"/>
  <c r="O290"/>
  <c r="N290"/>
  <c r="O289"/>
  <c r="N289"/>
  <c r="O288"/>
  <c r="N288"/>
  <c r="O287"/>
  <c r="N287"/>
  <c r="O286"/>
  <c r="N286"/>
  <c r="O285"/>
  <c r="N285"/>
  <c r="O284"/>
  <c r="N284"/>
  <c r="O283"/>
  <c r="N283"/>
  <c r="O282"/>
  <c r="N282"/>
  <c r="O281"/>
  <c r="K281"/>
  <c r="E281"/>
  <c r="O280"/>
  <c r="K280"/>
  <c r="E280"/>
  <c r="O279"/>
  <c r="E279"/>
  <c r="N279" s="1"/>
  <c r="O278"/>
  <c r="N278"/>
  <c r="O277"/>
  <c r="N277"/>
  <c r="O276"/>
  <c r="E276"/>
  <c r="N276" s="1"/>
  <c r="A276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O275"/>
  <c r="E275"/>
  <c r="N275" s="1"/>
  <c r="O274"/>
  <c r="N274"/>
  <c r="O273"/>
  <c r="N273"/>
  <c r="O272"/>
  <c r="N272"/>
  <c r="O271"/>
  <c r="E271"/>
  <c r="N271" s="1"/>
  <c r="O270"/>
  <c r="E270"/>
  <c r="N270" s="1"/>
  <c r="O269"/>
  <c r="E269"/>
  <c r="N269" s="1"/>
  <c r="O268"/>
  <c r="K268"/>
  <c r="E268"/>
  <c r="O267"/>
  <c r="E267"/>
  <c r="N267" s="1"/>
  <c r="O266"/>
  <c r="E266"/>
  <c r="N266" s="1"/>
  <c r="O265"/>
  <c r="E265"/>
  <c r="N265" s="1"/>
  <c r="O264"/>
  <c r="N264"/>
  <c r="O263"/>
  <c r="N263"/>
  <c r="O262"/>
  <c r="N262"/>
  <c r="O261"/>
  <c r="N261"/>
  <c r="O260"/>
  <c r="N260"/>
  <c r="O259"/>
  <c r="N259"/>
  <c r="O258"/>
  <c r="N258"/>
  <c r="O257"/>
  <c r="E257"/>
  <c r="N257" s="1"/>
  <c r="O256"/>
  <c r="E256"/>
  <c r="N256" s="1"/>
  <c r="O255"/>
  <c r="E255"/>
  <c r="N255" s="1"/>
  <c r="O254"/>
  <c r="E254"/>
  <c r="N254" s="1"/>
  <c r="O253"/>
  <c r="K253"/>
  <c r="E253"/>
  <c r="O252"/>
  <c r="E252"/>
  <c r="N252" s="1"/>
  <c r="O251"/>
  <c r="E251"/>
  <c r="N251" s="1"/>
  <c r="O250"/>
  <c r="N250"/>
  <c r="O249"/>
  <c r="N249"/>
  <c r="O248"/>
  <c r="E248"/>
  <c r="N248" s="1"/>
  <c r="O247"/>
  <c r="E247"/>
  <c r="N247" s="1"/>
  <c r="O246"/>
  <c r="N246"/>
  <c r="A246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O245"/>
  <c r="N245"/>
  <c r="O244"/>
  <c r="N244"/>
  <c r="O243"/>
  <c r="E243"/>
  <c r="N243" s="1"/>
  <c r="O242"/>
  <c r="E242"/>
  <c r="N242" s="1"/>
  <c r="O241"/>
  <c r="E241"/>
  <c r="N241" s="1"/>
  <c r="O240"/>
  <c r="E240"/>
  <c r="N240" s="1"/>
  <c r="O239"/>
  <c r="E239"/>
  <c r="N239" s="1"/>
  <c r="O238"/>
  <c r="E238"/>
  <c r="N238" s="1"/>
  <c r="O237"/>
  <c r="E237"/>
  <c r="N237" s="1"/>
  <c r="O236"/>
  <c r="E236"/>
  <c r="N236" s="1"/>
  <c r="O235"/>
  <c r="N235"/>
  <c r="O234"/>
  <c r="K234"/>
  <c r="E234"/>
  <c r="O233"/>
  <c r="K233"/>
  <c r="E233"/>
  <c r="O232"/>
  <c r="K232"/>
  <c r="E232"/>
  <c r="O231"/>
  <c r="N231"/>
  <c r="O230"/>
  <c r="N230"/>
  <c r="O229"/>
  <c r="K229"/>
  <c r="E229"/>
  <c r="O228"/>
  <c r="K228"/>
  <c r="E228"/>
  <c r="O227"/>
  <c r="E227"/>
  <c r="N227" s="1"/>
  <c r="O226"/>
  <c r="E226"/>
  <c r="N226" s="1"/>
  <c r="O225"/>
  <c r="E225"/>
  <c r="N225" s="1"/>
  <c r="O224"/>
  <c r="E224"/>
  <c r="N224" s="1"/>
  <c r="O223"/>
  <c r="E223"/>
  <c r="N223" s="1"/>
  <c r="O222"/>
  <c r="E222"/>
  <c r="N222" s="1"/>
  <c r="O221"/>
  <c r="E221"/>
  <c r="N221" s="1"/>
  <c r="O220"/>
  <c r="E220"/>
  <c r="N220" s="1"/>
  <c r="O219"/>
  <c r="E219"/>
  <c r="N219" s="1"/>
  <c r="O218"/>
  <c r="E218"/>
  <c r="N218" s="1"/>
  <c r="O217"/>
  <c r="E217"/>
  <c r="N217" s="1"/>
  <c r="O216"/>
  <c r="E216"/>
  <c r="N216" s="1"/>
  <c r="O215"/>
  <c r="N215"/>
  <c r="A215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O214"/>
  <c r="N214"/>
  <c r="O213"/>
  <c r="N213"/>
  <c r="O212"/>
  <c r="N212"/>
  <c r="O211"/>
  <c r="N211"/>
  <c r="O210"/>
  <c r="N210"/>
  <c r="O209"/>
  <c r="N209"/>
  <c r="O208"/>
  <c r="N208"/>
  <c r="O207"/>
  <c r="N207"/>
  <c r="O206"/>
  <c r="N206"/>
  <c r="O205"/>
  <c r="N205"/>
  <c r="O204"/>
  <c r="N204"/>
  <c r="O203"/>
  <c r="N203"/>
  <c r="O202"/>
  <c r="N202"/>
  <c r="O201"/>
  <c r="N201"/>
  <c r="O200"/>
  <c r="N200"/>
  <c r="O199"/>
  <c r="N199"/>
  <c r="O198"/>
  <c r="N198"/>
  <c r="O197"/>
  <c r="N197"/>
  <c r="O196"/>
  <c r="N196"/>
  <c r="O195"/>
  <c r="N195"/>
  <c r="O194"/>
  <c r="K194"/>
  <c r="E194"/>
  <c r="O193"/>
  <c r="K193"/>
  <c r="E193"/>
  <c r="O192"/>
  <c r="E192"/>
  <c r="N192" s="1"/>
  <c r="O191"/>
  <c r="E191"/>
  <c r="N191" s="1"/>
  <c r="O190"/>
  <c r="E190"/>
  <c r="N190" s="1"/>
  <c r="O189"/>
  <c r="N189"/>
  <c r="O188"/>
  <c r="N188"/>
  <c r="O187"/>
  <c r="K187"/>
  <c r="E187"/>
  <c r="O186"/>
  <c r="K186"/>
  <c r="E186"/>
  <c r="O185"/>
  <c r="K185"/>
  <c r="E185"/>
  <c r="O184"/>
  <c r="E184"/>
  <c r="N184" s="1"/>
  <c r="A184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O183"/>
  <c r="E183"/>
  <c r="N183" s="1"/>
  <c r="O182"/>
  <c r="E182"/>
  <c r="N182" s="1"/>
  <c r="O181"/>
  <c r="E181"/>
  <c r="N181" s="1"/>
  <c r="O180"/>
  <c r="N180"/>
  <c r="O179"/>
  <c r="N179"/>
  <c r="O178"/>
  <c r="N178"/>
  <c r="O177"/>
  <c r="N177"/>
  <c r="O176"/>
  <c r="N176"/>
  <c r="O175"/>
  <c r="N175"/>
  <c r="O174"/>
  <c r="N174"/>
  <c r="O173"/>
  <c r="N173"/>
  <c r="O172"/>
  <c r="N172"/>
  <c r="O171"/>
  <c r="E171"/>
  <c r="N171" s="1"/>
  <c r="O170"/>
  <c r="E170"/>
  <c r="N170" s="1"/>
  <c r="O169"/>
  <c r="K169"/>
  <c r="E169"/>
  <c r="O168"/>
  <c r="E168"/>
  <c r="N168" s="1"/>
  <c r="O167"/>
  <c r="E167"/>
  <c r="N167" s="1"/>
  <c r="O166"/>
  <c r="N166"/>
  <c r="O165"/>
  <c r="N165"/>
  <c r="O164"/>
  <c r="E164"/>
  <c r="N164" s="1"/>
  <c r="O163"/>
  <c r="E163"/>
  <c r="N163" s="1"/>
  <c r="O162"/>
  <c r="K162"/>
  <c r="E162"/>
  <c r="O161"/>
  <c r="N161"/>
  <c r="O160"/>
  <c r="N160"/>
  <c r="O159"/>
  <c r="K159"/>
  <c r="E159"/>
  <c r="O158"/>
  <c r="K158"/>
  <c r="E158"/>
  <c r="O157"/>
  <c r="E157"/>
  <c r="N157" s="1"/>
  <c r="O156"/>
  <c r="E156"/>
  <c r="N156" s="1"/>
  <c r="O155"/>
  <c r="E155"/>
  <c r="N155" s="1"/>
  <c r="O154"/>
  <c r="E154"/>
  <c r="N154" s="1"/>
  <c r="A154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O153"/>
  <c r="E153"/>
  <c r="N153" s="1"/>
  <c r="O152"/>
  <c r="N152"/>
  <c r="O151"/>
  <c r="N151"/>
  <c r="O150"/>
  <c r="N150"/>
  <c r="O149"/>
  <c r="N149"/>
  <c r="O148"/>
  <c r="E148"/>
  <c r="N148" s="1"/>
  <c r="O147"/>
  <c r="E147"/>
  <c r="N147" s="1"/>
  <c r="O146"/>
  <c r="K146"/>
  <c r="E146"/>
  <c r="O145"/>
  <c r="K145"/>
  <c r="E145"/>
  <c r="O144"/>
  <c r="K144"/>
  <c r="E144"/>
  <c r="O143"/>
  <c r="E143"/>
  <c r="N143" s="1"/>
  <c r="O142"/>
  <c r="K142"/>
  <c r="E142"/>
  <c r="O141"/>
  <c r="E141"/>
  <c r="N141" s="1"/>
  <c r="O140"/>
  <c r="K140"/>
  <c r="E140"/>
  <c r="O139"/>
  <c r="E139"/>
  <c r="N139" s="1"/>
  <c r="O138"/>
  <c r="N138"/>
  <c r="O137"/>
  <c r="N137"/>
  <c r="O136"/>
  <c r="K136"/>
  <c r="E136"/>
  <c r="O135"/>
  <c r="N135"/>
  <c r="O134"/>
  <c r="K134"/>
  <c r="E134"/>
  <c r="O133"/>
  <c r="K133"/>
  <c r="E133"/>
  <c r="O132"/>
  <c r="E132"/>
  <c r="N132" s="1"/>
  <c r="O131"/>
  <c r="K131"/>
  <c r="E131"/>
  <c r="O130"/>
  <c r="K130"/>
  <c r="E130"/>
  <c r="O129"/>
  <c r="K129"/>
  <c r="E129"/>
  <c r="O128"/>
  <c r="E128"/>
  <c r="N128" s="1"/>
  <c r="O127"/>
  <c r="N127"/>
  <c r="O126"/>
  <c r="E126"/>
  <c r="N126" s="1"/>
  <c r="O125"/>
  <c r="E125"/>
  <c r="N125" s="1"/>
  <c r="O124"/>
  <c r="N124"/>
  <c r="O123"/>
  <c r="N123"/>
  <c r="A123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O122"/>
  <c r="N122"/>
  <c r="O121"/>
  <c r="E121"/>
  <c r="N121" s="1"/>
  <c r="O120"/>
  <c r="K120"/>
  <c r="E120"/>
  <c r="O119"/>
  <c r="N119"/>
  <c r="O118"/>
  <c r="N118"/>
  <c r="O117"/>
  <c r="K117"/>
  <c r="E117"/>
  <c r="O116"/>
  <c r="K116"/>
  <c r="E116"/>
  <c r="O115"/>
  <c r="E115"/>
  <c r="N115" s="1"/>
  <c r="O114"/>
  <c r="K114"/>
  <c r="E114"/>
  <c r="O113"/>
  <c r="E113"/>
  <c r="N113" s="1"/>
  <c r="O112"/>
  <c r="E112"/>
  <c r="N112" s="1"/>
  <c r="O111"/>
  <c r="E111"/>
  <c r="N111" s="1"/>
  <c r="O110"/>
  <c r="N110"/>
  <c r="O109"/>
  <c r="N109"/>
  <c r="O108"/>
  <c r="N108"/>
  <c r="O107"/>
  <c r="N107"/>
  <c r="O106"/>
  <c r="N106"/>
  <c r="O105"/>
  <c r="N105"/>
  <c r="O104"/>
  <c r="N104"/>
  <c r="O103"/>
  <c r="K103"/>
  <c r="E103"/>
  <c r="O102"/>
  <c r="K102"/>
  <c r="E102"/>
  <c r="O101"/>
  <c r="E101"/>
  <c r="N101" s="1"/>
  <c r="O100"/>
  <c r="E100"/>
  <c r="N100" s="1"/>
  <c r="O99"/>
  <c r="K99"/>
  <c r="E99"/>
  <c r="O98"/>
  <c r="E98"/>
  <c r="N98" s="1"/>
  <c r="O97"/>
  <c r="N97"/>
  <c r="O96"/>
  <c r="E96"/>
  <c r="N96" s="1"/>
  <c r="O95"/>
  <c r="N95"/>
  <c r="O94"/>
  <c r="E94"/>
  <c r="N94" s="1"/>
  <c r="O93"/>
  <c r="E93"/>
  <c r="N93" s="1"/>
  <c r="A93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O92"/>
  <c r="K92"/>
  <c r="E92"/>
  <c r="O91"/>
  <c r="K91"/>
  <c r="E91"/>
  <c r="O90"/>
  <c r="N90"/>
  <c r="O89"/>
  <c r="K89"/>
  <c r="E89"/>
  <c r="O88"/>
  <c r="K88"/>
  <c r="E88"/>
  <c r="O87"/>
  <c r="E87"/>
  <c r="N87" s="1"/>
  <c r="O86"/>
  <c r="E86"/>
  <c r="N86" s="1"/>
  <c r="O85"/>
  <c r="E85"/>
  <c r="N85" s="1"/>
  <c r="O84"/>
  <c r="E84"/>
  <c r="N84" s="1"/>
  <c r="O83"/>
  <c r="E83"/>
  <c r="N83" s="1"/>
  <c r="O82"/>
  <c r="N82"/>
  <c r="O81"/>
  <c r="N81"/>
  <c r="O80"/>
  <c r="K80"/>
  <c r="E80"/>
  <c r="O79"/>
  <c r="K79"/>
  <c r="E79"/>
  <c r="O78"/>
  <c r="K78"/>
  <c r="E78"/>
  <c r="O77"/>
  <c r="N77"/>
  <c r="O76"/>
  <c r="N76"/>
  <c r="O75"/>
  <c r="K75"/>
  <c r="E75"/>
  <c r="O74"/>
  <c r="K74"/>
  <c r="E74"/>
  <c r="O73"/>
  <c r="N73"/>
  <c r="O72"/>
  <c r="N72"/>
  <c r="O71"/>
  <c r="E71"/>
  <c r="N71" s="1"/>
  <c r="O70"/>
  <c r="K70"/>
  <c r="E70"/>
  <c r="O69"/>
  <c r="K69"/>
  <c r="E69"/>
  <c r="O68"/>
  <c r="N68"/>
  <c r="O67"/>
  <c r="N67"/>
  <c r="O66"/>
  <c r="N66"/>
  <c r="O65"/>
  <c r="N65"/>
  <c r="O64"/>
  <c r="N64"/>
  <c r="O63"/>
  <c r="N63"/>
  <c r="O62"/>
  <c r="N62"/>
  <c r="A62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O61"/>
  <c r="E61"/>
  <c r="N61" s="1"/>
  <c r="O60"/>
  <c r="K60"/>
  <c r="E60"/>
  <c r="O59"/>
  <c r="N59"/>
  <c r="O58"/>
  <c r="N58"/>
  <c r="O57"/>
  <c r="E57"/>
  <c r="N57" s="1"/>
  <c r="O56"/>
  <c r="K56"/>
  <c r="E56"/>
  <c r="O55"/>
  <c r="E55"/>
  <c r="N55" s="1"/>
  <c r="O54"/>
  <c r="N54"/>
  <c r="O53"/>
  <c r="N53"/>
  <c r="O52"/>
  <c r="N52"/>
  <c r="O51"/>
  <c r="N51"/>
  <c r="O50"/>
  <c r="N50"/>
  <c r="O49"/>
  <c r="N49"/>
  <c r="O48"/>
  <c r="N48"/>
  <c r="O47"/>
  <c r="K47"/>
  <c r="E47"/>
  <c r="O46"/>
  <c r="K46"/>
  <c r="E46"/>
  <c r="O45"/>
  <c r="N45"/>
  <c r="O44"/>
  <c r="N44"/>
  <c r="O43"/>
  <c r="E43"/>
  <c r="N43" s="1"/>
  <c r="O42"/>
  <c r="E42"/>
  <c r="N42" s="1"/>
  <c r="O41"/>
  <c r="E41"/>
  <c r="N41" s="1"/>
  <c r="O40"/>
  <c r="N40"/>
  <c r="O39"/>
  <c r="N39"/>
  <c r="O38"/>
  <c r="E38"/>
  <c r="N38" s="1"/>
  <c r="O37"/>
  <c r="E37"/>
  <c r="N37" s="1"/>
  <c r="O36"/>
  <c r="N36"/>
  <c r="O35"/>
  <c r="N35"/>
  <c r="O34"/>
  <c r="K34"/>
  <c r="E34"/>
  <c r="A34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O33"/>
  <c r="K33"/>
  <c r="E33"/>
  <c r="O32"/>
  <c r="K32"/>
  <c r="E32"/>
  <c r="O31"/>
  <c r="N31"/>
  <c r="O30"/>
  <c r="N30"/>
  <c r="O29"/>
  <c r="E29"/>
  <c r="N29" s="1"/>
  <c r="O28"/>
  <c r="E28"/>
  <c r="N28" s="1"/>
  <c r="O27"/>
  <c r="E27"/>
  <c r="N27" s="1"/>
  <c r="O26"/>
  <c r="N26"/>
  <c r="O25"/>
  <c r="N25"/>
  <c r="O24"/>
  <c r="N24"/>
  <c r="O23"/>
  <c r="N23"/>
  <c r="O22"/>
  <c r="N22"/>
  <c r="O21"/>
  <c r="N21"/>
  <c r="O20"/>
  <c r="N20"/>
  <c r="O19"/>
  <c r="K19"/>
  <c r="E19"/>
  <c r="O18"/>
  <c r="K18"/>
  <c r="E18"/>
  <c r="O17"/>
  <c r="N17"/>
  <c r="O16"/>
  <c r="N16"/>
  <c r="O15"/>
  <c r="K15"/>
  <c r="E15"/>
  <c r="O14"/>
  <c r="E14"/>
  <c r="N14" s="1"/>
  <c r="O13"/>
  <c r="E13"/>
  <c r="N13" s="1"/>
  <c r="O12"/>
  <c r="N12"/>
  <c r="O11"/>
  <c r="N11"/>
  <c r="O10"/>
  <c r="E10"/>
  <c r="N10" s="1"/>
  <c r="O9"/>
  <c r="E9"/>
  <c r="N9" s="1"/>
  <c r="O8"/>
  <c r="K8"/>
  <c r="E8"/>
  <c r="O7"/>
  <c r="E7"/>
  <c r="N7" s="1"/>
  <c r="O6"/>
  <c r="E6"/>
  <c r="N6" s="1"/>
  <c r="O5"/>
  <c r="K5"/>
  <c r="E5"/>
  <c r="O4"/>
  <c r="K4"/>
  <c r="E4"/>
  <c r="O3"/>
  <c r="E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O2"/>
  <c r="N2"/>
  <c r="O368"/>
  <c r="E368"/>
  <c r="N368" s="1"/>
  <c r="N3" l="1"/>
  <c r="N88"/>
  <c r="N322"/>
  <c r="N232"/>
  <c r="N92"/>
  <c r="N8"/>
  <c r="N34"/>
  <c r="N310"/>
  <c r="N313"/>
  <c r="N353"/>
  <c r="N169"/>
  <c r="N131"/>
  <c r="N134"/>
  <c r="N144"/>
  <c r="N317"/>
  <c r="N99"/>
  <c r="N233"/>
  <c r="N47"/>
  <c r="N78"/>
  <c r="N142"/>
  <c r="N145"/>
  <c r="N339"/>
  <c r="N120"/>
  <c r="N56"/>
  <c r="N70"/>
  <c r="N102"/>
  <c r="N130"/>
  <c r="N15"/>
  <c r="N79"/>
  <c r="N298"/>
  <c r="N75"/>
  <c r="N162"/>
  <c r="N228"/>
  <c r="N296"/>
  <c r="N74"/>
  <c r="N89"/>
  <c r="N229"/>
  <c r="N268"/>
  <c r="N326"/>
  <c r="N46"/>
  <c r="N60"/>
  <c r="N129"/>
  <c r="N185"/>
  <c r="N194"/>
  <c r="N281"/>
  <c r="N91"/>
  <c r="N146"/>
  <c r="N187"/>
  <c r="N114"/>
  <c r="N117"/>
  <c r="N311"/>
  <c r="N19"/>
  <c r="N133"/>
  <c r="N136"/>
  <c r="N193"/>
  <c r="N80"/>
  <c r="N116"/>
  <c r="N140"/>
  <c r="N338"/>
  <c r="N344"/>
  <c r="N33"/>
  <c r="N69"/>
  <c r="N103"/>
  <c r="N253"/>
  <c r="N280"/>
  <c r="N304"/>
  <c r="N350"/>
  <c r="N158"/>
  <c r="N186"/>
  <c r="N327"/>
  <c r="N346"/>
  <c r="N352"/>
  <c r="N32"/>
  <c r="N299"/>
  <c r="N234"/>
  <c r="N159"/>
  <c r="N295"/>
  <c r="E369" l="1"/>
  <c r="E726"/>
  <c r="N726" s="1"/>
  <c r="E734"/>
  <c r="N734" s="1"/>
  <c r="E730"/>
  <c r="N730" s="1"/>
  <c r="E728"/>
  <c r="E733"/>
  <c r="E732"/>
  <c r="E731"/>
  <c r="E729"/>
  <c r="N729" s="1"/>
  <c r="E727"/>
  <c r="N727" s="1"/>
  <c r="E725"/>
  <c r="N725" s="1"/>
  <c r="E724"/>
  <c r="N724" s="1"/>
  <c r="E723"/>
  <c r="N723" s="1"/>
  <c r="E722"/>
  <c r="N722" s="1"/>
  <c r="E721"/>
  <c r="N721" s="1"/>
  <c r="E720"/>
  <c r="N720" s="1"/>
  <c r="E719"/>
  <c r="N719" s="1"/>
  <c r="E718"/>
  <c r="E717"/>
  <c r="E716"/>
  <c r="N716" s="1"/>
  <c r="E715"/>
  <c r="N715" s="1"/>
  <c r="E714"/>
  <c r="N714" s="1"/>
  <c r="E713"/>
  <c r="N713" s="1"/>
  <c r="E712"/>
  <c r="E711"/>
  <c r="N711" s="1"/>
  <c r="E710"/>
  <c r="N710" s="1"/>
  <c r="E709"/>
  <c r="N709" s="1"/>
  <c r="E708"/>
  <c r="N708" s="1"/>
  <c r="E707"/>
  <c r="N707" s="1"/>
  <c r="E706"/>
  <c r="N706" s="1"/>
  <c r="E705"/>
  <c r="N705" s="1"/>
  <c r="E704"/>
  <c r="N704" s="1"/>
  <c r="E703"/>
  <c r="N703" s="1"/>
  <c r="E702"/>
  <c r="N702" s="1"/>
  <c r="E701"/>
  <c r="N701" s="1"/>
  <c r="E700"/>
  <c r="N700" s="1"/>
  <c r="E699"/>
  <c r="N699" s="1"/>
  <c r="E698"/>
  <c r="N698" s="1"/>
  <c r="E697"/>
  <c r="N697" s="1"/>
  <c r="E696"/>
  <c r="E695"/>
  <c r="N695" s="1"/>
  <c r="E694"/>
  <c r="N694" s="1"/>
  <c r="E693"/>
  <c r="E692"/>
  <c r="N692" s="1"/>
  <c r="E691"/>
  <c r="N691" s="1"/>
  <c r="E690"/>
  <c r="N690" s="1"/>
  <c r="E689"/>
  <c r="N689" s="1"/>
  <c r="E688"/>
  <c r="N688" s="1"/>
  <c r="E687"/>
  <c r="N687" s="1"/>
  <c r="E686"/>
  <c r="N686" s="1"/>
  <c r="E685"/>
  <c r="N685" s="1"/>
  <c r="E684"/>
  <c r="N684" s="1"/>
  <c r="E683"/>
  <c r="E682"/>
  <c r="E681"/>
  <c r="N681" s="1"/>
  <c r="E680"/>
  <c r="N680" s="1"/>
  <c r="E679"/>
  <c r="N679" s="1"/>
  <c r="E678"/>
  <c r="N678" s="1"/>
  <c r="E677"/>
  <c r="E676"/>
  <c r="N676" s="1"/>
  <c r="E675"/>
  <c r="N675" s="1"/>
  <c r="E674"/>
  <c r="E673"/>
  <c r="N673" s="1"/>
  <c r="E672"/>
  <c r="N672" s="1"/>
  <c r="E671"/>
  <c r="N671" s="1"/>
  <c r="E670"/>
  <c r="E669"/>
  <c r="E668"/>
  <c r="E667"/>
  <c r="N667" s="1"/>
  <c r="E666"/>
  <c r="N666" s="1"/>
  <c r="E665"/>
  <c r="N665" s="1"/>
  <c r="E664"/>
  <c r="E663"/>
  <c r="N663" s="1"/>
  <c r="E662"/>
  <c r="N662" s="1"/>
  <c r="E661"/>
  <c r="N661" s="1"/>
  <c r="E660"/>
  <c r="N660" s="1"/>
  <c r="E659"/>
  <c r="N659" s="1"/>
  <c r="E658"/>
  <c r="N658" s="1"/>
  <c r="E657"/>
  <c r="N657" s="1"/>
  <c r="E656"/>
  <c r="N656" s="1"/>
  <c r="E655"/>
  <c r="E654"/>
  <c r="E653"/>
  <c r="N653" s="1"/>
  <c r="E652"/>
  <c r="N652" s="1"/>
  <c r="E651"/>
  <c r="E650"/>
  <c r="N650" s="1"/>
  <c r="E649"/>
  <c r="N649" s="1"/>
  <c r="E648"/>
  <c r="E647"/>
  <c r="N647" s="1"/>
  <c r="E646"/>
  <c r="N646" s="1"/>
  <c r="E645"/>
  <c r="N645" s="1"/>
  <c r="E644"/>
  <c r="N644" s="1"/>
  <c r="E643"/>
  <c r="N643" s="1"/>
  <c r="E642"/>
  <c r="N642" s="1"/>
  <c r="E641"/>
  <c r="N641" s="1"/>
  <c r="E640"/>
  <c r="E639"/>
  <c r="E638"/>
  <c r="N638" s="1"/>
  <c r="E637"/>
  <c r="N637" s="1"/>
  <c r="E636"/>
  <c r="N636" s="1"/>
  <c r="E635"/>
  <c r="N635" s="1"/>
  <c r="E634"/>
  <c r="N634" s="1"/>
  <c r="E633"/>
  <c r="N633" s="1"/>
  <c r="E632"/>
  <c r="E631"/>
  <c r="N631" s="1"/>
  <c r="E630"/>
  <c r="N630" s="1"/>
  <c r="E629"/>
  <c r="N629" s="1"/>
  <c r="E628"/>
  <c r="N628" s="1"/>
  <c r="E627"/>
  <c r="N627" s="1"/>
  <c r="E626"/>
  <c r="N626" s="1"/>
  <c r="E625"/>
  <c r="E624"/>
  <c r="E623"/>
  <c r="E622"/>
  <c r="N622" s="1"/>
  <c r="E621"/>
  <c r="N621" s="1"/>
  <c r="E620"/>
  <c r="N620" s="1"/>
  <c r="E619"/>
  <c r="N619" s="1"/>
  <c r="E618"/>
  <c r="N618" s="1"/>
  <c r="E617"/>
  <c r="N617" s="1"/>
  <c r="E616"/>
  <c r="N616" s="1"/>
  <c r="E615"/>
  <c r="E614"/>
  <c r="E613"/>
  <c r="E612"/>
  <c r="N612" s="1"/>
  <c r="E611"/>
  <c r="N611" s="1"/>
  <c r="E610"/>
  <c r="N610" s="1"/>
  <c r="E609"/>
  <c r="N609" s="1"/>
  <c r="E608"/>
  <c r="N608" s="1"/>
  <c r="E607"/>
  <c r="N607" s="1"/>
  <c r="E606"/>
  <c r="N606" s="1"/>
  <c r="E605"/>
  <c r="N605" s="1"/>
  <c r="E604"/>
  <c r="N604" s="1"/>
  <c r="E603"/>
  <c r="N603" s="1"/>
  <c r="E602"/>
  <c r="N602" s="1"/>
  <c r="E601"/>
  <c r="N601" s="1"/>
  <c r="E600"/>
  <c r="N600" s="1"/>
  <c r="E599"/>
  <c r="N599" s="1"/>
  <c r="E598"/>
  <c r="N598" s="1"/>
  <c r="E597"/>
  <c r="N597" s="1"/>
  <c r="E596"/>
  <c r="N596" s="1"/>
  <c r="E595"/>
  <c r="N595" s="1"/>
  <c r="E594"/>
  <c r="N594" s="1"/>
  <c r="E593"/>
  <c r="N593" s="1"/>
  <c r="E592"/>
  <c r="N592" s="1"/>
  <c r="E591"/>
  <c r="N591" s="1"/>
  <c r="E590"/>
  <c r="N590" s="1"/>
  <c r="E589"/>
  <c r="N589" s="1"/>
  <c r="E588"/>
  <c r="N588" s="1"/>
  <c r="E587"/>
  <c r="N587" s="1"/>
  <c r="E586"/>
  <c r="N586" s="1"/>
  <c r="E585"/>
  <c r="N585" s="1"/>
  <c r="E584"/>
  <c r="N584" s="1"/>
  <c r="E583"/>
  <c r="E582"/>
  <c r="E581"/>
  <c r="N581" s="1"/>
  <c r="E580"/>
  <c r="N580" s="1"/>
  <c r="E579"/>
  <c r="N579" s="1"/>
  <c r="E578"/>
  <c r="N578" s="1"/>
  <c r="E577"/>
  <c r="N577" s="1"/>
  <c r="E576"/>
  <c r="N576" s="1"/>
  <c r="E575"/>
  <c r="N575" s="1"/>
  <c r="E574"/>
  <c r="N574" s="1"/>
  <c r="E573"/>
  <c r="N573" s="1"/>
  <c r="E572"/>
  <c r="N572" s="1"/>
  <c r="E571"/>
  <c r="N571" s="1"/>
  <c r="E570"/>
  <c r="N570" s="1"/>
  <c r="E569"/>
  <c r="N569" s="1"/>
  <c r="E568"/>
  <c r="N568" s="1"/>
  <c r="E567"/>
  <c r="N567" s="1"/>
  <c r="E566"/>
  <c r="N566" s="1"/>
  <c r="E565"/>
  <c r="N565" s="1"/>
  <c r="E564"/>
  <c r="N564" s="1"/>
  <c r="E563"/>
  <c r="N563" s="1"/>
  <c r="E562"/>
  <c r="N562" s="1"/>
  <c r="E561"/>
  <c r="N561" s="1"/>
  <c r="E560"/>
  <c r="N560" s="1"/>
  <c r="E559"/>
  <c r="N559" s="1"/>
  <c r="E558"/>
  <c r="N558" s="1"/>
  <c r="E557"/>
  <c r="N557" s="1"/>
  <c r="E556"/>
  <c r="E555"/>
  <c r="N555" s="1"/>
  <c r="E554"/>
  <c r="N554" s="1"/>
  <c r="E553"/>
  <c r="N553" s="1"/>
  <c r="E552"/>
  <c r="N552" s="1"/>
  <c r="E551"/>
  <c r="E550"/>
  <c r="E549"/>
  <c r="N549" s="1"/>
  <c r="E548"/>
  <c r="N548" s="1"/>
  <c r="E547"/>
  <c r="N547" s="1"/>
  <c r="E546"/>
  <c r="E545"/>
  <c r="N545" s="1"/>
  <c r="E544"/>
  <c r="N544" s="1"/>
  <c r="E543"/>
  <c r="N543" s="1"/>
  <c r="E542"/>
  <c r="N542" s="1"/>
  <c r="E541"/>
  <c r="N541" s="1"/>
  <c r="E540"/>
  <c r="N540" s="1"/>
  <c r="E539"/>
  <c r="N539" s="1"/>
  <c r="E538"/>
  <c r="N538" s="1"/>
  <c r="E537"/>
  <c r="N537" s="1"/>
  <c r="E536"/>
  <c r="N536" s="1"/>
  <c r="E535"/>
  <c r="N535" s="1"/>
  <c r="E534"/>
  <c r="E533"/>
  <c r="N533" s="1"/>
  <c r="E532"/>
  <c r="E531"/>
  <c r="N531" s="1"/>
  <c r="E530"/>
  <c r="N530" s="1"/>
  <c r="E529"/>
  <c r="N529" s="1"/>
  <c r="E528"/>
  <c r="N528" s="1"/>
  <c r="E527"/>
  <c r="N527" s="1"/>
  <c r="E526"/>
  <c r="N526" s="1"/>
  <c r="E525"/>
  <c r="N525" s="1"/>
  <c r="E524"/>
  <c r="N524" s="1"/>
  <c r="E523"/>
  <c r="N523" s="1"/>
  <c r="E522"/>
  <c r="N522" s="1"/>
  <c r="E521"/>
  <c r="N521" s="1"/>
  <c r="E520"/>
  <c r="N520" s="1"/>
  <c r="E519"/>
  <c r="N519" s="1"/>
  <c r="E518"/>
  <c r="N518" s="1"/>
  <c r="E517"/>
  <c r="N517" s="1"/>
  <c r="E516"/>
  <c r="N516" s="1"/>
  <c r="E515"/>
  <c r="N515" s="1"/>
  <c r="E514"/>
  <c r="N514" s="1"/>
  <c r="E513"/>
  <c r="E512"/>
  <c r="N512" s="1"/>
  <c r="E511"/>
  <c r="N511" s="1"/>
  <c r="E510"/>
  <c r="N510" s="1"/>
  <c r="E509"/>
  <c r="N509" s="1"/>
  <c r="E508"/>
  <c r="N508" s="1"/>
  <c r="E507"/>
  <c r="N507" s="1"/>
  <c r="E506"/>
  <c r="N506" s="1"/>
  <c r="E505"/>
  <c r="E504"/>
  <c r="N504" s="1"/>
  <c r="E503"/>
  <c r="N503" s="1"/>
  <c r="E502"/>
  <c r="N502" s="1"/>
  <c r="E501"/>
  <c r="N501" s="1"/>
  <c r="E500"/>
  <c r="N500" s="1"/>
  <c r="E499"/>
  <c r="N499" s="1"/>
  <c r="E498"/>
  <c r="N498" s="1"/>
  <c r="E497"/>
  <c r="N497" s="1"/>
  <c r="E496"/>
  <c r="N496" s="1"/>
  <c r="E495"/>
  <c r="N495" s="1"/>
  <c r="E494"/>
  <c r="N494" s="1"/>
  <c r="E493"/>
  <c r="E492"/>
  <c r="N492" s="1"/>
  <c r="E491"/>
  <c r="N491" s="1"/>
  <c r="E490"/>
  <c r="N490" s="1"/>
  <c r="E489"/>
  <c r="N489" s="1"/>
  <c r="E488"/>
  <c r="N488" s="1"/>
  <c r="E487"/>
  <c r="N487" s="1"/>
  <c r="E486"/>
  <c r="N486" s="1"/>
  <c r="E485"/>
  <c r="N485" s="1"/>
  <c r="E484"/>
  <c r="N484" s="1"/>
  <c r="E483"/>
  <c r="N483" s="1"/>
  <c r="E482"/>
  <c r="N482" s="1"/>
  <c r="E481"/>
  <c r="N481" s="1"/>
  <c r="E480"/>
  <c r="E479"/>
  <c r="E478"/>
  <c r="E477"/>
  <c r="N477" s="1"/>
  <c r="E476"/>
  <c r="E475"/>
  <c r="N475" s="1"/>
  <c r="E474"/>
  <c r="N474" s="1"/>
  <c r="E473"/>
  <c r="N473" s="1"/>
  <c r="E472"/>
  <c r="N472" s="1"/>
  <c r="E471"/>
  <c r="N471" s="1"/>
  <c r="E470"/>
  <c r="N470" s="1"/>
  <c r="E469"/>
  <c r="N469" s="1"/>
  <c r="E468"/>
  <c r="N468" s="1"/>
  <c r="E467"/>
  <c r="N467" s="1"/>
  <c r="E466"/>
  <c r="E465"/>
  <c r="E464"/>
  <c r="E463"/>
  <c r="N463" s="1"/>
  <c r="E462"/>
  <c r="N462" s="1"/>
  <c r="E461"/>
  <c r="N461" s="1"/>
  <c r="E460"/>
  <c r="N460" s="1"/>
  <c r="E459"/>
  <c r="N459" s="1"/>
  <c r="E458"/>
  <c r="N458" s="1"/>
  <c r="E457"/>
  <c r="N457" s="1"/>
  <c r="E456"/>
  <c r="N456" s="1"/>
  <c r="E455"/>
  <c r="N455" s="1"/>
  <c r="E454"/>
  <c r="N454" s="1"/>
  <c r="E453"/>
  <c r="N453" s="1"/>
  <c r="E452"/>
  <c r="E451"/>
  <c r="E450"/>
  <c r="E449"/>
  <c r="N449" s="1"/>
  <c r="E448"/>
  <c r="N448" s="1"/>
  <c r="E447"/>
  <c r="N447" s="1"/>
  <c r="E446"/>
  <c r="N446" s="1"/>
  <c r="E445"/>
  <c r="N445" s="1"/>
  <c r="E444"/>
  <c r="N444" s="1"/>
  <c r="E443"/>
  <c r="N443" s="1"/>
  <c r="E442"/>
  <c r="N442" s="1"/>
  <c r="E441"/>
  <c r="N441" s="1"/>
  <c r="E440"/>
  <c r="N440" s="1"/>
  <c r="E439"/>
  <c r="N439" s="1"/>
  <c r="E438"/>
  <c r="N438" s="1"/>
  <c r="E437"/>
  <c r="N437" s="1"/>
  <c r="E436"/>
  <c r="N436" s="1"/>
  <c r="E435"/>
  <c r="N435" s="1"/>
  <c r="E434"/>
  <c r="N434" s="1"/>
  <c r="E433"/>
  <c r="N433" s="1"/>
  <c r="E432"/>
  <c r="N432" s="1"/>
  <c r="E431"/>
  <c r="N431" s="1"/>
  <c r="E430"/>
  <c r="N430" s="1"/>
  <c r="E429"/>
  <c r="N429" s="1"/>
  <c r="E428"/>
  <c r="N428" s="1"/>
  <c r="E427"/>
  <c r="N427" s="1"/>
  <c r="E426"/>
  <c r="N426" s="1"/>
  <c r="E425"/>
  <c r="N425" s="1"/>
  <c r="E424"/>
  <c r="N424" s="1"/>
  <c r="E423"/>
  <c r="N423" s="1"/>
  <c r="E422"/>
  <c r="N422" s="1"/>
  <c r="E421"/>
  <c r="N421" s="1"/>
  <c r="E420"/>
  <c r="N420" s="1"/>
  <c r="E419"/>
  <c r="N419" s="1"/>
  <c r="E418"/>
  <c r="N418" s="1"/>
  <c r="E417"/>
  <c r="E416"/>
  <c r="E415"/>
  <c r="E414"/>
  <c r="N414" s="1"/>
  <c r="E413"/>
  <c r="N413" s="1"/>
  <c r="E412"/>
  <c r="N412" s="1"/>
  <c r="E411"/>
  <c r="N411" s="1"/>
  <c r="E410"/>
  <c r="N410" s="1"/>
  <c r="E409"/>
  <c r="N409" s="1"/>
  <c r="E408"/>
  <c r="N408" s="1"/>
  <c r="E407"/>
  <c r="N407" s="1"/>
  <c r="E406"/>
  <c r="N406" s="1"/>
  <c r="E405"/>
  <c r="N405" s="1"/>
  <c r="E404"/>
  <c r="E403"/>
  <c r="E402"/>
  <c r="E401"/>
  <c r="N401" s="1"/>
  <c r="E400"/>
  <c r="N400" s="1"/>
  <c r="E399"/>
  <c r="N399" s="1"/>
  <c r="E398"/>
  <c r="N398" s="1"/>
  <c r="E397"/>
  <c r="N397" s="1"/>
  <c r="E396"/>
  <c r="N396" s="1"/>
  <c r="E395"/>
  <c r="N395" s="1"/>
  <c r="E394"/>
  <c r="N394" s="1"/>
  <c r="E393"/>
  <c r="N393" s="1"/>
  <c r="E392"/>
  <c r="N392" s="1"/>
  <c r="E391"/>
  <c r="N391" s="1"/>
  <c r="E390"/>
  <c r="E389"/>
  <c r="E388"/>
  <c r="E387"/>
  <c r="N387" s="1"/>
  <c r="E386"/>
  <c r="N386" s="1"/>
  <c r="E385"/>
  <c r="E384"/>
  <c r="N384" s="1"/>
  <c r="E383"/>
  <c r="N383" s="1"/>
  <c r="E382"/>
  <c r="N382" s="1"/>
  <c r="E381"/>
  <c r="N381" s="1"/>
  <c r="E380"/>
  <c r="N380" s="1"/>
  <c r="E379"/>
  <c r="E378"/>
  <c r="N378" s="1"/>
  <c r="E377"/>
  <c r="N377" s="1"/>
  <c r="E376"/>
  <c r="N376" s="1"/>
  <c r="E375"/>
  <c r="N375" s="1"/>
  <c r="E374"/>
  <c r="N374" s="1"/>
  <c r="E373"/>
  <c r="N373" s="1"/>
  <c r="E372"/>
  <c r="N372" s="1"/>
  <c r="E371"/>
  <c r="N371" s="1"/>
  <c r="E370"/>
  <c r="N370" s="1"/>
  <c r="O734"/>
  <c r="O733"/>
  <c r="K733"/>
  <c r="O732"/>
  <c r="K732"/>
  <c r="O731"/>
  <c r="K731"/>
  <c r="O730"/>
  <c r="O729"/>
  <c r="O728"/>
  <c r="K728"/>
  <c r="O727"/>
  <c r="O726"/>
  <c r="O725"/>
  <c r="O724"/>
  <c r="O723"/>
  <c r="O722"/>
  <c r="O721"/>
  <c r="O720"/>
  <c r="O719"/>
  <c r="O718"/>
  <c r="K718"/>
  <c r="O717"/>
  <c r="K717"/>
  <c r="O716"/>
  <c r="O715"/>
  <c r="O714"/>
  <c r="O713"/>
  <c r="O712"/>
  <c r="K712"/>
  <c r="O711"/>
  <c r="O710"/>
  <c r="O709"/>
  <c r="O708"/>
  <c r="O707"/>
  <c r="O706"/>
  <c r="O705"/>
  <c r="O704"/>
  <c r="O703"/>
  <c r="O702"/>
  <c r="O701"/>
  <c r="O700"/>
  <c r="O699"/>
  <c r="O698"/>
  <c r="O697"/>
  <c r="O696"/>
  <c r="K696"/>
  <c r="O695"/>
  <c r="O694"/>
  <c r="O693"/>
  <c r="K693"/>
  <c r="O692"/>
  <c r="O691"/>
  <c r="O690"/>
  <c r="O689"/>
  <c r="O688"/>
  <c r="O687"/>
  <c r="O686"/>
  <c r="O685"/>
  <c r="O684"/>
  <c r="O683"/>
  <c r="K683"/>
  <c r="O682"/>
  <c r="K682"/>
  <c r="O681"/>
  <c r="O680"/>
  <c r="O679"/>
  <c r="O678"/>
  <c r="O677"/>
  <c r="K677"/>
  <c r="O676"/>
  <c r="O675"/>
  <c r="O674"/>
  <c r="K674"/>
  <c r="O673"/>
  <c r="O672"/>
  <c r="O671"/>
  <c r="O670"/>
  <c r="K670"/>
  <c r="O669"/>
  <c r="K669"/>
  <c r="O668"/>
  <c r="K668"/>
  <c r="O667"/>
  <c r="O666"/>
  <c r="O665"/>
  <c r="O664"/>
  <c r="K664"/>
  <c r="O663"/>
  <c r="O662"/>
  <c r="O661"/>
  <c r="O660"/>
  <c r="O659"/>
  <c r="O658"/>
  <c r="O657"/>
  <c r="O656"/>
  <c r="O655"/>
  <c r="K655"/>
  <c r="O654"/>
  <c r="K654"/>
  <c r="O653"/>
  <c r="O652"/>
  <c r="O651"/>
  <c r="K651"/>
  <c r="O650"/>
  <c r="O649"/>
  <c r="O648"/>
  <c r="K648"/>
  <c r="O647"/>
  <c r="O646"/>
  <c r="O645"/>
  <c r="O644"/>
  <c r="O643"/>
  <c r="O642"/>
  <c r="O641"/>
  <c r="O640"/>
  <c r="K640"/>
  <c r="O639"/>
  <c r="K639"/>
  <c r="O638"/>
  <c r="O637"/>
  <c r="O636"/>
  <c r="O635"/>
  <c r="O634"/>
  <c r="O633"/>
  <c r="O632"/>
  <c r="K632"/>
  <c r="O631"/>
  <c r="O630"/>
  <c r="O629"/>
  <c r="O628"/>
  <c r="O627"/>
  <c r="O626"/>
  <c r="O625"/>
  <c r="K625"/>
  <c r="O624"/>
  <c r="K624"/>
  <c r="O623"/>
  <c r="K623"/>
  <c r="O622"/>
  <c r="O621"/>
  <c r="O620"/>
  <c r="O619"/>
  <c r="O618"/>
  <c r="O617"/>
  <c r="O616"/>
  <c r="O615"/>
  <c r="K615"/>
  <c r="O614"/>
  <c r="K614"/>
  <c r="O613"/>
  <c r="K613"/>
  <c r="O612"/>
  <c r="O611"/>
  <c r="O610"/>
  <c r="O609"/>
  <c r="O608"/>
  <c r="O607"/>
  <c r="O606"/>
  <c r="O605"/>
  <c r="O604"/>
  <c r="O603"/>
  <c r="O602"/>
  <c r="O601"/>
  <c r="O600"/>
  <c r="O599"/>
  <c r="O598"/>
  <c r="O597"/>
  <c r="O596"/>
  <c r="O595"/>
  <c r="O594"/>
  <c r="O593"/>
  <c r="O592"/>
  <c r="O591"/>
  <c r="O590"/>
  <c r="O589"/>
  <c r="O588"/>
  <c r="O587"/>
  <c r="O586"/>
  <c r="O585"/>
  <c r="O584"/>
  <c r="O583"/>
  <c r="K583"/>
  <c r="O582"/>
  <c r="K582"/>
  <c r="O581"/>
  <c r="O580"/>
  <c r="O579"/>
  <c r="O578"/>
  <c r="O577"/>
  <c r="O576"/>
  <c r="O575"/>
  <c r="O574"/>
  <c r="O573"/>
  <c r="O572"/>
  <c r="O571"/>
  <c r="O570"/>
  <c r="O569"/>
  <c r="O568"/>
  <c r="O567"/>
  <c r="O566"/>
  <c r="O565"/>
  <c r="O564"/>
  <c r="O563"/>
  <c r="O562"/>
  <c r="O561"/>
  <c r="O560"/>
  <c r="O559"/>
  <c r="O558"/>
  <c r="O557"/>
  <c r="O556"/>
  <c r="K556"/>
  <c r="O555"/>
  <c r="O554"/>
  <c r="O553"/>
  <c r="O552"/>
  <c r="O551"/>
  <c r="K551"/>
  <c r="O550"/>
  <c r="K550"/>
  <c r="O549"/>
  <c r="O548"/>
  <c r="O547"/>
  <c r="O546"/>
  <c r="K546"/>
  <c r="O545"/>
  <c r="O544"/>
  <c r="O543"/>
  <c r="O542"/>
  <c r="O541"/>
  <c r="O540"/>
  <c r="O539"/>
  <c r="O538"/>
  <c r="O537"/>
  <c r="O536"/>
  <c r="O535"/>
  <c r="O534"/>
  <c r="K534"/>
  <c r="O533"/>
  <c r="O532"/>
  <c r="K532"/>
  <c r="O531"/>
  <c r="O530"/>
  <c r="O529"/>
  <c r="O528"/>
  <c r="O527"/>
  <c r="O526"/>
  <c r="O525"/>
  <c r="O524"/>
  <c r="O523"/>
  <c r="O522"/>
  <c r="O521"/>
  <c r="O520"/>
  <c r="O519"/>
  <c r="O518"/>
  <c r="O517"/>
  <c r="O516"/>
  <c r="O515"/>
  <c r="O514"/>
  <c r="O513"/>
  <c r="K513"/>
  <c r="O512"/>
  <c r="O511"/>
  <c r="O510"/>
  <c r="O509"/>
  <c r="O508"/>
  <c r="O507"/>
  <c r="O506"/>
  <c r="O505"/>
  <c r="K505"/>
  <c r="O504"/>
  <c r="O503"/>
  <c r="O502"/>
  <c r="O501"/>
  <c r="O500"/>
  <c r="O499"/>
  <c r="O498"/>
  <c r="O497"/>
  <c r="O496"/>
  <c r="O495"/>
  <c r="O494"/>
  <c r="O493"/>
  <c r="K493"/>
  <c r="O492"/>
  <c r="O491"/>
  <c r="O490"/>
  <c r="O489"/>
  <c r="O488"/>
  <c r="O487"/>
  <c r="O486"/>
  <c r="O485"/>
  <c r="O484"/>
  <c r="O483"/>
  <c r="O482"/>
  <c r="O481"/>
  <c r="O480"/>
  <c r="K480"/>
  <c r="O479"/>
  <c r="K479"/>
  <c r="O478"/>
  <c r="K478"/>
  <c r="O477"/>
  <c r="O476"/>
  <c r="K476"/>
  <c r="O475"/>
  <c r="O474"/>
  <c r="O473"/>
  <c r="O472"/>
  <c r="O471"/>
  <c r="O470"/>
  <c r="O469"/>
  <c r="O468"/>
  <c r="O467"/>
  <c r="O466"/>
  <c r="K466"/>
  <c r="O465"/>
  <c r="K465"/>
  <c r="O464"/>
  <c r="K464"/>
  <c r="O463"/>
  <c r="O462"/>
  <c r="O461"/>
  <c r="O460"/>
  <c r="O459"/>
  <c r="O458"/>
  <c r="O457"/>
  <c r="O456"/>
  <c r="O455"/>
  <c r="O454"/>
  <c r="O453"/>
  <c r="O452"/>
  <c r="K452"/>
  <c r="O451"/>
  <c r="K451"/>
  <c r="O450"/>
  <c r="K450"/>
  <c r="O449"/>
  <c r="O448"/>
  <c r="O447"/>
  <c r="O446"/>
  <c r="O445"/>
  <c r="O444"/>
  <c r="O443"/>
  <c r="O442"/>
  <c r="O441"/>
  <c r="O440"/>
  <c r="O439"/>
  <c r="O438"/>
  <c r="O437"/>
  <c r="O436"/>
  <c r="O435"/>
  <c r="O434"/>
  <c r="O433"/>
  <c r="O432"/>
  <c r="O431"/>
  <c r="O430"/>
  <c r="O429"/>
  <c r="O428"/>
  <c r="O427"/>
  <c r="O426"/>
  <c r="O425"/>
  <c r="O424"/>
  <c r="O423"/>
  <c r="O422"/>
  <c r="O421"/>
  <c r="O420"/>
  <c r="O419"/>
  <c r="O418"/>
  <c r="O417"/>
  <c r="K417"/>
  <c r="O416"/>
  <c r="K416"/>
  <c r="O415"/>
  <c r="K415"/>
  <c r="O414"/>
  <c r="O413"/>
  <c r="O412"/>
  <c r="O411"/>
  <c r="O410"/>
  <c r="O409"/>
  <c r="O408"/>
  <c r="O407"/>
  <c r="O406"/>
  <c r="O405"/>
  <c r="O404"/>
  <c r="K404"/>
  <c r="O403"/>
  <c r="K403"/>
  <c r="O402"/>
  <c r="K402"/>
  <c r="O401"/>
  <c r="O400"/>
  <c r="O399"/>
  <c r="O398"/>
  <c r="O397"/>
  <c r="O396"/>
  <c r="O395"/>
  <c r="O394"/>
  <c r="O393"/>
  <c r="O392"/>
  <c r="O391"/>
  <c r="O390"/>
  <c r="K390"/>
  <c r="O389"/>
  <c r="K389"/>
  <c r="O388"/>
  <c r="K388"/>
  <c r="O387"/>
  <c r="O386"/>
  <c r="O385"/>
  <c r="K385"/>
  <c r="O384"/>
  <c r="O383"/>
  <c r="O382"/>
  <c r="O381"/>
  <c r="O380"/>
  <c r="O379"/>
  <c r="K379"/>
  <c r="K1191" s="1"/>
  <c r="O378"/>
  <c r="O377"/>
  <c r="O376"/>
  <c r="O375"/>
  <c r="O374"/>
  <c r="O373"/>
  <c r="O372"/>
  <c r="O371"/>
  <c r="O370"/>
  <c r="O369"/>
  <c r="E1191" l="1"/>
  <c r="O1191"/>
  <c r="H1196" s="1"/>
  <c r="N732"/>
  <c r="N451"/>
  <c r="N651"/>
  <c r="N655"/>
  <c r="N613"/>
  <c r="N615"/>
  <c r="N403"/>
  <c r="N505"/>
  <c r="N513"/>
  <c r="N683"/>
  <c r="N369"/>
  <c r="N696"/>
  <c r="N379"/>
  <c r="N415"/>
  <c r="N417"/>
  <c r="N479"/>
  <c r="N493"/>
  <c r="N551"/>
  <c r="N623"/>
  <c r="N464"/>
  <c r="N478"/>
  <c r="N480"/>
  <c r="N614"/>
  <c r="N728"/>
  <c r="N404"/>
  <c r="N450"/>
  <c r="N582"/>
  <c r="N632"/>
  <c r="N648"/>
  <c r="N664"/>
  <c r="N466"/>
  <c r="N624"/>
  <c r="N654"/>
  <c r="N668"/>
  <c r="N718"/>
  <c r="N402"/>
  <c r="N416"/>
  <c r="N452"/>
  <c r="N534"/>
  <c r="N546"/>
  <c r="N550"/>
  <c r="N556"/>
  <c r="N640"/>
  <c r="N670"/>
  <c r="N682"/>
  <c r="N712"/>
  <c r="N731"/>
  <c r="N733"/>
  <c r="N532"/>
  <c r="N674"/>
  <c r="N583"/>
  <c r="N625"/>
  <c r="N639"/>
  <c r="N669"/>
  <c r="N388"/>
  <c r="N390"/>
  <c r="N476"/>
  <c r="N465"/>
  <c r="N717"/>
  <c r="N677"/>
  <c r="N693"/>
  <c r="N389"/>
  <c r="N1191" l="1"/>
  <c r="H1194" s="1"/>
</calcChain>
</file>

<file path=xl/sharedStrings.xml><?xml version="1.0" encoding="utf-8"?>
<sst xmlns="http://schemas.openxmlformats.org/spreadsheetml/2006/main" count="1614" uniqueCount="121">
  <si>
    <t>Repos</t>
  </si>
  <si>
    <t>Date</t>
  </si>
  <si>
    <t>Maladie</t>
  </si>
  <si>
    <t>Heures</t>
  </si>
  <si>
    <t>Planning</t>
  </si>
  <si>
    <t>Permanence</t>
  </si>
  <si>
    <t>Fait</t>
  </si>
  <si>
    <t>Payé</t>
  </si>
  <si>
    <t>Cloture regie</t>
  </si>
  <si>
    <t>Loyers</t>
  </si>
  <si>
    <t>Menage</t>
  </si>
  <si>
    <t>Reunion</t>
  </si>
  <si>
    <t>Animation</t>
  </si>
  <si>
    <t>Cuisine</t>
  </si>
  <si>
    <t>+</t>
  </si>
  <si>
    <t>Soit</t>
  </si>
  <si>
    <t>Ménage</t>
  </si>
  <si>
    <t>Chorale</t>
  </si>
  <si>
    <t>Audit cuisine</t>
  </si>
  <si>
    <t>jour du maire</t>
  </si>
  <si>
    <t>Congé Payé</t>
  </si>
  <si>
    <t>Repas</t>
  </si>
  <si>
    <t>Manœuvre</t>
  </si>
  <si>
    <t>Sortie surprise</t>
  </si>
  <si>
    <t>Cp 2016</t>
  </si>
  <si>
    <t>Friture</t>
  </si>
  <si>
    <t>Formation</t>
  </si>
  <si>
    <t>Congé payé</t>
  </si>
  <si>
    <t>Réunion</t>
  </si>
  <si>
    <t>Prepa Noel</t>
  </si>
  <si>
    <t>Repas Noel</t>
  </si>
  <si>
    <t>Prepa repas</t>
  </si>
  <si>
    <t>Repas club</t>
  </si>
  <si>
    <t>Entretien prof</t>
  </si>
  <si>
    <t>Jours trav</t>
  </si>
  <si>
    <t>Heures de presence</t>
  </si>
  <si>
    <t>Heure payé</t>
  </si>
  <si>
    <t>Faux repos</t>
  </si>
  <si>
    <t>Amplitude</t>
  </si>
  <si>
    <t>Faux congé</t>
  </si>
  <si>
    <t>pas d'horaire</t>
  </si>
  <si>
    <t>repos</t>
  </si>
  <si>
    <t>loyers</t>
  </si>
  <si>
    <t>cuisine</t>
  </si>
  <si>
    <t>reunion</t>
  </si>
  <si>
    <t>https://forum.excel-pratique.com/viewtopic.php?f=2&amp;t=107271</t>
  </si>
  <si>
    <t>J’ai aussi un problème sur les nuits 08h00 – 08h00 c’est ne me mets pas 24h fait mais 0</t>
  </si>
  <si>
    <t xml:space="preserve">Dans les cases planning j’aimerai un menu déroulant avec tous les types </t>
  </si>
  <si>
    <t xml:space="preserve">(Maladie, repos, permanence, cuisine, animation, réunion, loyers, congé payé) </t>
  </si>
  <si>
    <t xml:space="preserve">avec l’amplitude des heures qui se mettrait dans les cases heure, Fait (pas Payé) </t>
  </si>
  <si>
    <t xml:space="preserve">Mais la je vais aborder le gros travail, et pour être plus précis je donne l’exemple sur l’onglet janvier, </t>
  </si>
  <si>
    <t xml:space="preserve">a la date vendredi 15 janvier j’ai fais une permanence 20h – 8h le samedi mais </t>
  </si>
  <si>
    <t xml:space="preserve">Il faudrait donc que dès que je rentre les informations cela me le signal a la colonne « P » </t>
  </si>
  <si>
    <t xml:space="preserve">j’ai repris a 14h jusqu'à 08h le lendemain donc entre le samedi 08h et le samedi </t>
  </si>
  <si>
    <t>14h il n’y a pas 11h de repos entre 2 services donc erreur.</t>
  </si>
  <si>
    <t xml:space="preserve">soit amplitude, soit un faux repos comme le lundi 14 février finissant a 08h et qu’un repos </t>
  </si>
  <si>
    <t xml:space="preserve">c’est 11h+24h, elle ne doit pas me compter 1 repos vu que je reprends le mardi a 9h soit 25 heures </t>
  </si>
  <si>
    <t>donc je n’ai pas mes 35h.</t>
  </si>
  <si>
    <t xml:space="preserve">donc j’ai créé un onglet Planning avec les différentes fonctions ainsi amplitude des heures. </t>
  </si>
  <si>
    <t>J’aimerai pourvoir en rajouter ou en enlever si possible.</t>
  </si>
  <si>
    <t>Fonctions</t>
  </si>
  <si>
    <t>Début</t>
  </si>
  <si>
    <t>Fin</t>
  </si>
  <si>
    <t>Permanence 2</t>
  </si>
  <si>
    <t xml:space="preserve">En exemple la cellule B16 de Février donc </t>
  </si>
  <si>
    <t>je commence le 14 février a 14h00 et fini le lundi 15 a 08h00,</t>
  </si>
  <si>
    <t>jusqu’à ma reprise le mardi 16 février 09h00,</t>
  </si>
  <si>
    <t xml:space="preserve"> si il y a moins de 35h cela ne peux pas être un repos il faudrait que dans la colonne P il y a un message ou afficher le nombre d'heure.</t>
  </si>
  <si>
    <t>1 - fait</t>
  </si>
  <si>
    <t>2 - fait</t>
  </si>
  <si>
    <t xml:space="preserve"> donc il faudrait une formule qui ferai la différence entre la date et l'heure du lundi 15  à  08h00 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</si>
  <si>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</si>
  <si>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</si>
  <si>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</si>
  <si>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</si>
  <si>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</si>
  <si>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</si>
  <si>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</si>
  <si>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</si>
  <si>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</si>
  <si>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</si>
  <si>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</si>
  <si>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</si>
  <si>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</si>
  <si>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</si>
  <si>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</si>
  <si>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Ferié</t>
  </si>
  <si>
    <t>Repos 2014</t>
  </si>
  <si>
    <t>CP</t>
  </si>
  <si>
    <t xml:space="preserve">Repos  </t>
  </si>
  <si>
    <t>Carnaval</t>
  </si>
  <si>
    <t>Repos 2015</t>
  </si>
  <si>
    <t>Fete de mere</t>
  </si>
  <si>
    <t xml:space="preserve"> champetre</t>
  </si>
  <si>
    <t>Repos 2015 r</t>
  </si>
  <si>
    <t>Ligerval</t>
  </si>
  <si>
    <t>Sortie surp</t>
  </si>
  <si>
    <t>Cp 2015</t>
  </si>
  <si>
    <t>Congé 2015</t>
  </si>
  <si>
    <t>Cp</t>
  </si>
  <si>
    <t>Evaluation</t>
  </si>
  <si>
    <t>loyez</t>
  </si>
  <si>
    <t>Loyez</t>
  </si>
  <si>
    <t>Aniversaire</t>
  </si>
  <si>
    <t>Chandeleur</t>
  </si>
  <si>
    <t>faux repos</t>
  </si>
  <si>
    <t>Loto</t>
  </si>
  <si>
    <t>Karaoke</t>
  </si>
  <si>
    <t>Repos 2016</t>
  </si>
  <si>
    <t>Beignets</t>
  </si>
  <si>
    <t>Choral</t>
  </si>
  <si>
    <t>Permanance</t>
  </si>
  <si>
    <t>Atelier</t>
  </si>
  <si>
    <t>Faux conge</t>
  </si>
  <si>
    <t>Jour du maire</t>
  </si>
  <si>
    <t>Preparatif</t>
  </si>
  <si>
    <t>Repas noel</t>
  </si>
  <si>
    <t>Galette</t>
  </si>
  <si>
    <t>Anniv</t>
  </si>
  <si>
    <t>Récup nuit</t>
  </si>
  <si>
    <t>Récupe nuit</t>
  </si>
</sst>
</file>

<file path=xl/styles.xml><?xml version="1.0" encoding="utf-8"?>
<styleSheet xmlns="http://schemas.openxmlformats.org/spreadsheetml/2006/main">
  <numFmts count="6">
    <numFmt numFmtId="164" formatCode="d/m;@"/>
    <numFmt numFmtId="165" formatCode="h:mm;@"/>
    <numFmt numFmtId="166" formatCode="[h]:mm"/>
    <numFmt numFmtId="167" formatCode="[$-F800]dddd\,\ mmmm\ dd\,\ yyyy"/>
    <numFmt numFmtId="168" formatCode="[hh]&quot;h&quot;mm"/>
    <numFmt numFmtId="169" formatCode="[hh]:mm"/>
  </numFmts>
  <fonts count="10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5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7" fontId="0" fillId="6" borderId="0" xfId="0" applyNumberFormat="1" applyFill="1"/>
    <xf numFmtId="49" fontId="0" fillId="0" borderId="0" xfId="0" applyNumberFormat="1" applyAlignment="1">
      <alignment horizontal="center"/>
    </xf>
    <xf numFmtId="167" fontId="0" fillId="6" borderId="0" xfId="0" applyNumberFormat="1" applyFill="1" applyAlignment="1">
      <alignment horizontal="center"/>
    </xf>
    <xf numFmtId="168" fontId="0" fillId="0" borderId="0" xfId="0" applyNumberFormat="1"/>
    <xf numFmtId="169" fontId="0" fillId="3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168" fontId="2" fillId="0" borderId="0" xfId="0" applyNumberFormat="1" applyFont="1" applyAlignment="1">
      <alignment horizontal="center"/>
    </xf>
    <xf numFmtId="0" fontId="3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0" fontId="5" fillId="0" borderId="0" xfId="1"/>
    <xf numFmtId="0" fontId="6" fillId="0" borderId="0" xfId="0" applyFont="1" applyAlignment="1">
      <alignment vertical="center"/>
    </xf>
    <xf numFmtId="0" fontId="6" fillId="0" borderId="0" xfId="0" applyFont="1"/>
    <xf numFmtId="0" fontId="2" fillId="7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4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/>
    <xf numFmtId="0" fontId="8" fillId="5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0" fillId="3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20" fontId="0" fillId="3" borderId="0" xfId="0" applyNumberFormat="1" applyFill="1" applyAlignment="1">
      <alignment horizontal="center"/>
    </xf>
    <xf numFmtId="0" fontId="9" fillId="0" borderId="0" xfId="0" applyFont="1"/>
    <xf numFmtId="169" fontId="0" fillId="0" borderId="0" xfId="0" applyNumberFormat="1"/>
    <xf numFmtId="166" fontId="0" fillId="0" borderId="0" xfId="0" applyNumberFormat="1"/>
    <xf numFmtId="49" fontId="0" fillId="3" borderId="0" xfId="0" applyNumberFormat="1" applyFill="1" applyAlignment="1">
      <alignment horizontal="center"/>
    </xf>
    <xf numFmtId="0" fontId="0" fillId="5" borderId="0" xfId="0" applyNumberFormat="1" applyFill="1" applyAlignment="1">
      <alignment horizontal="center"/>
    </xf>
    <xf numFmtId="20" fontId="4" fillId="5" borderId="0" xfId="0" applyNumberFormat="1" applyFont="1" applyFill="1" applyAlignment="1">
      <alignment horizontal="center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2">
    <dxf>
      <font>
        <color rgb="FFEBF1DE"/>
      </font>
    </dxf>
    <dxf>
      <font>
        <color theme="0" tint="-4.9989318521683403E-2"/>
      </font>
    </dxf>
  </dxfs>
  <tableStyles count="0" defaultTableStyle="TableStyleMedium9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438150</xdr:colOff>
      <xdr:row>0</xdr:row>
      <xdr:rowOff>38100</xdr:rowOff>
    </xdr:from>
    <xdr:to>
      <xdr:col>7</xdr:col>
      <xdr:colOff>47624</xdr:colOff>
      <xdr:row>0</xdr:row>
      <xdr:rowOff>390526</xdr:rowOff>
    </xdr:to>
    <xdr:sp macro="[0]!AfficherUnMois" textlink="">
      <xdr:nvSpPr>
        <xdr:cNvPr id="2" name="ZoneTexte 1"/>
        <xdr:cNvSpPr txBox="1"/>
      </xdr:nvSpPr>
      <xdr:spPr>
        <a:xfrm>
          <a:off x="4591050" y="38100"/>
          <a:ext cx="1257299" cy="3524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Affichier un mois</a:t>
          </a:r>
        </a:p>
      </xdr:txBody>
    </xdr:sp>
    <xdr:clientData fPrintsWithSheet="0"/>
  </xdr:twoCellAnchor>
  <xdr:twoCellAnchor editAs="absolute">
    <xdr:from>
      <xdr:col>7</xdr:col>
      <xdr:colOff>104776</xdr:colOff>
      <xdr:row>0</xdr:row>
      <xdr:rowOff>19050</xdr:rowOff>
    </xdr:from>
    <xdr:to>
      <xdr:col>8</xdr:col>
      <xdr:colOff>1</xdr:colOff>
      <xdr:row>0</xdr:row>
      <xdr:rowOff>371476</xdr:rowOff>
    </xdr:to>
    <xdr:sp macro="[0]!AfficherTout" textlink="">
      <xdr:nvSpPr>
        <xdr:cNvPr id="3" name="ZoneTexte 2"/>
        <xdr:cNvSpPr txBox="1"/>
      </xdr:nvSpPr>
      <xdr:spPr>
        <a:xfrm>
          <a:off x="5905501" y="19050"/>
          <a:ext cx="704850" cy="35242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Aff.Tout</a:t>
          </a:r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419100</xdr:colOff>
      <xdr:row>0</xdr:row>
      <xdr:rowOff>402981</xdr:rowOff>
    </xdr:to>
    <xdr:pic macro="[0]!AFFtotaux"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19100" cy="402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072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A1:U1196"/>
  <sheetViews>
    <sheetView tabSelected="1" workbookViewId="0">
      <pane ySplit="1" topLeftCell="A1155" activePane="bottomLeft" state="frozenSplit"/>
      <selection pane="bottomLeft" activeCell="A1191" sqref="A1191"/>
    </sheetView>
  </sheetViews>
  <sheetFormatPr baseColWidth="10" defaultRowHeight="15"/>
  <cols>
    <col min="1" max="1" width="27.140625" style="28" bestFit="1" customWidth="1"/>
    <col min="2" max="2" width="14.42578125" style="29" customWidth="1"/>
    <col min="3" max="4" width="5.5703125" style="29" bestFit="1" customWidth="1"/>
    <col min="5" max="5" width="9.5703125" style="27" bestFit="1" customWidth="1"/>
    <col min="6" max="6" width="8.28515625" style="29" customWidth="1"/>
    <col min="7" max="7" width="16.42578125" style="29" customWidth="1"/>
    <col min="8" max="8" width="12.140625" style="29" bestFit="1" customWidth="1"/>
    <col min="9" max="10" width="5.5703125" style="29" bestFit="1" customWidth="1"/>
    <col min="11" max="11" width="6.140625" style="29" bestFit="1" customWidth="1"/>
    <col min="12" max="12" width="7.28515625" style="29" bestFit="1" customWidth="1"/>
    <col min="13" max="13" width="4.42578125" style="29" bestFit="1" customWidth="1"/>
    <col min="14" max="14" width="7.140625" style="30" bestFit="1" customWidth="1"/>
    <col min="15" max="15" width="7.28515625" style="30" bestFit="1" customWidth="1"/>
    <col min="16" max="16384" width="11.42578125" style="30"/>
  </cols>
  <sheetData>
    <row r="1" spans="1:17" s="33" customFormat="1" ht="33" customHeight="1">
      <c r="A1" s="32" t="s">
        <v>1</v>
      </c>
      <c r="B1" s="33" t="s">
        <v>4</v>
      </c>
      <c r="C1" s="37" t="s">
        <v>3</v>
      </c>
      <c r="D1" s="37"/>
      <c r="E1" s="34" t="s">
        <v>6</v>
      </c>
      <c r="F1" s="33" t="s">
        <v>7</v>
      </c>
      <c r="I1" s="37" t="s">
        <v>3</v>
      </c>
      <c r="J1" s="37"/>
      <c r="K1" s="33" t="s">
        <v>6</v>
      </c>
      <c r="L1" s="33" t="s">
        <v>7</v>
      </c>
      <c r="N1" s="33" t="s">
        <v>6</v>
      </c>
      <c r="O1" s="33" t="s">
        <v>7</v>
      </c>
      <c r="Q1" s="33" t="s">
        <v>34</v>
      </c>
    </row>
    <row r="2" spans="1:17" customFormat="1">
      <c r="A2" s="10">
        <v>42005</v>
      </c>
      <c r="B2" s="9" t="s">
        <v>86</v>
      </c>
      <c r="C2" s="4"/>
      <c r="D2" s="4"/>
      <c r="E2" s="6"/>
      <c r="F2" s="8"/>
      <c r="G2" s="3"/>
      <c r="H2" s="9"/>
      <c r="I2" s="4"/>
      <c r="J2" s="4"/>
      <c r="K2" s="5"/>
      <c r="L2" s="8"/>
      <c r="M2" s="2"/>
      <c r="N2" s="6">
        <f t="shared" ref="N2:N32" si="0">K2+E2</f>
        <v>0</v>
      </c>
      <c r="O2" s="8">
        <f t="shared" ref="O2:O32" si="1">F2+L2</f>
        <v>0</v>
      </c>
    </row>
    <row r="3" spans="1:17" customFormat="1">
      <c r="A3" s="10">
        <f>A2+1</f>
        <v>42006</v>
      </c>
      <c r="B3" s="9" t="s">
        <v>5</v>
      </c>
      <c r="C3" s="4">
        <v>0.83333333333333337</v>
      </c>
      <c r="D3" s="4">
        <v>0.33333333333333331</v>
      </c>
      <c r="E3" s="6">
        <f t="shared" ref="E3:E10" si="2">D3-C3+IF(C3&gt;D3,1)</f>
        <v>0.5</v>
      </c>
      <c r="F3" s="8">
        <v>0.14583333333333334</v>
      </c>
      <c r="G3" s="3"/>
      <c r="H3" s="9"/>
      <c r="I3" s="4"/>
      <c r="J3" s="4"/>
      <c r="K3" s="5"/>
      <c r="L3" s="8"/>
      <c r="M3" s="2"/>
      <c r="N3" s="6">
        <f t="shared" si="0"/>
        <v>0.5</v>
      </c>
      <c r="O3" s="8">
        <f t="shared" si="1"/>
        <v>0.14583333333333334</v>
      </c>
      <c r="Q3">
        <v>1</v>
      </c>
    </row>
    <row r="4" spans="1:17" customFormat="1">
      <c r="A4" s="10">
        <f t="shared" ref="A4:A32" si="3">A3+1</f>
        <v>42007</v>
      </c>
      <c r="B4" s="9" t="s">
        <v>5</v>
      </c>
      <c r="C4" s="4">
        <v>0.375</v>
      </c>
      <c r="D4" s="4">
        <v>0.33333333333333331</v>
      </c>
      <c r="E4" s="6">
        <f t="shared" si="2"/>
        <v>0.95833333333333326</v>
      </c>
      <c r="F4" s="8">
        <v>0.375</v>
      </c>
      <c r="G4" s="3"/>
      <c r="H4" s="9" t="s">
        <v>13</v>
      </c>
      <c r="I4" s="4">
        <v>0.375</v>
      </c>
      <c r="J4" s="4">
        <v>0.58333333333333337</v>
      </c>
      <c r="K4" s="6">
        <f>J4-I4+IF(I4&gt;J4,1)</f>
        <v>0.20833333333333337</v>
      </c>
      <c r="L4" s="8">
        <v>0.20833333333333334</v>
      </c>
      <c r="M4" s="2"/>
      <c r="N4" s="7">
        <v>1.2083333333333333</v>
      </c>
      <c r="O4" s="8">
        <f t="shared" si="1"/>
        <v>0.58333333333333337</v>
      </c>
      <c r="P4" t="s">
        <v>38</v>
      </c>
      <c r="Q4">
        <v>1</v>
      </c>
    </row>
    <row r="5" spans="1:17" customFormat="1">
      <c r="A5" s="10">
        <f t="shared" si="3"/>
        <v>42008</v>
      </c>
      <c r="B5" s="9" t="s">
        <v>5</v>
      </c>
      <c r="C5" s="4">
        <v>0.375</v>
      </c>
      <c r="D5" s="4">
        <v>0.33333333333333331</v>
      </c>
      <c r="E5" s="6">
        <f t="shared" si="2"/>
        <v>0.95833333333333326</v>
      </c>
      <c r="F5" s="8">
        <v>0.41666666666666669</v>
      </c>
      <c r="G5" s="3"/>
      <c r="H5" s="9" t="s">
        <v>13</v>
      </c>
      <c r="I5" s="4">
        <v>0.375</v>
      </c>
      <c r="J5" s="4">
        <v>0.58333333333333337</v>
      </c>
      <c r="K5" s="6">
        <f>J5-I5+IF(I5&gt;J5,1)</f>
        <v>0.20833333333333337</v>
      </c>
      <c r="L5" s="8">
        <v>0.20833333333333334</v>
      </c>
      <c r="M5" s="2"/>
      <c r="N5" s="7">
        <v>1.2083333333333333</v>
      </c>
      <c r="O5" s="8">
        <f t="shared" si="1"/>
        <v>0.625</v>
      </c>
      <c r="P5" t="s">
        <v>38</v>
      </c>
      <c r="Q5">
        <v>1</v>
      </c>
    </row>
    <row r="6" spans="1:17" customFormat="1">
      <c r="A6" s="10">
        <f t="shared" si="3"/>
        <v>42009</v>
      </c>
      <c r="B6" s="19" t="s">
        <v>13</v>
      </c>
      <c r="C6" s="4">
        <v>0.375</v>
      </c>
      <c r="D6" s="4">
        <v>0.58333333333333337</v>
      </c>
      <c r="E6" s="6">
        <f t="shared" si="2"/>
        <v>0.20833333333333337</v>
      </c>
      <c r="F6" s="8">
        <v>0.20833333333333334</v>
      </c>
      <c r="G6" s="3"/>
      <c r="H6" s="9"/>
      <c r="I6" s="4"/>
      <c r="J6" s="4"/>
      <c r="K6" s="5"/>
      <c r="L6" s="8"/>
      <c r="M6" s="2"/>
      <c r="N6" s="6">
        <f t="shared" si="0"/>
        <v>0.20833333333333337</v>
      </c>
      <c r="O6" s="8">
        <f t="shared" si="1"/>
        <v>0.20833333333333334</v>
      </c>
      <c r="P6" t="s">
        <v>38</v>
      </c>
      <c r="Q6">
        <v>1</v>
      </c>
    </row>
    <row r="7" spans="1:17" customFormat="1">
      <c r="A7" s="10">
        <f t="shared" si="3"/>
        <v>42010</v>
      </c>
      <c r="B7" s="19" t="s">
        <v>13</v>
      </c>
      <c r="C7" s="4">
        <v>0.375</v>
      </c>
      <c r="D7" s="4">
        <v>0.58333333333333337</v>
      </c>
      <c r="E7" s="6">
        <f t="shared" si="2"/>
        <v>0.20833333333333337</v>
      </c>
      <c r="F7" s="8">
        <v>0.20833333333333334</v>
      </c>
      <c r="G7" s="3"/>
      <c r="H7" s="9"/>
      <c r="I7" s="4"/>
      <c r="J7" s="4"/>
      <c r="K7" s="5"/>
      <c r="L7" s="8"/>
      <c r="M7" s="2"/>
      <c r="N7" s="6">
        <f t="shared" si="0"/>
        <v>0.20833333333333337</v>
      </c>
      <c r="O7" s="8">
        <f t="shared" si="1"/>
        <v>0.20833333333333334</v>
      </c>
      <c r="Q7">
        <v>1</v>
      </c>
    </row>
    <row r="8" spans="1:17" customFormat="1">
      <c r="A8" s="10">
        <f t="shared" si="3"/>
        <v>42011</v>
      </c>
      <c r="B8" s="19" t="s">
        <v>13</v>
      </c>
      <c r="C8" s="4">
        <v>0.375</v>
      </c>
      <c r="D8" s="4">
        <v>0.58333333333333337</v>
      </c>
      <c r="E8" s="6">
        <f t="shared" si="2"/>
        <v>0.20833333333333337</v>
      </c>
      <c r="F8" s="8">
        <v>0.20833333333333334</v>
      </c>
      <c r="G8" s="3"/>
      <c r="H8" s="9" t="s">
        <v>12</v>
      </c>
      <c r="I8" s="4">
        <v>0.58333333333333337</v>
      </c>
      <c r="J8" s="4">
        <v>0.70833333333333337</v>
      </c>
      <c r="K8" s="6">
        <f>J8-I8+IF(I8&gt;J8,1)</f>
        <v>0.125</v>
      </c>
      <c r="L8" s="8">
        <v>0.125</v>
      </c>
      <c r="M8" s="2"/>
      <c r="N8" s="6">
        <f t="shared" si="0"/>
        <v>0.33333333333333337</v>
      </c>
      <c r="O8" s="8">
        <f t="shared" si="1"/>
        <v>0.33333333333333337</v>
      </c>
      <c r="Q8">
        <v>1</v>
      </c>
    </row>
    <row r="9" spans="1:17" customFormat="1">
      <c r="A9" s="10">
        <f t="shared" si="3"/>
        <v>42012</v>
      </c>
      <c r="B9" s="19" t="s">
        <v>13</v>
      </c>
      <c r="C9" s="4">
        <v>0.375</v>
      </c>
      <c r="D9" s="4">
        <v>0.58333333333333337</v>
      </c>
      <c r="E9" s="6">
        <f t="shared" si="2"/>
        <v>0.20833333333333337</v>
      </c>
      <c r="F9" s="8">
        <v>0.20833333333333334</v>
      </c>
      <c r="G9" s="3"/>
      <c r="H9" s="9"/>
      <c r="I9" s="4"/>
      <c r="J9" s="4"/>
      <c r="K9" s="5"/>
      <c r="L9" s="8"/>
      <c r="M9" s="2"/>
      <c r="N9" s="6">
        <f t="shared" si="0"/>
        <v>0.20833333333333337</v>
      </c>
      <c r="O9" s="8">
        <f t="shared" si="1"/>
        <v>0.20833333333333334</v>
      </c>
      <c r="Q9">
        <v>1</v>
      </c>
    </row>
    <row r="10" spans="1:17" customFormat="1">
      <c r="A10" s="10">
        <f t="shared" si="3"/>
        <v>42013</v>
      </c>
      <c r="B10" s="19" t="s">
        <v>13</v>
      </c>
      <c r="C10" s="4">
        <v>0.375</v>
      </c>
      <c r="D10" s="4">
        <v>0.58333333333333337</v>
      </c>
      <c r="E10" s="6">
        <f t="shared" si="2"/>
        <v>0.20833333333333337</v>
      </c>
      <c r="F10" s="8">
        <v>0.20833333333333334</v>
      </c>
      <c r="G10" s="3"/>
      <c r="H10" s="9"/>
      <c r="I10" s="4"/>
      <c r="J10" s="4"/>
      <c r="K10" s="5"/>
      <c r="L10" s="8"/>
      <c r="M10" s="2"/>
      <c r="N10" s="6">
        <f t="shared" si="0"/>
        <v>0.20833333333333337</v>
      </c>
      <c r="O10" s="8">
        <f t="shared" si="1"/>
        <v>0.20833333333333334</v>
      </c>
    </row>
    <row r="11" spans="1:17" customFormat="1">
      <c r="A11" s="10">
        <f t="shared" si="3"/>
        <v>42014</v>
      </c>
      <c r="B11" s="9" t="s">
        <v>0</v>
      </c>
      <c r="C11" s="4"/>
      <c r="D11" s="4"/>
      <c r="E11" s="5"/>
      <c r="F11" s="8"/>
      <c r="G11" s="3"/>
      <c r="H11" s="9"/>
      <c r="I11" s="4"/>
      <c r="J11" s="4"/>
      <c r="K11" s="5"/>
      <c r="L11" s="8"/>
      <c r="M11" s="2"/>
      <c r="N11" s="6">
        <f t="shared" si="0"/>
        <v>0</v>
      </c>
      <c r="O11" s="8">
        <f t="shared" si="1"/>
        <v>0</v>
      </c>
      <c r="Q11">
        <v>1</v>
      </c>
    </row>
    <row r="12" spans="1:17" customFormat="1">
      <c r="A12" s="10">
        <f t="shared" si="3"/>
        <v>42015</v>
      </c>
      <c r="B12" s="9" t="s">
        <v>0</v>
      </c>
      <c r="C12" s="4"/>
      <c r="D12" s="4"/>
      <c r="E12" s="6"/>
      <c r="F12" s="8"/>
      <c r="G12" s="11"/>
      <c r="H12" s="9"/>
      <c r="I12" s="4"/>
      <c r="J12" s="4"/>
      <c r="K12" s="6"/>
      <c r="L12" s="8"/>
      <c r="M12" s="2"/>
      <c r="N12" s="6">
        <f t="shared" si="0"/>
        <v>0</v>
      </c>
      <c r="O12" s="8">
        <f t="shared" si="1"/>
        <v>0</v>
      </c>
    </row>
    <row r="13" spans="1:17" customFormat="1">
      <c r="A13" s="10">
        <f t="shared" si="3"/>
        <v>42016</v>
      </c>
      <c r="B13" s="9" t="s">
        <v>5</v>
      </c>
      <c r="C13" s="4">
        <v>0.83333333333333337</v>
      </c>
      <c r="D13" s="4">
        <v>0.33333333333333331</v>
      </c>
      <c r="E13" s="6">
        <f t="shared" ref="E13:E15" si="4">D13-C13+IF(C13&gt;D13,1)</f>
        <v>0.5</v>
      </c>
      <c r="F13" s="8">
        <v>8.3333333333333329E-2</v>
      </c>
      <c r="G13" s="3"/>
      <c r="H13" s="9"/>
      <c r="I13" s="4"/>
      <c r="J13" s="4"/>
      <c r="K13" s="5"/>
      <c r="L13" s="8"/>
      <c r="M13" s="2"/>
      <c r="N13" s="6">
        <f t="shared" si="0"/>
        <v>0.5</v>
      </c>
      <c r="O13" s="8">
        <f t="shared" si="1"/>
        <v>8.3333333333333329E-2</v>
      </c>
      <c r="Q13">
        <v>1</v>
      </c>
    </row>
    <row r="14" spans="1:17" customFormat="1">
      <c r="A14" s="10">
        <f t="shared" si="3"/>
        <v>42017</v>
      </c>
      <c r="B14" s="9" t="s">
        <v>5</v>
      </c>
      <c r="C14" s="4">
        <v>0.83333333333333337</v>
      </c>
      <c r="D14" s="4">
        <v>0.33333333333333331</v>
      </c>
      <c r="E14" s="6">
        <f t="shared" si="4"/>
        <v>0.5</v>
      </c>
      <c r="F14" s="8">
        <v>0.14583333333333334</v>
      </c>
      <c r="G14" s="3"/>
      <c r="H14" s="9"/>
      <c r="I14" s="4"/>
      <c r="J14" s="4"/>
      <c r="K14" s="38"/>
      <c r="L14" s="8"/>
      <c r="M14" s="2"/>
      <c r="N14" s="6">
        <f t="shared" si="0"/>
        <v>0.5</v>
      </c>
      <c r="O14" s="8">
        <f t="shared" si="1"/>
        <v>0.14583333333333334</v>
      </c>
      <c r="Q14">
        <v>1</v>
      </c>
    </row>
    <row r="15" spans="1:17" customFormat="1">
      <c r="A15" s="10">
        <f t="shared" si="3"/>
        <v>42018</v>
      </c>
      <c r="B15" s="9" t="s">
        <v>5</v>
      </c>
      <c r="C15" s="4">
        <v>0.83333333333333337</v>
      </c>
      <c r="D15" s="4">
        <v>0.33333333333333331</v>
      </c>
      <c r="E15" s="6">
        <f t="shared" si="4"/>
        <v>0.5</v>
      </c>
      <c r="F15" s="8">
        <v>0.14583333333333334</v>
      </c>
      <c r="G15" s="3"/>
      <c r="H15" s="9" t="s">
        <v>12</v>
      </c>
      <c r="I15" s="4">
        <v>0.58333333333333337</v>
      </c>
      <c r="J15" s="4">
        <v>0.70833333333333337</v>
      </c>
      <c r="K15" s="6">
        <f>J15-I15+IF(I15&gt;J15,1)</f>
        <v>0.125</v>
      </c>
      <c r="L15" s="8">
        <v>0.125</v>
      </c>
      <c r="M15" s="2"/>
      <c r="N15" s="6">
        <f t="shared" si="0"/>
        <v>0.625</v>
      </c>
      <c r="O15" s="8">
        <f t="shared" si="1"/>
        <v>0.27083333333333337</v>
      </c>
      <c r="P15" t="s">
        <v>38</v>
      </c>
      <c r="Q15">
        <v>1</v>
      </c>
    </row>
    <row r="16" spans="1:17" customFormat="1">
      <c r="A16" s="10">
        <f t="shared" si="3"/>
        <v>42019</v>
      </c>
      <c r="B16" s="9" t="s">
        <v>87</v>
      </c>
      <c r="C16" s="4"/>
      <c r="D16" s="4"/>
      <c r="E16" s="6"/>
      <c r="F16" s="8"/>
      <c r="G16" s="3"/>
      <c r="H16" s="9"/>
      <c r="I16" s="4"/>
      <c r="J16" s="4"/>
      <c r="K16" s="5"/>
      <c r="L16" s="8"/>
      <c r="M16" s="2"/>
      <c r="N16" s="6">
        <f t="shared" si="0"/>
        <v>0</v>
      </c>
      <c r="O16" s="8">
        <f t="shared" si="1"/>
        <v>0</v>
      </c>
      <c r="P16" t="s">
        <v>37</v>
      </c>
    </row>
    <row r="17" spans="1:19" customFormat="1">
      <c r="A17" s="10">
        <f t="shared" si="3"/>
        <v>42020</v>
      </c>
      <c r="B17" s="9" t="s">
        <v>87</v>
      </c>
      <c r="C17" s="4"/>
      <c r="D17" s="4"/>
      <c r="E17" s="6"/>
      <c r="F17" s="8"/>
      <c r="G17" s="3"/>
      <c r="H17" s="9"/>
      <c r="I17" s="4"/>
      <c r="J17" s="4"/>
      <c r="K17" s="5"/>
      <c r="L17" s="8"/>
      <c r="M17" s="2"/>
      <c r="N17" s="6">
        <f t="shared" si="0"/>
        <v>0</v>
      </c>
      <c r="O17" s="8">
        <f t="shared" si="1"/>
        <v>0</v>
      </c>
    </row>
    <row r="18" spans="1:19" customFormat="1">
      <c r="A18" s="10">
        <f t="shared" si="3"/>
        <v>42021</v>
      </c>
      <c r="B18" s="9" t="s">
        <v>5</v>
      </c>
      <c r="C18" s="4">
        <v>0.375</v>
      </c>
      <c r="D18" s="4">
        <v>0.33333333333333331</v>
      </c>
      <c r="E18" s="6">
        <f t="shared" ref="E18:E19" si="5">D18-C18+IF(C18&gt;D18,1)</f>
        <v>0.95833333333333326</v>
      </c>
      <c r="F18" s="8">
        <v>0.375</v>
      </c>
      <c r="G18" s="3"/>
      <c r="H18" s="9" t="s">
        <v>13</v>
      </c>
      <c r="I18" s="4">
        <v>0.375</v>
      </c>
      <c r="J18" s="4">
        <v>0.58333333333333337</v>
      </c>
      <c r="K18" s="6">
        <f>J18-I18+IF(I18&gt;J18,1)</f>
        <v>0.20833333333333337</v>
      </c>
      <c r="L18" s="8">
        <v>0.20833333333333334</v>
      </c>
      <c r="M18" s="2"/>
      <c r="N18" s="7">
        <v>1.2083333333333333</v>
      </c>
      <c r="O18" s="8">
        <f t="shared" si="1"/>
        <v>0.58333333333333337</v>
      </c>
      <c r="P18" t="s">
        <v>38</v>
      </c>
      <c r="Q18">
        <v>1</v>
      </c>
    </row>
    <row r="19" spans="1:19" customFormat="1">
      <c r="A19" s="10">
        <f t="shared" si="3"/>
        <v>42022</v>
      </c>
      <c r="B19" s="9" t="s">
        <v>5</v>
      </c>
      <c r="C19" s="4">
        <v>0.375</v>
      </c>
      <c r="D19" s="4">
        <v>0.33333333333333331</v>
      </c>
      <c r="E19" s="6">
        <f t="shared" si="5"/>
        <v>0.95833333333333326</v>
      </c>
      <c r="F19" s="8">
        <v>0.41666666666666669</v>
      </c>
      <c r="G19" s="3"/>
      <c r="H19" s="9" t="s">
        <v>13</v>
      </c>
      <c r="I19" s="4">
        <v>0.375</v>
      </c>
      <c r="J19" s="4">
        <v>0.58333333333333337</v>
      </c>
      <c r="K19" s="6">
        <f>J19-I19+IF(I19&gt;J19,1)</f>
        <v>0.20833333333333337</v>
      </c>
      <c r="L19" s="8">
        <v>0.20833333333333334</v>
      </c>
      <c r="M19" s="2"/>
      <c r="N19" s="6">
        <f t="shared" si="0"/>
        <v>1.1666666666666665</v>
      </c>
      <c r="O19" s="8">
        <f t="shared" si="1"/>
        <v>0.625</v>
      </c>
      <c r="P19" t="s">
        <v>38</v>
      </c>
      <c r="Q19">
        <v>1</v>
      </c>
    </row>
    <row r="20" spans="1:19" customFormat="1">
      <c r="A20" s="10">
        <f t="shared" si="3"/>
        <v>42023</v>
      </c>
      <c r="B20" s="9" t="s">
        <v>0</v>
      </c>
      <c r="C20" s="4"/>
      <c r="D20" s="4"/>
      <c r="E20" s="5"/>
      <c r="F20" s="8"/>
      <c r="G20" s="3"/>
      <c r="H20" s="9"/>
      <c r="I20" s="4"/>
      <c r="J20" s="4"/>
      <c r="K20" s="5"/>
      <c r="L20" s="8"/>
      <c r="M20" s="2"/>
      <c r="N20" s="6">
        <f t="shared" si="0"/>
        <v>0</v>
      </c>
      <c r="O20" s="8">
        <f t="shared" si="1"/>
        <v>0</v>
      </c>
      <c r="P20" t="s">
        <v>37</v>
      </c>
    </row>
    <row r="21" spans="1:19" customFormat="1">
      <c r="A21" s="10">
        <f t="shared" si="3"/>
        <v>42024</v>
      </c>
      <c r="B21" s="9" t="s">
        <v>88</v>
      </c>
      <c r="C21" s="4"/>
      <c r="D21" s="4"/>
      <c r="E21" s="6"/>
      <c r="F21" s="8"/>
      <c r="G21" s="3"/>
      <c r="H21" s="9"/>
      <c r="I21" s="4"/>
      <c r="J21" s="4"/>
      <c r="K21" s="6"/>
      <c r="L21" s="8"/>
      <c r="M21" s="2"/>
      <c r="N21" s="6">
        <f t="shared" si="0"/>
        <v>0</v>
      </c>
      <c r="O21" s="8">
        <f t="shared" si="1"/>
        <v>0</v>
      </c>
    </row>
    <row r="22" spans="1:19" customFormat="1">
      <c r="A22" s="10">
        <f t="shared" si="3"/>
        <v>42025</v>
      </c>
      <c r="B22" s="9" t="s">
        <v>88</v>
      </c>
      <c r="C22" s="4"/>
      <c r="D22" s="4"/>
      <c r="E22" s="6"/>
      <c r="F22" s="8"/>
      <c r="G22" s="3"/>
      <c r="H22" s="9"/>
      <c r="I22" s="4"/>
      <c r="J22" s="4"/>
      <c r="K22" s="6"/>
      <c r="L22" s="8"/>
      <c r="M22" s="2"/>
      <c r="N22" s="6">
        <f t="shared" si="0"/>
        <v>0</v>
      </c>
      <c r="O22" s="8">
        <f t="shared" si="1"/>
        <v>0</v>
      </c>
    </row>
    <row r="23" spans="1:19" customFormat="1">
      <c r="A23" s="10">
        <f t="shared" si="3"/>
        <v>42026</v>
      </c>
      <c r="B23" s="9" t="s">
        <v>88</v>
      </c>
      <c r="C23" s="4"/>
      <c r="D23" s="4"/>
      <c r="E23" s="6"/>
      <c r="F23" s="8"/>
      <c r="G23" s="3"/>
      <c r="H23" s="9"/>
      <c r="I23" s="4"/>
      <c r="J23" s="4"/>
      <c r="K23" s="6"/>
      <c r="L23" s="8"/>
      <c r="M23" s="2"/>
      <c r="N23" s="6">
        <f t="shared" si="0"/>
        <v>0</v>
      </c>
      <c r="O23" s="8">
        <f t="shared" si="1"/>
        <v>0</v>
      </c>
    </row>
    <row r="24" spans="1:19" customFormat="1">
      <c r="A24" s="10">
        <f t="shared" si="3"/>
        <v>42027</v>
      </c>
      <c r="B24" s="9" t="s">
        <v>88</v>
      </c>
      <c r="C24" s="4"/>
      <c r="D24" s="4"/>
      <c r="E24" s="5"/>
      <c r="F24" s="8"/>
      <c r="G24" s="3"/>
      <c r="H24" s="9"/>
      <c r="I24" s="4"/>
      <c r="J24" s="4"/>
      <c r="K24" s="5"/>
      <c r="L24" s="8"/>
      <c r="M24" s="2"/>
      <c r="N24" s="6">
        <f t="shared" si="0"/>
        <v>0</v>
      </c>
      <c r="O24" s="8">
        <f t="shared" si="1"/>
        <v>0</v>
      </c>
    </row>
    <row r="25" spans="1:19" customFormat="1">
      <c r="A25" s="10">
        <f t="shared" si="3"/>
        <v>42028</v>
      </c>
      <c r="B25" s="9" t="s">
        <v>88</v>
      </c>
      <c r="C25" s="4"/>
      <c r="D25" s="4"/>
      <c r="E25" s="5"/>
      <c r="F25" s="8"/>
      <c r="G25" s="3"/>
      <c r="H25" s="9"/>
      <c r="I25" s="4"/>
      <c r="J25" s="4"/>
      <c r="K25" s="5"/>
      <c r="L25" s="8"/>
      <c r="M25" s="2"/>
      <c r="N25" s="6">
        <f t="shared" si="0"/>
        <v>0</v>
      </c>
      <c r="O25" s="8">
        <f t="shared" si="1"/>
        <v>0</v>
      </c>
    </row>
    <row r="26" spans="1:19" customFormat="1">
      <c r="A26" s="10">
        <f t="shared" si="3"/>
        <v>42029</v>
      </c>
      <c r="B26" s="9" t="s">
        <v>88</v>
      </c>
      <c r="C26" s="4"/>
      <c r="D26" s="4"/>
      <c r="E26" s="6"/>
      <c r="F26" s="8"/>
      <c r="G26" s="3"/>
      <c r="H26" s="9"/>
      <c r="I26" s="4"/>
      <c r="J26" s="4"/>
      <c r="K26" s="5"/>
      <c r="L26" s="8"/>
      <c r="M26" s="2"/>
      <c r="N26" s="6">
        <f t="shared" si="0"/>
        <v>0</v>
      </c>
      <c r="O26" s="8">
        <f t="shared" si="1"/>
        <v>0</v>
      </c>
    </row>
    <row r="27" spans="1:19" customFormat="1">
      <c r="A27" s="10">
        <f t="shared" si="3"/>
        <v>42030</v>
      </c>
      <c r="B27" s="9" t="s">
        <v>5</v>
      </c>
      <c r="C27" s="4">
        <v>0.83333333333333337</v>
      </c>
      <c r="D27" s="4">
        <v>0.33333333333333331</v>
      </c>
      <c r="E27" s="6">
        <f t="shared" ref="E27:E32" si="6">D27-C27+IF(C27&gt;D27,1)</f>
        <v>0.5</v>
      </c>
      <c r="F27" s="8">
        <v>8.3333333333333329E-2</v>
      </c>
      <c r="G27" s="3"/>
      <c r="H27" s="9"/>
      <c r="I27" s="4"/>
      <c r="J27" s="4"/>
      <c r="K27" s="5"/>
      <c r="L27" s="8"/>
      <c r="M27" s="2"/>
      <c r="N27" s="6">
        <f t="shared" si="0"/>
        <v>0.5</v>
      </c>
      <c r="O27" s="8">
        <f t="shared" si="1"/>
        <v>8.3333333333333329E-2</v>
      </c>
      <c r="Q27">
        <v>1</v>
      </c>
    </row>
    <row r="28" spans="1:19" customFormat="1">
      <c r="A28" s="10">
        <f t="shared" si="3"/>
        <v>42031</v>
      </c>
      <c r="B28" s="9" t="s">
        <v>5</v>
      </c>
      <c r="C28" s="4">
        <v>0.83333333333333337</v>
      </c>
      <c r="D28" s="4">
        <v>0.33333333333333331</v>
      </c>
      <c r="E28" s="6">
        <f t="shared" si="6"/>
        <v>0.5</v>
      </c>
      <c r="F28" s="8">
        <v>0.14583333333333334</v>
      </c>
      <c r="G28" s="3"/>
      <c r="H28" s="9"/>
      <c r="I28" s="4"/>
      <c r="J28" s="4"/>
      <c r="K28" s="5"/>
      <c r="L28" s="8"/>
      <c r="M28" s="2"/>
      <c r="N28" s="6">
        <f t="shared" si="0"/>
        <v>0.5</v>
      </c>
      <c r="O28" s="8">
        <f t="shared" si="1"/>
        <v>0.14583333333333334</v>
      </c>
      <c r="Q28">
        <v>1</v>
      </c>
    </row>
    <row r="29" spans="1:19" customFormat="1">
      <c r="A29" s="10">
        <f t="shared" si="3"/>
        <v>42032</v>
      </c>
      <c r="B29" s="9" t="s">
        <v>5</v>
      </c>
      <c r="C29" s="4">
        <v>0.83333333333333337</v>
      </c>
      <c r="D29" s="4">
        <v>0.33333333333333331</v>
      </c>
      <c r="E29" s="6">
        <f t="shared" si="6"/>
        <v>0.5</v>
      </c>
      <c r="F29" s="8">
        <v>0.14583333333333334</v>
      </c>
      <c r="G29" s="3"/>
      <c r="H29" s="9"/>
      <c r="I29" s="4"/>
      <c r="J29" s="4"/>
      <c r="K29" s="5"/>
      <c r="L29" s="8"/>
      <c r="M29" s="2"/>
      <c r="N29" s="6">
        <f t="shared" si="0"/>
        <v>0.5</v>
      </c>
      <c r="O29" s="8">
        <f t="shared" si="1"/>
        <v>0.14583333333333334</v>
      </c>
      <c r="Q29">
        <v>1</v>
      </c>
    </row>
    <row r="30" spans="1:19" customFormat="1">
      <c r="A30" s="10">
        <f t="shared" si="3"/>
        <v>42033</v>
      </c>
      <c r="B30" s="9" t="s">
        <v>87</v>
      </c>
      <c r="C30" s="4"/>
      <c r="D30" s="4"/>
      <c r="E30" s="6"/>
      <c r="F30" s="8"/>
      <c r="G30" s="3"/>
      <c r="H30" s="9"/>
      <c r="I30" s="4"/>
      <c r="J30" s="4"/>
      <c r="K30" s="5"/>
      <c r="L30" s="8"/>
      <c r="M30" s="2"/>
      <c r="N30" s="6">
        <f t="shared" si="0"/>
        <v>0</v>
      </c>
      <c r="O30" s="8">
        <f t="shared" si="1"/>
        <v>0</v>
      </c>
      <c r="P30" t="s">
        <v>37</v>
      </c>
    </row>
    <row r="31" spans="1:19" customFormat="1">
      <c r="A31" s="10">
        <f t="shared" si="3"/>
        <v>42034</v>
      </c>
      <c r="B31" s="9" t="s">
        <v>87</v>
      </c>
      <c r="C31" s="4"/>
      <c r="D31" s="4"/>
      <c r="E31" s="6"/>
      <c r="F31" s="8"/>
      <c r="G31" s="3"/>
      <c r="H31" s="9"/>
      <c r="I31" s="4"/>
      <c r="J31" s="4"/>
      <c r="K31" s="5"/>
      <c r="L31" s="8"/>
      <c r="M31" s="2"/>
      <c r="N31" s="6">
        <f t="shared" si="0"/>
        <v>0</v>
      </c>
      <c r="O31" s="8">
        <f t="shared" si="1"/>
        <v>0</v>
      </c>
      <c r="S31" s="39"/>
    </row>
    <row r="32" spans="1:19" customFormat="1">
      <c r="A32" s="10">
        <f t="shared" si="3"/>
        <v>42035</v>
      </c>
      <c r="B32" s="9" t="s">
        <v>5</v>
      </c>
      <c r="C32" s="4">
        <v>0.58333333333333337</v>
      </c>
      <c r="D32" s="4">
        <v>0.33333333333333331</v>
      </c>
      <c r="E32" s="6">
        <f t="shared" si="6"/>
        <v>0.75</v>
      </c>
      <c r="F32" s="8">
        <v>0.375</v>
      </c>
      <c r="G32" s="3"/>
      <c r="H32" s="9" t="s">
        <v>13</v>
      </c>
      <c r="I32" s="4">
        <v>0.375</v>
      </c>
      <c r="J32" s="4">
        <v>0.58333333333333337</v>
      </c>
      <c r="K32" s="6">
        <f>J32-I32+IF(I32&gt;J32,1)</f>
        <v>0.20833333333333337</v>
      </c>
      <c r="L32" s="8">
        <v>0.20833333333333334</v>
      </c>
      <c r="M32" s="2"/>
      <c r="N32" s="6">
        <f t="shared" si="0"/>
        <v>0.95833333333333337</v>
      </c>
      <c r="O32" s="8">
        <f t="shared" si="1"/>
        <v>0.58333333333333337</v>
      </c>
      <c r="P32" t="s">
        <v>38</v>
      </c>
      <c r="Q32">
        <v>1</v>
      </c>
      <c r="S32" s="39"/>
    </row>
    <row r="33" spans="1:19" customFormat="1">
      <c r="A33" s="10">
        <v>42036</v>
      </c>
      <c r="B33" s="17" t="s">
        <v>5</v>
      </c>
      <c r="C33" s="4">
        <v>0.375</v>
      </c>
      <c r="D33" s="4">
        <v>0.33333333333333331</v>
      </c>
      <c r="E33" s="6">
        <f>D33-C33+IF(C33&gt;D33,1)</f>
        <v>0.95833333333333326</v>
      </c>
      <c r="F33" s="8">
        <v>0.41666666666666669</v>
      </c>
      <c r="G33" s="3" t="s">
        <v>14</v>
      </c>
      <c r="H33" s="9" t="s">
        <v>13</v>
      </c>
      <c r="I33" s="4">
        <v>0.375</v>
      </c>
      <c r="J33" s="4">
        <v>0.58333333333333337</v>
      </c>
      <c r="K33" s="6">
        <f>J33-I33+IF(I33&gt;J33,1)</f>
        <v>0.20833333333333337</v>
      </c>
      <c r="L33" s="8">
        <v>0.20833333333333334</v>
      </c>
      <c r="M33" s="2"/>
      <c r="N33" s="6">
        <f t="shared" ref="N33:O48" si="7">E33+K33</f>
        <v>1.1666666666666665</v>
      </c>
      <c r="O33" s="8">
        <f t="shared" si="7"/>
        <v>0.625</v>
      </c>
      <c r="P33" t="s">
        <v>38</v>
      </c>
      <c r="Q33">
        <v>1</v>
      </c>
    </row>
    <row r="34" spans="1:19" customFormat="1">
      <c r="A34" s="10">
        <f>A33+1</f>
        <v>42037</v>
      </c>
      <c r="B34" s="9" t="s">
        <v>13</v>
      </c>
      <c r="C34" s="4">
        <v>0.375</v>
      </c>
      <c r="D34" s="4">
        <v>0.58333333333333337</v>
      </c>
      <c r="E34" s="6">
        <f>D34-C34+IF(C34&gt;D34,1)</f>
        <v>0.20833333333333337</v>
      </c>
      <c r="F34" s="8">
        <v>0.20833333333333334</v>
      </c>
      <c r="G34" s="3" t="s">
        <v>14</v>
      </c>
      <c r="H34" s="9" t="s">
        <v>12</v>
      </c>
      <c r="I34" s="4">
        <v>0.58333333333333337</v>
      </c>
      <c r="J34" s="4">
        <v>0.70833333333333337</v>
      </c>
      <c r="K34" s="6">
        <f>J34-I34+IF(I34&gt;J34,1)</f>
        <v>0.125</v>
      </c>
      <c r="L34" s="8">
        <v>0.125</v>
      </c>
      <c r="M34" s="2"/>
      <c r="N34" s="6">
        <f t="shared" si="7"/>
        <v>0.33333333333333337</v>
      </c>
      <c r="O34" s="8">
        <f t="shared" si="7"/>
        <v>0.33333333333333337</v>
      </c>
      <c r="P34" t="s">
        <v>38</v>
      </c>
      <c r="Q34">
        <v>1</v>
      </c>
    </row>
    <row r="35" spans="1:19" customFormat="1">
      <c r="A35" s="10">
        <f t="shared" ref="A35:A60" si="8">A34+1</f>
        <v>42038</v>
      </c>
      <c r="B35" s="9" t="s">
        <v>87</v>
      </c>
      <c r="C35" s="4"/>
      <c r="D35" s="4"/>
      <c r="E35" s="6"/>
      <c r="F35" s="8"/>
      <c r="G35" s="3"/>
      <c r="H35" s="9"/>
      <c r="I35" s="4"/>
      <c r="J35" s="4"/>
      <c r="K35" s="6"/>
      <c r="L35" s="8"/>
      <c r="M35" s="2"/>
      <c r="N35" s="6">
        <f t="shared" si="7"/>
        <v>0</v>
      </c>
      <c r="O35" s="8">
        <f t="shared" si="7"/>
        <v>0</v>
      </c>
    </row>
    <row r="36" spans="1:19" customFormat="1">
      <c r="A36" s="10">
        <f t="shared" si="8"/>
        <v>42039</v>
      </c>
      <c r="B36" s="9" t="s">
        <v>87</v>
      </c>
      <c r="C36" s="4"/>
      <c r="D36" s="4"/>
      <c r="E36" s="6"/>
      <c r="F36" s="8"/>
      <c r="G36" s="3"/>
      <c r="H36" s="9"/>
      <c r="I36" s="4"/>
      <c r="J36" s="4"/>
      <c r="K36" s="6"/>
      <c r="L36" s="8"/>
      <c r="M36" s="2"/>
      <c r="N36" s="6">
        <f t="shared" si="7"/>
        <v>0</v>
      </c>
      <c r="O36" s="8">
        <f t="shared" si="7"/>
        <v>0</v>
      </c>
    </row>
    <row r="37" spans="1:19" customFormat="1">
      <c r="A37" s="10">
        <f t="shared" si="8"/>
        <v>42040</v>
      </c>
      <c r="B37" s="9" t="s">
        <v>13</v>
      </c>
      <c r="C37" s="4">
        <v>0.375</v>
      </c>
      <c r="D37" s="4">
        <v>0.58333333333333337</v>
      </c>
      <c r="E37" s="6">
        <f>D37-C37+IF(C37&gt;D37,1)</f>
        <v>0.20833333333333337</v>
      </c>
      <c r="F37" s="8">
        <v>0.20833333333333334</v>
      </c>
      <c r="G37" s="3"/>
      <c r="H37" s="9"/>
      <c r="I37" s="4"/>
      <c r="J37" s="4"/>
      <c r="K37" s="6"/>
      <c r="L37" s="8"/>
      <c r="M37" s="2"/>
      <c r="N37" s="6">
        <f t="shared" si="7"/>
        <v>0.20833333333333337</v>
      </c>
      <c r="O37" s="8">
        <f t="shared" si="7"/>
        <v>0.20833333333333334</v>
      </c>
      <c r="Q37">
        <v>1</v>
      </c>
    </row>
    <row r="38" spans="1:19" customFormat="1">
      <c r="A38" s="10">
        <f t="shared" si="8"/>
        <v>42041</v>
      </c>
      <c r="B38" s="9" t="s">
        <v>13</v>
      </c>
      <c r="C38" s="4">
        <v>0.375</v>
      </c>
      <c r="D38" s="4">
        <v>0.58333333333333337</v>
      </c>
      <c r="E38" s="6">
        <f>D38-C38+IF(C38&gt;D38,1)</f>
        <v>0.20833333333333337</v>
      </c>
      <c r="F38" s="8">
        <v>0.20833333333333334</v>
      </c>
      <c r="G38" s="3"/>
      <c r="H38" s="9"/>
      <c r="I38" s="4"/>
      <c r="J38" s="4"/>
      <c r="K38" s="5"/>
      <c r="L38" s="8"/>
      <c r="M38" s="2"/>
      <c r="N38" s="6">
        <f t="shared" si="7"/>
        <v>0.20833333333333337</v>
      </c>
      <c r="O38" s="8">
        <f t="shared" si="7"/>
        <v>0.20833333333333334</v>
      </c>
      <c r="Q38">
        <v>1</v>
      </c>
    </row>
    <row r="39" spans="1:19" customFormat="1">
      <c r="A39" s="10">
        <f t="shared" si="8"/>
        <v>42042</v>
      </c>
      <c r="B39" s="19" t="s">
        <v>89</v>
      </c>
      <c r="C39" s="4"/>
      <c r="D39" s="4"/>
      <c r="E39" s="5"/>
      <c r="F39" s="8"/>
      <c r="G39" s="3"/>
      <c r="H39" s="9"/>
      <c r="I39" s="4"/>
      <c r="J39" s="4"/>
      <c r="K39" s="5"/>
      <c r="L39" s="8"/>
      <c r="M39" s="2"/>
      <c r="N39" s="6">
        <f t="shared" si="7"/>
        <v>0</v>
      </c>
      <c r="O39" s="8">
        <f t="shared" si="7"/>
        <v>0</v>
      </c>
    </row>
    <row r="40" spans="1:19" customFormat="1">
      <c r="A40" s="10">
        <f t="shared" si="8"/>
        <v>42043</v>
      </c>
      <c r="B40" s="19" t="s">
        <v>89</v>
      </c>
      <c r="C40" s="4"/>
      <c r="D40" s="4"/>
      <c r="E40" s="6"/>
      <c r="F40" s="8"/>
      <c r="G40" s="3"/>
      <c r="H40" s="9"/>
      <c r="I40" s="4"/>
      <c r="J40" s="4"/>
      <c r="K40" s="5"/>
      <c r="L40" s="8"/>
      <c r="M40" s="2"/>
      <c r="N40" s="6">
        <f t="shared" si="7"/>
        <v>0</v>
      </c>
      <c r="O40" s="8">
        <f t="shared" si="7"/>
        <v>0</v>
      </c>
    </row>
    <row r="41" spans="1:19" customFormat="1">
      <c r="A41" s="10">
        <f t="shared" si="8"/>
        <v>42044</v>
      </c>
      <c r="B41" s="9" t="s">
        <v>5</v>
      </c>
      <c r="C41" s="4">
        <v>0.83333333333333337</v>
      </c>
      <c r="D41" s="4">
        <v>0.33333333333333331</v>
      </c>
      <c r="E41" s="6">
        <f t="shared" ref="E41:E47" si="9">D41-C41+IF(C41&gt;D41,1)</f>
        <v>0.5</v>
      </c>
      <c r="F41" s="8">
        <v>8.3333333333333329E-2</v>
      </c>
      <c r="G41" s="3"/>
      <c r="H41" s="9"/>
      <c r="I41" s="4"/>
      <c r="J41" s="4"/>
      <c r="K41" s="5"/>
      <c r="L41" s="8"/>
      <c r="M41" s="2"/>
      <c r="N41" s="6">
        <f t="shared" si="7"/>
        <v>0.5</v>
      </c>
      <c r="O41" s="8">
        <f t="shared" si="7"/>
        <v>8.3333333333333329E-2</v>
      </c>
      <c r="Q41">
        <v>1</v>
      </c>
    </row>
    <row r="42" spans="1:19" customFormat="1">
      <c r="A42" s="10">
        <f t="shared" si="8"/>
        <v>42045</v>
      </c>
      <c r="B42" s="9" t="s">
        <v>5</v>
      </c>
      <c r="C42" s="4">
        <v>0.83333333333333337</v>
      </c>
      <c r="D42" s="4">
        <v>0.33333333333333331</v>
      </c>
      <c r="E42" s="6">
        <f t="shared" si="9"/>
        <v>0.5</v>
      </c>
      <c r="F42" s="8">
        <v>0.14583333333333334</v>
      </c>
      <c r="G42" s="3"/>
      <c r="H42" s="9"/>
      <c r="I42" s="4"/>
      <c r="J42" s="4"/>
      <c r="K42" s="5"/>
      <c r="L42" s="8"/>
      <c r="M42" s="2"/>
      <c r="N42" s="6">
        <f t="shared" si="7"/>
        <v>0.5</v>
      </c>
      <c r="O42" s="8">
        <f t="shared" si="7"/>
        <v>0.14583333333333334</v>
      </c>
      <c r="Q42">
        <v>1</v>
      </c>
    </row>
    <row r="43" spans="1:19" customFormat="1">
      <c r="A43" s="10">
        <f t="shared" si="8"/>
        <v>42046</v>
      </c>
      <c r="B43" s="9" t="s">
        <v>5</v>
      </c>
      <c r="C43" s="4">
        <v>0.83333333333333337</v>
      </c>
      <c r="D43" s="4">
        <v>0.33333333333333331</v>
      </c>
      <c r="E43" s="6">
        <f t="shared" si="9"/>
        <v>0.5</v>
      </c>
      <c r="F43" s="8">
        <v>0.14583333333333334</v>
      </c>
      <c r="G43" s="11"/>
      <c r="H43" s="9"/>
      <c r="I43" s="4"/>
      <c r="J43" s="4"/>
      <c r="K43" s="6"/>
      <c r="L43" s="8"/>
      <c r="M43" s="2"/>
      <c r="N43" s="6">
        <f t="shared" si="7"/>
        <v>0.5</v>
      </c>
      <c r="O43" s="8">
        <f t="shared" si="7"/>
        <v>0.14583333333333334</v>
      </c>
      <c r="Q43">
        <v>1</v>
      </c>
    </row>
    <row r="44" spans="1:19" customFormat="1">
      <c r="A44" s="10">
        <f t="shared" si="8"/>
        <v>42047</v>
      </c>
      <c r="B44" s="9" t="s">
        <v>87</v>
      </c>
      <c r="C44" s="4"/>
      <c r="D44" s="4"/>
      <c r="E44" s="6"/>
      <c r="F44" s="8"/>
      <c r="G44" s="3"/>
      <c r="H44" s="9"/>
      <c r="I44" s="4"/>
      <c r="J44" s="4"/>
      <c r="K44" s="5"/>
      <c r="L44" s="8"/>
      <c r="M44" s="2"/>
      <c r="N44" s="6">
        <f t="shared" si="7"/>
        <v>0</v>
      </c>
      <c r="O44" s="8">
        <f t="shared" si="7"/>
        <v>0</v>
      </c>
      <c r="P44" t="s">
        <v>37</v>
      </c>
    </row>
    <row r="45" spans="1:19" customFormat="1">
      <c r="A45" s="10">
        <f t="shared" si="8"/>
        <v>42048</v>
      </c>
      <c r="B45" s="9" t="s">
        <v>87</v>
      </c>
      <c r="C45" s="4"/>
      <c r="D45" s="4"/>
      <c r="E45" s="6"/>
      <c r="F45" s="8"/>
      <c r="G45" s="3"/>
      <c r="H45" s="9"/>
      <c r="I45" s="4"/>
      <c r="J45" s="4"/>
      <c r="K45" s="5"/>
      <c r="L45" s="8"/>
      <c r="M45" s="2"/>
      <c r="N45" s="6">
        <f t="shared" si="7"/>
        <v>0</v>
      </c>
      <c r="O45" s="8">
        <f t="shared" si="7"/>
        <v>0</v>
      </c>
      <c r="S45" s="39"/>
    </row>
    <row r="46" spans="1:19" customFormat="1">
      <c r="A46" s="10">
        <f t="shared" si="8"/>
        <v>42049</v>
      </c>
      <c r="B46" s="9" t="s">
        <v>5</v>
      </c>
      <c r="C46" s="4">
        <v>0.375</v>
      </c>
      <c r="D46" s="4">
        <v>0.33333333333333331</v>
      </c>
      <c r="E46" s="6">
        <f t="shared" si="9"/>
        <v>0.95833333333333326</v>
      </c>
      <c r="F46" s="8">
        <v>0.375</v>
      </c>
      <c r="G46" s="3" t="s">
        <v>14</v>
      </c>
      <c r="H46" s="9" t="s">
        <v>13</v>
      </c>
      <c r="I46" s="4">
        <v>0.375</v>
      </c>
      <c r="J46" s="4">
        <v>0.58333333333333337</v>
      </c>
      <c r="K46" s="6">
        <f>J46-I46+IF(I46&gt;J46,1)</f>
        <v>0.20833333333333337</v>
      </c>
      <c r="L46" s="8">
        <v>0.20833333333333334</v>
      </c>
      <c r="M46" s="2"/>
      <c r="N46" s="6">
        <f t="shared" si="7"/>
        <v>1.1666666666666665</v>
      </c>
      <c r="O46" s="8">
        <f t="shared" si="7"/>
        <v>0.58333333333333337</v>
      </c>
      <c r="P46" t="s">
        <v>38</v>
      </c>
      <c r="Q46">
        <v>1</v>
      </c>
      <c r="S46" s="39"/>
    </row>
    <row r="47" spans="1:19" customFormat="1">
      <c r="A47" s="10">
        <f t="shared" si="8"/>
        <v>42050</v>
      </c>
      <c r="B47" s="17" t="s">
        <v>5</v>
      </c>
      <c r="C47" s="4">
        <v>0.375</v>
      </c>
      <c r="D47" s="4">
        <v>0.33333333333333331</v>
      </c>
      <c r="E47" s="6">
        <f t="shared" si="9"/>
        <v>0.95833333333333326</v>
      </c>
      <c r="F47" s="8">
        <v>0.41666666666666669</v>
      </c>
      <c r="G47" s="3" t="s">
        <v>14</v>
      </c>
      <c r="H47" s="9" t="s">
        <v>13</v>
      </c>
      <c r="I47" s="4">
        <v>0.375</v>
      </c>
      <c r="J47" s="4">
        <v>0.58333333333333337</v>
      </c>
      <c r="K47" s="6">
        <f>J47-I47+IF(I47&gt;J47,1)</f>
        <v>0.20833333333333337</v>
      </c>
      <c r="L47" s="8">
        <v>0.20833333333333334</v>
      </c>
      <c r="M47" s="2"/>
      <c r="N47" s="6">
        <f t="shared" si="7"/>
        <v>1.1666666666666665</v>
      </c>
      <c r="O47" s="8">
        <f t="shared" si="7"/>
        <v>0.625</v>
      </c>
      <c r="P47" t="s">
        <v>38</v>
      </c>
      <c r="Q47">
        <v>1</v>
      </c>
    </row>
    <row r="48" spans="1:19" customFormat="1">
      <c r="A48" s="10">
        <f t="shared" si="8"/>
        <v>42051</v>
      </c>
      <c r="B48" s="9" t="s">
        <v>87</v>
      </c>
      <c r="C48" s="4"/>
      <c r="D48" s="4"/>
      <c r="E48" s="6"/>
      <c r="F48" s="8"/>
      <c r="G48" s="3"/>
      <c r="H48" s="9"/>
      <c r="I48" s="4"/>
      <c r="J48" s="4"/>
      <c r="K48" s="6"/>
      <c r="L48" s="8"/>
      <c r="M48" s="2"/>
      <c r="N48" s="6">
        <f t="shared" si="7"/>
        <v>0</v>
      </c>
      <c r="O48" s="8">
        <f t="shared" si="7"/>
        <v>0</v>
      </c>
      <c r="P48" t="s">
        <v>37</v>
      </c>
    </row>
    <row r="49" spans="1:19" customFormat="1">
      <c r="A49" s="10">
        <f t="shared" si="8"/>
        <v>42052</v>
      </c>
      <c r="B49" s="9" t="s">
        <v>87</v>
      </c>
      <c r="C49" s="4"/>
      <c r="D49" s="4"/>
      <c r="E49" s="6"/>
      <c r="F49" s="8"/>
      <c r="G49" s="3"/>
      <c r="H49" s="9"/>
      <c r="I49" s="4"/>
      <c r="J49" s="4"/>
      <c r="K49" s="6"/>
      <c r="L49" s="8"/>
      <c r="M49" s="2"/>
      <c r="N49" s="6">
        <f t="shared" ref="N49:O64" si="10">E49+K49</f>
        <v>0</v>
      </c>
      <c r="O49" s="8">
        <f t="shared" si="10"/>
        <v>0</v>
      </c>
    </row>
    <row r="50" spans="1:19" customFormat="1">
      <c r="A50" s="10">
        <f t="shared" si="8"/>
        <v>42053</v>
      </c>
      <c r="B50" s="9" t="s">
        <v>87</v>
      </c>
      <c r="C50" s="4"/>
      <c r="D50" s="4"/>
      <c r="E50" s="6"/>
      <c r="F50" s="8"/>
      <c r="G50" s="3"/>
      <c r="H50" s="9"/>
      <c r="I50" s="4"/>
      <c r="J50" s="4"/>
      <c r="K50" s="6"/>
      <c r="L50" s="8"/>
      <c r="M50" s="2"/>
      <c r="N50" s="6">
        <f t="shared" si="10"/>
        <v>0</v>
      </c>
      <c r="O50" s="8">
        <f t="shared" si="10"/>
        <v>0</v>
      </c>
    </row>
    <row r="51" spans="1:19" customFormat="1">
      <c r="A51" s="10">
        <f t="shared" si="8"/>
        <v>42054</v>
      </c>
      <c r="B51" s="9" t="s">
        <v>87</v>
      </c>
      <c r="C51" s="4"/>
      <c r="D51" s="4"/>
      <c r="E51" s="5"/>
      <c r="F51" s="8"/>
      <c r="G51" s="3"/>
      <c r="H51" s="9"/>
      <c r="I51" s="4"/>
      <c r="J51" s="4"/>
      <c r="K51" s="5"/>
      <c r="L51" s="8"/>
      <c r="M51" s="2"/>
      <c r="N51" s="6">
        <f t="shared" si="10"/>
        <v>0</v>
      </c>
      <c r="O51" s="8">
        <f t="shared" si="10"/>
        <v>0</v>
      </c>
    </row>
    <row r="52" spans="1:19" customFormat="1">
      <c r="A52" s="10">
        <f t="shared" si="8"/>
        <v>42055</v>
      </c>
      <c r="B52" s="9" t="s">
        <v>87</v>
      </c>
      <c r="C52" s="4"/>
      <c r="D52" s="4"/>
      <c r="E52" s="6"/>
      <c r="F52" s="8"/>
      <c r="G52" s="3"/>
      <c r="H52" s="9"/>
      <c r="I52" s="4"/>
      <c r="J52" s="4"/>
      <c r="K52" s="6"/>
      <c r="L52" s="8"/>
      <c r="M52" s="2"/>
      <c r="N52" s="6">
        <f t="shared" si="10"/>
        <v>0</v>
      </c>
      <c r="O52" s="8">
        <f t="shared" si="10"/>
        <v>0</v>
      </c>
    </row>
    <row r="53" spans="1:19" customFormat="1">
      <c r="A53" s="10">
        <f t="shared" si="8"/>
        <v>42056</v>
      </c>
      <c r="B53" s="19" t="s">
        <v>89</v>
      </c>
      <c r="C53" s="4"/>
      <c r="D53" s="4"/>
      <c r="E53" s="6"/>
      <c r="F53" s="8"/>
      <c r="G53" s="3"/>
      <c r="H53" s="9"/>
      <c r="I53" s="4"/>
      <c r="J53" s="4"/>
      <c r="K53" s="6"/>
      <c r="L53" s="8"/>
      <c r="M53" s="2"/>
      <c r="N53" s="6">
        <f t="shared" si="10"/>
        <v>0</v>
      </c>
      <c r="O53" s="8">
        <f t="shared" si="10"/>
        <v>0</v>
      </c>
    </row>
    <row r="54" spans="1:19" customFormat="1">
      <c r="A54" s="10">
        <f t="shared" si="8"/>
        <v>42057</v>
      </c>
      <c r="B54" s="19" t="s">
        <v>89</v>
      </c>
      <c r="C54" s="4"/>
      <c r="D54" s="4"/>
      <c r="E54" s="6"/>
      <c r="F54" s="8"/>
      <c r="G54" s="3"/>
      <c r="H54" s="9"/>
      <c r="I54" s="4"/>
      <c r="J54" s="4"/>
      <c r="K54" s="6"/>
      <c r="L54" s="8"/>
      <c r="M54" s="2"/>
      <c r="N54" s="6">
        <f t="shared" si="10"/>
        <v>0</v>
      </c>
      <c r="O54" s="8">
        <f t="shared" si="10"/>
        <v>0</v>
      </c>
    </row>
    <row r="55" spans="1:19" customFormat="1">
      <c r="A55" s="10">
        <f t="shared" si="8"/>
        <v>42058</v>
      </c>
      <c r="B55" s="9" t="s">
        <v>5</v>
      </c>
      <c r="C55" s="4">
        <v>0.83333333333333337</v>
      </c>
      <c r="D55" s="4">
        <v>0.33333333333333331</v>
      </c>
      <c r="E55" s="6">
        <f t="shared" ref="E55:E57" si="11">D55-C55+IF(C55&gt;D55,1)</f>
        <v>0.5</v>
      </c>
      <c r="F55" s="8">
        <v>8.3333333333333329E-2</v>
      </c>
      <c r="G55" s="3"/>
      <c r="H55" s="9"/>
      <c r="I55" s="4"/>
      <c r="J55" s="4"/>
      <c r="K55" s="5"/>
      <c r="L55" s="8"/>
      <c r="M55" s="2"/>
      <c r="N55" s="6">
        <f t="shared" si="10"/>
        <v>0.5</v>
      </c>
      <c r="O55" s="8">
        <f t="shared" si="10"/>
        <v>8.3333333333333329E-2</v>
      </c>
      <c r="Q55">
        <v>1</v>
      </c>
    </row>
    <row r="56" spans="1:19" customFormat="1">
      <c r="A56" s="10">
        <f t="shared" si="8"/>
        <v>42059</v>
      </c>
      <c r="B56" s="9" t="s">
        <v>5</v>
      </c>
      <c r="C56" s="4">
        <v>0.83333333333333337</v>
      </c>
      <c r="D56" s="4">
        <v>0.33333333333333331</v>
      </c>
      <c r="E56" s="6">
        <f t="shared" si="11"/>
        <v>0.5</v>
      </c>
      <c r="F56" s="8">
        <v>0.14583333333333334</v>
      </c>
      <c r="G56" s="3" t="s">
        <v>14</v>
      </c>
      <c r="H56" s="9" t="s">
        <v>12</v>
      </c>
      <c r="I56" s="4">
        <v>0.58333333333333337</v>
      </c>
      <c r="J56" s="4">
        <v>0.70833333333333337</v>
      </c>
      <c r="K56" s="6">
        <f>J56-I56+IF(I56&gt;J56,1)</f>
        <v>0.125</v>
      </c>
      <c r="L56" s="8">
        <v>0.125</v>
      </c>
      <c r="M56" s="2"/>
      <c r="N56" s="6">
        <f t="shared" si="10"/>
        <v>0.625</v>
      </c>
      <c r="O56" s="8">
        <f t="shared" si="10"/>
        <v>0.27083333333333337</v>
      </c>
      <c r="P56" t="s">
        <v>38</v>
      </c>
      <c r="Q56">
        <v>1</v>
      </c>
    </row>
    <row r="57" spans="1:19" customFormat="1">
      <c r="A57" s="10">
        <f t="shared" si="8"/>
        <v>42060</v>
      </c>
      <c r="B57" s="9" t="s">
        <v>5</v>
      </c>
      <c r="C57" s="4">
        <v>0.83333333333333337</v>
      </c>
      <c r="D57" s="4">
        <v>0.33333333333333331</v>
      </c>
      <c r="E57" s="6">
        <f t="shared" si="11"/>
        <v>0.5</v>
      </c>
      <c r="F57" s="8">
        <v>0.14583333333333334</v>
      </c>
      <c r="G57" s="3"/>
      <c r="H57" s="9"/>
      <c r="I57" s="4"/>
      <c r="J57" s="4"/>
      <c r="K57" s="5"/>
      <c r="L57" s="8"/>
      <c r="M57" s="2"/>
      <c r="N57" s="6">
        <f t="shared" si="10"/>
        <v>0.5</v>
      </c>
      <c r="O57" s="8">
        <f t="shared" si="10"/>
        <v>0.14583333333333334</v>
      </c>
      <c r="Q57">
        <v>1</v>
      </c>
    </row>
    <row r="58" spans="1:19" customFormat="1">
      <c r="A58" s="10">
        <f t="shared" si="8"/>
        <v>42061</v>
      </c>
      <c r="B58" s="9" t="s">
        <v>87</v>
      </c>
      <c r="C58" s="4"/>
      <c r="D58" s="4"/>
      <c r="E58" s="6"/>
      <c r="F58" s="8"/>
      <c r="G58" s="3"/>
      <c r="H58" s="9"/>
      <c r="I58" s="4"/>
      <c r="J58" s="4"/>
      <c r="K58" s="5"/>
      <c r="L58" s="8"/>
      <c r="M58" s="2"/>
      <c r="N58" s="6">
        <f t="shared" si="10"/>
        <v>0</v>
      </c>
      <c r="O58" s="8">
        <f t="shared" si="10"/>
        <v>0</v>
      </c>
      <c r="P58" t="s">
        <v>37</v>
      </c>
      <c r="S58" s="39"/>
    </row>
    <row r="59" spans="1:19" customFormat="1">
      <c r="A59" s="10">
        <f t="shared" si="8"/>
        <v>42062</v>
      </c>
      <c r="B59" s="9" t="s">
        <v>87</v>
      </c>
      <c r="C59" s="4"/>
      <c r="D59" s="4"/>
      <c r="E59" s="6"/>
      <c r="F59" s="8"/>
      <c r="G59" s="3"/>
      <c r="H59" s="9"/>
      <c r="I59" s="4"/>
      <c r="J59" s="4"/>
      <c r="K59" s="5"/>
      <c r="L59" s="8"/>
      <c r="M59" s="2"/>
      <c r="N59" s="6">
        <f t="shared" si="10"/>
        <v>0</v>
      </c>
      <c r="O59" s="8">
        <f t="shared" si="10"/>
        <v>0</v>
      </c>
      <c r="S59" s="39"/>
    </row>
    <row r="60" spans="1:19" customFormat="1">
      <c r="A60" s="10">
        <f t="shared" si="8"/>
        <v>42063</v>
      </c>
      <c r="B60" s="9" t="s">
        <v>5</v>
      </c>
      <c r="C60" s="4">
        <v>0.375</v>
      </c>
      <c r="D60" s="4">
        <v>0.33333333333333331</v>
      </c>
      <c r="E60" s="6">
        <f t="shared" ref="E60" si="12">D60-C60+IF(C60&gt;D60,1)</f>
        <v>0.95833333333333326</v>
      </c>
      <c r="F60" s="8">
        <v>0.375</v>
      </c>
      <c r="G60" s="3" t="s">
        <v>14</v>
      </c>
      <c r="H60" s="9" t="s">
        <v>13</v>
      </c>
      <c r="I60" s="4">
        <v>0.375</v>
      </c>
      <c r="J60" s="4">
        <v>0.58333333333333337</v>
      </c>
      <c r="K60" s="6">
        <f>J60-I60+IF(I60&gt;J60,1)</f>
        <v>0.20833333333333337</v>
      </c>
      <c r="L60" s="8">
        <v>0.20833333333333334</v>
      </c>
      <c r="M60" s="2"/>
      <c r="N60" s="6">
        <f t="shared" si="10"/>
        <v>1.1666666666666665</v>
      </c>
      <c r="O60" s="8">
        <f t="shared" si="10"/>
        <v>0.58333333333333337</v>
      </c>
      <c r="P60" t="s">
        <v>38</v>
      </c>
      <c r="Q60">
        <v>1</v>
      </c>
    </row>
    <row r="61" spans="1:19" customFormat="1">
      <c r="A61" s="10">
        <v>42064</v>
      </c>
      <c r="B61" s="9" t="s">
        <v>5</v>
      </c>
      <c r="C61" s="4">
        <v>0.375</v>
      </c>
      <c r="D61" s="4">
        <v>0.33333333333333331</v>
      </c>
      <c r="E61" s="6">
        <f>D61-C61+IF(C61&gt;D61,1)</f>
        <v>0.95833333333333326</v>
      </c>
      <c r="F61" s="8">
        <v>0.41666666666666669</v>
      </c>
      <c r="G61" s="3" t="s">
        <v>14</v>
      </c>
      <c r="H61" s="9" t="s">
        <v>13</v>
      </c>
      <c r="I61" s="4">
        <v>0.375</v>
      </c>
      <c r="J61" s="4">
        <v>0.58333333333333337</v>
      </c>
      <c r="K61" s="38">
        <v>0.20833333333333334</v>
      </c>
      <c r="L61" s="8">
        <v>0.20833333333333334</v>
      </c>
      <c r="M61" s="2"/>
      <c r="N61" s="6">
        <f t="shared" si="10"/>
        <v>1.1666666666666665</v>
      </c>
      <c r="O61" s="8">
        <f t="shared" si="10"/>
        <v>0.625</v>
      </c>
      <c r="Q61">
        <v>1</v>
      </c>
    </row>
    <row r="62" spans="1:19" customFormat="1">
      <c r="A62" s="10">
        <f>A61+1</f>
        <v>42065</v>
      </c>
      <c r="B62" s="9" t="s">
        <v>87</v>
      </c>
      <c r="C62" s="4"/>
      <c r="D62" s="4"/>
      <c r="E62" s="5"/>
      <c r="F62" s="8"/>
      <c r="G62" s="3"/>
      <c r="H62" s="9"/>
      <c r="I62" s="4"/>
      <c r="J62" s="4"/>
      <c r="K62" s="5"/>
      <c r="L62" s="8"/>
      <c r="M62" s="2"/>
      <c r="N62" s="6">
        <f t="shared" si="10"/>
        <v>0</v>
      </c>
      <c r="O62" s="8">
        <f t="shared" si="10"/>
        <v>0</v>
      </c>
      <c r="P62" t="s">
        <v>37</v>
      </c>
    </row>
    <row r="63" spans="1:19" customFormat="1">
      <c r="A63" s="10">
        <f t="shared" ref="A63:A91" si="13">A62+1</f>
        <v>42066</v>
      </c>
      <c r="B63" s="9" t="s">
        <v>87</v>
      </c>
      <c r="C63" s="4"/>
      <c r="D63" s="4"/>
      <c r="E63" s="5"/>
      <c r="F63" s="8"/>
      <c r="G63" s="3"/>
      <c r="H63" s="9"/>
      <c r="I63" s="4"/>
      <c r="J63" s="4"/>
      <c r="K63" s="5"/>
      <c r="L63" s="8"/>
      <c r="M63" s="2"/>
      <c r="N63" s="6">
        <f t="shared" si="10"/>
        <v>0</v>
      </c>
      <c r="O63" s="8">
        <f t="shared" si="10"/>
        <v>0</v>
      </c>
    </row>
    <row r="64" spans="1:19" customFormat="1">
      <c r="A64" s="10">
        <f t="shared" si="13"/>
        <v>42067</v>
      </c>
      <c r="B64" s="9" t="s">
        <v>87</v>
      </c>
      <c r="C64" s="4"/>
      <c r="D64" s="4"/>
      <c r="E64" s="5"/>
      <c r="F64" s="8"/>
      <c r="G64" s="3"/>
      <c r="H64" s="9"/>
      <c r="I64" s="4"/>
      <c r="J64" s="4"/>
      <c r="K64" s="5"/>
      <c r="L64" s="8"/>
      <c r="M64" s="2"/>
      <c r="N64" s="6">
        <f t="shared" si="10"/>
        <v>0</v>
      </c>
      <c r="O64" s="8">
        <f t="shared" si="10"/>
        <v>0</v>
      </c>
    </row>
    <row r="65" spans="1:19" customFormat="1">
      <c r="A65" s="10">
        <f t="shared" si="13"/>
        <v>42068</v>
      </c>
      <c r="B65" s="9" t="s">
        <v>87</v>
      </c>
      <c r="C65" s="4"/>
      <c r="D65" s="4"/>
      <c r="E65" s="5"/>
      <c r="F65" s="8"/>
      <c r="G65" s="3"/>
      <c r="H65" s="9"/>
      <c r="I65" s="4"/>
      <c r="J65" s="4"/>
      <c r="K65" s="5"/>
      <c r="L65" s="8"/>
      <c r="M65" s="2"/>
      <c r="N65" s="6">
        <f t="shared" ref="N65:O85" si="14">E65+K65</f>
        <v>0</v>
      </c>
      <c r="O65" s="8">
        <f t="shared" si="14"/>
        <v>0</v>
      </c>
    </row>
    <row r="66" spans="1:19" customFormat="1">
      <c r="A66" s="10">
        <f t="shared" si="13"/>
        <v>42069</v>
      </c>
      <c r="B66" s="9" t="s">
        <v>87</v>
      </c>
      <c r="C66" s="4"/>
      <c r="D66" s="4"/>
      <c r="E66" s="5"/>
      <c r="F66" s="8"/>
      <c r="G66" s="3"/>
      <c r="H66" s="9"/>
      <c r="I66" s="4"/>
      <c r="J66" s="4"/>
      <c r="K66" s="5"/>
      <c r="L66" s="8"/>
      <c r="M66" s="2"/>
      <c r="N66" s="6">
        <f t="shared" si="14"/>
        <v>0</v>
      </c>
      <c r="O66" s="8">
        <f t="shared" si="14"/>
        <v>0</v>
      </c>
    </row>
    <row r="67" spans="1:19" customFormat="1">
      <c r="A67" s="10">
        <f t="shared" si="13"/>
        <v>42070</v>
      </c>
      <c r="B67" s="9" t="s">
        <v>89</v>
      </c>
      <c r="C67" s="4"/>
      <c r="D67" s="4"/>
      <c r="E67" s="5"/>
      <c r="F67" s="8"/>
      <c r="G67" s="3"/>
      <c r="H67" s="9"/>
      <c r="I67" s="4"/>
      <c r="J67" s="4"/>
      <c r="K67" s="5"/>
      <c r="L67" s="8"/>
      <c r="M67" s="2"/>
      <c r="N67" s="6">
        <f t="shared" si="14"/>
        <v>0</v>
      </c>
      <c r="O67" s="8">
        <f t="shared" si="14"/>
        <v>0</v>
      </c>
    </row>
    <row r="68" spans="1:19" customFormat="1">
      <c r="A68" s="10">
        <f t="shared" si="13"/>
        <v>42071</v>
      </c>
      <c r="B68" s="9" t="s">
        <v>89</v>
      </c>
      <c r="C68" s="4"/>
      <c r="D68" s="4"/>
      <c r="E68" s="6"/>
      <c r="F68" s="8"/>
      <c r="G68" s="3"/>
      <c r="H68" s="9"/>
      <c r="I68" s="4"/>
      <c r="J68" s="4"/>
      <c r="K68" s="5"/>
      <c r="L68" s="8"/>
      <c r="M68" s="2"/>
      <c r="N68" s="6">
        <f t="shared" si="14"/>
        <v>0</v>
      </c>
      <c r="O68" s="8">
        <f t="shared" si="14"/>
        <v>0</v>
      </c>
    </row>
    <row r="69" spans="1:19" customFormat="1">
      <c r="A69" s="10">
        <f t="shared" si="13"/>
        <v>42072</v>
      </c>
      <c r="B69" s="9" t="s">
        <v>5</v>
      </c>
      <c r="C69" s="4">
        <v>0.83333333333333337</v>
      </c>
      <c r="D69" s="4">
        <v>0.33333333333333331</v>
      </c>
      <c r="E69" s="6">
        <f>D69-C69+IF(C69&gt;D69,1)</f>
        <v>0.5</v>
      </c>
      <c r="F69" s="8">
        <v>8.3333333333333329E-2</v>
      </c>
      <c r="G69" s="3" t="s">
        <v>14</v>
      </c>
      <c r="H69" s="9" t="s">
        <v>11</v>
      </c>
      <c r="I69" s="4">
        <v>0.58333333333333337</v>
      </c>
      <c r="J69" s="4">
        <v>0.625</v>
      </c>
      <c r="K69" s="6">
        <f>J69-I69+IF(I69&gt;J69,1)</f>
        <v>4.166666666666663E-2</v>
      </c>
      <c r="L69" s="8">
        <v>4.1666666666666664E-2</v>
      </c>
      <c r="M69" s="2"/>
      <c r="N69" s="6">
        <f t="shared" si="14"/>
        <v>0.54166666666666663</v>
      </c>
      <c r="O69" s="8">
        <f t="shared" si="14"/>
        <v>0.125</v>
      </c>
      <c r="P69" t="s">
        <v>38</v>
      </c>
      <c r="Q69">
        <v>1</v>
      </c>
    </row>
    <row r="70" spans="1:19" customFormat="1">
      <c r="A70" s="10">
        <f t="shared" si="13"/>
        <v>42073</v>
      </c>
      <c r="B70" s="9" t="s">
        <v>5</v>
      </c>
      <c r="C70" s="4">
        <v>0.83333333333333337</v>
      </c>
      <c r="D70" s="4">
        <v>0.33333333333333331</v>
      </c>
      <c r="E70" s="6">
        <f>D70-C70+IF(C70&gt;D70,1)</f>
        <v>0.5</v>
      </c>
      <c r="F70" s="8">
        <v>0.14583333333333334</v>
      </c>
      <c r="G70" s="3" t="s">
        <v>14</v>
      </c>
      <c r="H70" s="9" t="s">
        <v>11</v>
      </c>
      <c r="I70" s="4">
        <v>0.58333333333333337</v>
      </c>
      <c r="J70" s="4">
        <v>0.625</v>
      </c>
      <c r="K70" s="6">
        <f>J70-I70+IF(I70&gt;J70,1)</f>
        <v>4.166666666666663E-2</v>
      </c>
      <c r="L70" s="8">
        <v>4.1666666666666664E-2</v>
      </c>
      <c r="M70" s="2"/>
      <c r="N70" s="6">
        <f t="shared" si="14"/>
        <v>0.54166666666666663</v>
      </c>
      <c r="O70" s="8">
        <f t="shared" si="14"/>
        <v>0.1875</v>
      </c>
      <c r="P70" t="s">
        <v>38</v>
      </c>
      <c r="Q70">
        <v>1</v>
      </c>
    </row>
    <row r="71" spans="1:19" customFormat="1">
      <c r="A71" s="10">
        <f t="shared" si="13"/>
        <v>42074</v>
      </c>
      <c r="B71" s="9" t="s">
        <v>5</v>
      </c>
      <c r="C71" s="4">
        <v>0.83333333333333337</v>
      </c>
      <c r="D71" s="4">
        <v>0.33333333333333331</v>
      </c>
      <c r="E71" s="6">
        <f>D71-C71+IF(C71&gt;D71,1)</f>
        <v>0.5</v>
      </c>
      <c r="F71" s="8">
        <v>0.14583333333333334</v>
      </c>
      <c r="G71" s="3" t="s">
        <v>14</v>
      </c>
      <c r="H71" s="9"/>
      <c r="I71" s="4"/>
      <c r="J71" s="4"/>
      <c r="K71" s="6"/>
      <c r="L71" s="8"/>
      <c r="M71" s="2"/>
      <c r="N71" s="6">
        <f t="shared" si="14"/>
        <v>0.5</v>
      </c>
      <c r="O71" s="8">
        <f t="shared" si="14"/>
        <v>0.14583333333333334</v>
      </c>
      <c r="Q71">
        <v>1</v>
      </c>
    </row>
    <row r="72" spans="1:19" customFormat="1">
      <c r="A72" s="10">
        <f t="shared" si="13"/>
        <v>42075</v>
      </c>
      <c r="B72" s="19" t="s">
        <v>87</v>
      </c>
      <c r="C72" s="4"/>
      <c r="D72" s="4"/>
      <c r="E72" s="6"/>
      <c r="F72" s="8"/>
      <c r="G72" s="3"/>
      <c r="H72" s="9"/>
      <c r="I72" s="4"/>
      <c r="J72" s="4"/>
      <c r="K72" s="5"/>
      <c r="L72" s="8"/>
      <c r="M72" s="2"/>
      <c r="N72" s="6">
        <f t="shared" si="14"/>
        <v>0</v>
      </c>
      <c r="O72" s="8">
        <f t="shared" si="14"/>
        <v>0</v>
      </c>
      <c r="P72" t="s">
        <v>37</v>
      </c>
    </row>
    <row r="73" spans="1:19" customFormat="1">
      <c r="A73" s="10">
        <f t="shared" si="13"/>
        <v>42076</v>
      </c>
      <c r="B73" s="19" t="s">
        <v>87</v>
      </c>
      <c r="C73" s="4"/>
      <c r="D73" s="4"/>
      <c r="E73" s="6"/>
      <c r="F73" s="8"/>
      <c r="G73" s="3"/>
      <c r="H73" s="9"/>
      <c r="I73" s="4"/>
      <c r="J73" s="4"/>
      <c r="K73" s="5"/>
      <c r="L73" s="8"/>
      <c r="M73" s="2"/>
      <c r="N73" s="6">
        <f t="shared" si="14"/>
        <v>0</v>
      </c>
      <c r="O73" s="8">
        <f t="shared" si="14"/>
        <v>0</v>
      </c>
    </row>
    <row r="74" spans="1:19" customFormat="1">
      <c r="A74" s="10">
        <f t="shared" si="13"/>
        <v>42077</v>
      </c>
      <c r="B74" s="9" t="s">
        <v>5</v>
      </c>
      <c r="C74" s="4">
        <v>0.375</v>
      </c>
      <c r="D74" s="4">
        <v>0.33333333333333331</v>
      </c>
      <c r="E74" s="6">
        <f t="shared" ref="E74:E75" si="15">D74-C74+IF(C74&gt;D74,1)</f>
        <v>0.95833333333333326</v>
      </c>
      <c r="F74" s="8">
        <v>0.375</v>
      </c>
      <c r="G74" s="3" t="s">
        <v>14</v>
      </c>
      <c r="H74" s="9" t="s">
        <v>90</v>
      </c>
      <c r="I74" s="4">
        <v>0.58333333333333337</v>
      </c>
      <c r="J74" s="4">
        <v>0.75</v>
      </c>
      <c r="K74" s="6">
        <f>J74-I74+IF(I74&gt;J74,1)</f>
        <v>0.16666666666666663</v>
      </c>
      <c r="L74" s="8">
        <v>0.16666666666666666</v>
      </c>
      <c r="M74" s="2"/>
      <c r="N74" s="6">
        <f t="shared" si="14"/>
        <v>1.125</v>
      </c>
      <c r="O74" s="8">
        <f t="shared" si="14"/>
        <v>0.54166666666666663</v>
      </c>
      <c r="P74" t="s">
        <v>38</v>
      </c>
      <c r="Q74">
        <v>1</v>
      </c>
    </row>
    <row r="75" spans="1:19" customFormat="1">
      <c r="A75" s="10">
        <f t="shared" si="13"/>
        <v>42078</v>
      </c>
      <c r="B75" s="9" t="s">
        <v>5</v>
      </c>
      <c r="C75" s="4">
        <v>0.375</v>
      </c>
      <c r="D75" s="4">
        <v>0.33333333333333331</v>
      </c>
      <c r="E75" s="6">
        <f t="shared" si="15"/>
        <v>0.95833333333333326</v>
      </c>
      <c r="F75" s="8">
        <v>0.41666666666666669</v>
      </c>
      <c r="G75" s="3" t="s">
        <v>14</v>
      </c>
      <c r="H75" s="9" t="s">
        <v>13</v>
      </c>
      <c r="I75" s="4">
        <v>0.375</v>
      </c>
      <c r="J75" s="4">
        <v>0.58333333333333337</v>
      </c>
      <c r="K75" s="6">
        <f>J75-I75+IF(I75&gt;J75,1)</f>
        <v>0.20833333333333337</v>
      </c>
      <c r="L75" s="8">
        <v>0.20833333333333334</v>
      </c>
      <c r="M75" s="2"/>
      <c r="N75" s="6">
        <f t="shared" si="14"/>
        <v>1.1666666666666665</v>
      </c>
      <c r="O75" s="8">
        <f t="shared" si="14"/>
        <v>0.625</v>
      </c>
      <c r="P75" t="s">
        <v>38</v>
      </c>
      <c r="Q75">
        <v>1</v>
      </c>
    </row>
    <row r="76" spans="1:19" customFormat="1">
      <c r="A76" s="10">
        <f t="shared" si="13"/>
        <v>42079</v>
      </c>
      <c r="B76" s="9" t="s">
        <v>0</v>
      </c>
      <c r="C76" s="4"/>
      <c r="D76" s="4"/>
      <c r="E76" s="6"/>
      <c r="F76" s="8"/>
      <c r="G76" s="3"/>
      <c r="H76" s="9"/>
      <c r="I76" s="4"/>
      <c r="J76" s="4"/>
      <c r="K76" s="5"/>
      <c r="L76" s="8"/>
      <c r="M76" s="2"/>
      <c r="N76" s="6">
        <f t="shared" si="14"/>
        <v>0</v>
      </c>
      <c r="O76" s="8">
        <f t="shared" si="14"/>
        <v>0</v>
      </c>
      <c r="P76" t="s">
        <v>37</v>
      </c>
    </row>
    <row r="77" spans="1:19" customFormat="1">
      <c r="A77" s="10">
        <f t="shared" si="13"/>
        <v>42080</v>
      </c>
      <c r="B77" s="9" t="s">
        <v>0</v>
      </c>
      <c r="C77" s="4"/>
      <c r="D77" s="4"/>
      <c r="E77" s="6"/>
      <c r="F77" s="8"/>
      <c r="G77" s="3"/>
      <c r="H77" s="9"/>
      <c r="I77" s="4"/>
      <c r="J77" s="4"/>
      <c r="K77" s="5"/>
      <c r="L77" s="8"/>
      <c r="M77" s="2"/>
      <c r="N77" s="6">
        <f t="shared" si="14"/>
        <v>0</v>
      </c>
      <c r="O77" s="8">
        <f t="shared" si="14"/>
        <v>0</v>
      </c>
    </row>
    <row r="78" spans="1:19" customFormat="1">
      <c r="A78" s="10">
        <f t="shared" si="13"/>
        <v>42081</v>
      </c>
      <c r="B78" s="9" t="s">
        <v>13</v>
      </c>
      <c r="C78" s="4">
        <v>0.375</v>
      </c>
      <c r="D78" s="4">
        <v>0.58333333333333337</v>
      </c>
      <c r="E78" s="6">
        <f t="shared" ref="E78:E80" si="16">D78-C78+IF(C78&gt;D78,1)</f>
        <v>0.20833333333333337</v>
      </c>
      <c r="F78" s="8">
        <v>0.20833333333333334</v>
      </c>
      <c r="G78" s="3" t="s">
        <v>14</v>
      </c>
      <c r="H78" s="9" t="s">
        <v>10</v>
      </c>
      <c r="I78" s="4">
        <v>0.29166666666666669</v>
      </c>
      <c r="J78" s="4">
        <v>0.375</v>
      </c>
      <c r="K78" s="6">
        <f>J78-I78+IF(I78&gt;J78,1)</f>
        <v>8.3333333333333315E-2</v>
      </c>
      <c r="L78" s="8">
        <v>8.3333333333333329E-2</v>
      </c>
      <c r="M78" s="2"/>
      <c r="N78" s="6">
        <f t="shared" si="14"/>
        <v>0.29166666666666669</v>
      </c>
      <c r="O78" s="8">
        <f t="shared" si="14"/>
        <v>0.29166666666666669</v>
      </c>
      <c r="Q78">
        <v>1</v>
      </c>
    </row>
    <row r="79" spans="1:19" customFormat="1">
      <c r="A79" s="10">
        <f t="shared" si="13"/>
        <v>42082</v>
      </c>
      <c r="B79" s="9" t="s">
        <v>13</v>
      </c>
      <c r="C79" s="4">
        <v>0.375</v>
      </c>
      <c r="D79" s="4">
        <v>0.58333333333333337</v>
      </c>
      <c r="E79" s="6">
        <f t="shared" si="16"/>
        <v>0.20833333333333337</v>
      </c>
      <c r="F79" s="8">
        <v>0.20833333333333334</v>
      </c>
      <c r="G79" s="3" t="s">
        <v>14</v>
      </c>
      <c r="H79" s="9" t="s">
        <v>10</v>
      </c>
      <c r="I79" s="4">
        <v>0.33333333333333331</v>
      </c>
      <c r="J79" s="4">
        <v>0.375</v>
      </c>
      <c r="K79" s="6">
        <f>J79-I79+IF(I79&gt;J79,1)</f>
        <v>4.1666666666666685E-2</v>
      </c>
      <c r="L79" s="8">
        <v>4.1666666666666664E-2</v>
      </c>
      <c r="M79" s="2"/>
      <c r="N79" s="6">
        <f t="shared" si="14"/>
        <v>0.25000000000000006</v>
      </c>
      <c r="O79" s="8">
        <f t="shared" si="14"/>
        <v>0.25</v>
      </c>
      <c r="Q79">
        <v>1</v>
      </c>
      <c r="S79" s="39"/>
    </row>
    <row r="80" spans="1:19" customFormat="1">
      <c r="A80" s="10">
        <f t="shared" si="13"/>
        <v>42083</v>
      </c>
      <c r="B80" s="9" t="s">
        <v>13</v>
      </c>
      <c r="C80" s="4">
        <v>0.375</v>
      </c>
      <c r="D80" s="4">
        <v>0.58333333333333337</v>
      </c>
      <c r="E80" s="6">
        <f t="shared" si="16"/>
        <v>0.20833333333333337</v>
      </c>
      <c r="F80" s="8">
        <v>0.20833333333333334</v>
      </c>
      <c r="G80" s="3" t="s">
        <v>14</v>
      </c>
      <c r="H80" s="9" t="s">
        <v>10</v>
      </c>
      <c r="I80" s="4">
        <v>0.29166666666666669</v>
      </c>
      <c r="J80" s="4">
        <v>0.375</v>
      </c>
      <c r="K80" s="6">
        <f>J80-I80+IF(I80&gt;J80,1)</f>
        <v>8.3333333333333315E-2</v>
      </c>
      <c r="L80" s="8">
        <v>8.3333333333333329E-2</v>
      </c>
      <c r="M80" s="2"/>
      <c r="N80" s="6">
        <f t="shared" si="14"/>
        <v>0.29166666666666669</v>
      </c>
      <c r="O80" s="8">
        <f t="shared" si="14"/>
        <v>0.29166666666666669</v>
      </c>
      <c r="Q80">
        <v>1</v>
      </c>
      <c r="S80" s="39"/>
    </row>
    <row r="81" spans="1:20" customFormat="1">
      <c r="A81" s="10">
        <f t="shared" si="13"/>
        <v>42084</v>
      </c>
      <c r="B81" s="17" t="s">
        <v>0</v>
      </c>
      <c r="C81" s="4"/>
      <c r="D81" s="4"/>
      <c r="E81" s="6"/>
      <c r="F81" s="8"/>
      <c r="G81" s="3"/>
      <c r="H81" s="9"/>
      <c r="I81" s="4"/>
      <c r="J81" s="4"/>
      <c r="K81" s="6"/>
      <c r="L81" s="8"/>
      <c r="M81" s="2"/>
      <c r="N81" s="6">
        <f t="shared" si="14"/>
        <v>0</v>
      </c>
      <c r="O81" s="8">
        <f t="shared" si="14"/>
        <v>0</v>
      </c>
    </row>
    <row r="82" spans="1:20" customFormat="1">
      <c r="A82" s="10">
        <f t="shared" si="13"/>
        <v>42085</v>
      </c>
      <c r="B82" s="9" t="s">
        <v>0</v>
      </c>
      <c r="C82" s="4"/>
      <c r="D82" s="4"/>
      <c r="E82" s="6"/>
      <c r="F82" s="8"/>
      <c r="G82" s="3"/>
      <c r="H82" s="9"/>
      <c r="I82" s="4"/>
      <c r="J82" s="4"/>
      <c r="K82" s="6"/>
      <c r="L82" s="8"/>
      <c r="M82" s="2"/>
      <c r="N82" s="6">
        <f t="shared" si="14"/>
        <v>0</v>
      </c>
      <c r="O82" s="8">
        <f t="shared" si="14"/>
        <v>0</v>
      </c>
    </row>
    <row r="83" spans="1:20" customFormat="1">
      <c r="A83" s="10">
        <f t="shared" si="13"/>
        <v>42086</v>
      </c>
      <c r="B83" s="9" t="s">
        <v>5</v>
      </c>
      <c r="C83" s="4">
        <v>0.83333333333333337</v>
      </c>
      <c r="D83" s="4">
        <v>0.33333333333333331</v>
      </c>
      <c r="E83" s="6">
        <f>D83-C83+IF(C83&gt;D83,1)</f>
        <v>0.5</v>
      </c>
      <c r="F83" s="8">
        <v>8.3333333333333329E-2</v>
      </c>
      <c r="G83" s="3"/>
      <c r="H83" s="9"/>
      <c r="I83" s="4"/>
      <c r="J83" s="4"/>
      <c r="K83" s="6"/>
      <c r="L83" s="8"/>
      <c r="M83" s="2"/>
      <c r="N83" s="6">
        <f t="shared" si="14"/>
        <v>0.5</v>
      </c>
      <c r="O83" s="8">
        <f t="shared" si="14"/>
        <v>8.3333333333333329E-2</v>
      </c>
      <c r="Q83">
        <v>1</v>
      </c>
    </row>
    <row r="84" spans="1:20" customFormat="1">
      <c r="A84" s="10">
        <f t="shared" si="13"/>
        <v>42087</v>
      </c>
      <c r="B84" s="9" t="s">
        <v>5</v>
      </c>
      <c r="C84" s="4">
        <v>0.83333333333333337</v>
      </c>
      <c r="D84" s="4">
        <v>0.33333333333333331</v>
      </c>
      <c r="E84" s="6">
        <f>D84-C84+IF(C84&gt;D84,1)</f>
        <v>0.5</v>
      </c>
      <c r="F84" s="8">
        <v>0.14583333333333334</v>
      </c>
      <c r="G84" s="3"/>
      <c r="H84" s="9"/>
      <c r="I84" s="4"/>
      <c r="J84" s="4"/>
      <c r="K84" s="6"/>
      <c r="L84" s="8"/>
      <c r="M84" s="2"/>
      <c r="N84" s="6">
        <f t="shared" si="14"/>
        <v>0.5</v>
      </c>
      <c r="O84" s="8">
        <f t="shared" si="14"/>
        <v>0.14583333333333334</v>
      </c>
      <c r="Q84">
        <v>1</v>
      </c>
    </row>
    <row r="85" spans="1:20" customFormat="1">
      <c r="A85" s="10">
        <f t="shared" si="13"/>
        <v>42088</v>
      </c>
      <c r="B85" s="9" t="s">
        <v>5</v>
      </c>
      <c r="C85" s="4">
        <v>0.83333333333333337</v>
      </c>
      <c r="D85" s="4">
        <v>0.33333333333333331</v>
      </c>
      <c r="E85" s="6">
        <f>D85-C85+IF(C85&gt;D85,1)</f>
        <v>0.5</v>
      </c>
      <c r="F85" s="8">
        <v>0.14583333333333334</v>
      </c>
      <c r="G85" s="3"/>
      <c r="H85" s="9"/>
      <c r="I85" s="4"/>
      <c r="J85" s="4"/>
      <c r="K85" s="5"/>
      <c r="L85" s="8"/>
      <c r="M85" s="2"/>
      <c r="N85" s="6">
        <f t="shared" si="14"/>
        <v>0.5</v>
      </c>
      <c r="O85" s="8">
        <f t="shared" si="14"/>
        <v>0.14583333333333334</v>
      </c>
      <c r="Q85">
        <v>1</v>
      </c>
    </row>
    <row r="86" spans="1:20" customFormat="1">
      <c r="A86" s="10">
        <f t="shared" si="13"/>
        <v>42089</v>
      </c>
      <c r="B86" s="9" t="s">
        <v>5</v>
      </c>
      <c r="C86" s="4">
        <v>0.83333333333333337</v>
      </c>
      <c r="D86" s="4">
        <v>0.33333333333333331</v>
      </c>
      <c r="E86" s="6">
        <f>D86-C86+IF(C86&gt;D86,1)</f>
        <v>0.5</v>
      </c>
      <c r="F86" s="8">
        <v>0.14583333333333334</v>
      </c>
      <c r="G86" s="3"/>
      <c r="H86" s="9"/>
      <c r="I86" s="4"/>
      <c r="J86" s="4"/>
      <c r="K86" s="5"/>
      <c r="L86" s="8"/>
      <c r="M86" s="2"/>
      <c r="N86" s="6">
        <f t="shared" ref="N86:O101" si="17">E86+K86</f>
        <v>0.5</v>
      </c>
      <c r="O86" s="8">
        <f t="shared" si="17"/>
        <v>0.14583333333333334</v>
      </c>
      <c r="Q86">
        <v>1</v>
      </c>
    </row>
    <row r="87" spans="1:20" customFormat="1">
      <c r="A87" s="10">
        <f t="shared" si="13"/>
        <v>42090</v>
      </c>
      <c r="B87" s="9" t="s">
        <v>5</v>
      </c>
      <c r="C87" s="4">
        <v>0.83333333333333337</v>
      </c>
      <c r="D87" s="4">
        <v>0.33333333333333331</v>
      </c>
      <c r="E87" s="6">
        <f>D87-C87+IF(C87&gt;D87,1)</f>
        <v>0.5</v>
      </c>
      <c r="F87" s="8">
        <v>0.14583333333333334</v>
      </c>
      <c r="G87" s="3"/>
      <c r="H87" s="9"/>
      <c r="I87" s="4"/>
      <c r="J87" s="4"/>
      <c r="K87" s="5"/>
      <c r="L87" s="8"/>
      <c r="M87" s="2"/>
      <c r="N87" s="6">
        <f t="shared" si="17"/>
        <v>0.5</v>
      </c>
      <c r="O87" s="8">
        <f t="shared" si="17"/>
        <v>0.14583333333333334</v>
      </c>
      <c r="Q87">
        <v>1</v>
      </c>
    </row>
    <row r="88" spans="1:20" customFormat="1">
      <c r="A88" s="10">
        <f t="shared" si="13"/>
        <v>42091</v>
      </c>
      <c r="B88" s="9" t="s">
        <v>5</v>
      </c>
      <c r="C88" s="4">
        <v>0.375</v>
      </c>
      <c r="D88" s="4">
        <v>0.33333333333333331</v>
      </c>
      <c r="E88" s="6">
        <f t="shared" ref="E88:E89" si="18">D88-C88+IF(C88&gt;D88,1)</f>
        <v>0.95833333333333326</v>
      </c>
      <c r="F88" s="8">
        <v>0.375</v>
      </c>
      <c r="G88" s="3" t="s">
        <v>14</v>
      </c>
      <c r="H88" s="9" t="s">
        <v>13</v>
      </c>
      <c r="I88" s="4">
        <v>0.375</v>
      </c>
      <c r="J88" s="4">
        <v>0.58333333333333337</v>
      </c>
      <c r="K88" s="6">
        <f>J88-I88+IF(I88&gt;J88,1)</f>
        <v>0.20833333333333337</v>
      </c>
      <c r="L88" s="8">
        <v>0.20833333333333334</v>
      </c>
      <c r="M88" s="2"/>
      <c r="N88" s="6">
        <f t="shared" si="17"/>
        <v>1.1666666666666665</v>
      </c>
      <c r="O88" s="8">
        <f t="shared" si="17"/>
        <v>0.58333333333333337</v>
      </c>
      <c r="P88" t="s">
        <v>38</v>
      </c>
      <c r="Q88">
        <v>1</v>
      </c>
    </row>
    <row r="89" spans="1:20" customFormat="1">
      <c r="A89" s="10">
        <f t="shared" si="13"/>
        <v>42092</v>
      </c>
      <c r="B89" s="9" t="s">
        <v>5</v>
      </c>
      <c r="C89" s="4">
        <v>0.375</v>
      </c>
      <c r="D89" s="4">
        <v>0.33333333333333331</v>
      </c>
      <c r="E89" s="6">
        <f t="shared" si="18"/>
        <v>0.95833333333333326</v>
      </c>
      <c r="F89" s="8">
        <v>0.41666666666666669</v>
      </c>
      <c r="G89" s="3" t="s">
        <v>14</v>
      </c>
      <c r="H89" s="9" t="s">
        <v>13</v>
      </c>
      <c r="I89" s="4">
        <v>0.375</v>
      </c>
      <c r="J89" s="4">
        <v>0.58333333333333337</v>
      </c>
      <c r="K89" s="6">
        <f>J89-I89+IF(I89&gt;J89,1)</f>
        <v>0.20833333333333337</v>
      </c>
      <c r="L89" s="8">
        <v>0.20833333333333334</v>
      </c>
      <c r="M89" s="2"/>
      <c r="N89" s="6">
        <f t="shared" si="17"/>
        <v>1.1666666666666665</v>
      </c>
      <c r="O89" s="8">
        <f t="shared" si="17"/>
        <v>0.625</v>
      </c>
      <c r="P89" t="s">
        <v>38</v>
      </c>
      <c r="Q89">
        <v>1</v>
      </c>
    </row>
    <row r="90" spans="1:20" customFormat="1">
      <c r="A90" s="10">
        <f t="shared" si="13"/>
        <v>42093</v>
      </c>
      <c r="B90" s="9" t="s">
        <v>0</v>
      </c>
      <c r="C90" s="4"/>
      <c r="D90" s="4"/>
      <c r="E90" s="6"/>
      <c r="F90" s="8"/>
      <c r="G90" s="3"/>
      <c r="H90" s="9"/>
      <c r="I90" s="4"/>
      <c r="J90" s="4"/>
      <c r="K90" s="5"/>
      <c r="L90" s="8"/>
      <c r="M90" s="2"/>
      <c r="N90" s="6">
        <f t="shared" si="17"/>
        <v>0</v>
      </c>
      <c r="O90" s="8">
        <f t="shared" si="17"/>
        <v>0</v>
      </c>
      <c r="P90" t="s">
        <v>37</v>
      </c>
    </row>
    <row r="91" spans="1:20" customFormat="1">
      <c r="A91" s="10">
        <f t="shared" si="13"/>
        <v>42094</v>
      </c>
      <c r="B91" s="9" t="s">
        <v>13</v>
      </c>
      <c r="C91" s="4">
        <v>0.375</v>
      </c>
      <c r="D91" s="4">
        <v>0.58333333333333337</v>
      </c>
      <c r="E91" s="6">
        <f t="shared" ref="E91" si="19">D91-C91+IF(C91&gt;D91,1)</f>
        <v>0.20833333333333337</v>
      </c>
      <c r="F91" s="8">
        <v>0.20833333333333334</v>
      </c>
      <c r="G91" s="3" t="s">
        <v>14</v>
      </c>
      <c r="H91" s="9" t="s">
        <v>12</v>
      </c>
      <c r="I91" s="4">
        <v>0.58333333333333337</v>
      </c>
      <c r="J91" s="4">
        <v>0.70833333333333337</v>
      </c>
      <c r="K91" s="6">
        <f>J91-I91+IF(I91&gt;J91,1)</f>
        <v>0.125</v>
      </c>
      <c r="L91" s="8">
        <v>0.125</v>
      </c>
      <c r="M91" s="2"/>
      <c r="N91" s="6">
        <f t="shared" si="17"/>
        <v>0.33333333333333337</v>
      </c>
      <c r="O91" s="8">
        <f t="shared" si="17"/>
        <v>0.33333333333333337</v>
      </c>
      <c r="Q91">
        <v>1</v>
      </c>
    </row>
    <row r="92" spans="1:20" customFormat="1">
      <c r="A92" s="10">
        <v>42095</v>
      </c>
      <c r="B92" s="9" t="s">
        <v>13</v>
      </c>
      <c r="C92" s="4">
        <v>0.375</v>
      </c>
      <c r="D92" s="4">
        <v>0.58333333333333337</v>
      </c>
      <c r="E92" s="14">
        <f>D92-C92+IF(C92&gt;D92,1)</f>
        <v>0.20833333333333337</v>
      </c>
      <c r="F92" s="8">
        <v>0.20833333333333334</v>
      </c>
      <c r="G92" s="3" t="s">
        <v>14</v>
      </c>
      <c r="H92" s="9" t="s">
        <v>12</v>
      </c>
      <c r="I92" s="4">
        <v>0.58333333333333337</v>
      </c>
      <c r="J92" s="4">
        <v>0.70833333333333337</v>
      </c>
      <c r="K92" s="6">
        <f>J92-I92+IF(I92&gt;J92,1)</f>
        <v>0.125</v>
      </c>
      <c r="L92" s="8">
        <v>0.125</v>
      </c>
      <c r="M92" s="2"/>
      <c r="N92" s="6">
        <f t="shared" si="17"/>
        <v>0.33333333333333337</v>
      </c>
      <c r="O92" s="8">
        <f t="shared" si="17"/>
        <v>0.33333333333333337</v>
      </c>
      <c r="Q92">
        <v>1</v>
      </c>
      <c r="T92" s="40">
        <v>1</v>
      </c>
    </row>
    <row r="93" spans="1:20" customFormat="1">
      <c r="A93" s="10">
        <f>A92+1</f>
        <v>42096</v>
      </c>
      <c r="B93" s="9" t="s">
        <v>10</v>
      </c>
      <c r="C93" s="4">
        <v>0.33333333333333331</v>
      </c>
      <c r="D93" s="4">
        <v>0.45833333333333331</v>
      </c>
      <c r="E93" s="14">
        <f>D93-C93+IF(C93&gt;D93,1)</f>
        <v>0.125</v>
      </c>
      <c r="F93" s="8">
        <v>0.125</v>
      </c>
      <c r="G93" s="3"/>
      <c r="H93" s="9"/>
      <c r="I93" s="4"/>
      <c r="J93" s="4"/>
      <c r="K93" s="5"/>
      <c r="L93" s="8"/>
      <c r="M93" s="2"/>
      <c r="N93" s="6">
        <f t="shared" si="17"/>
        <v>0.125</v>
      </c>
      <c r="O93" s="8">
        <f t="shared" si="17"/>
        <v>0.125</v>
      </c>
      <c r="Q93">
        <v>1</v>
      </c>
    </row>
    <row r="94" spans="1:20" customFormat="1">
      <c r="A94" s="10">
        <f t="shared" ref="A94:A121" si="20">A93+1</f>
        <v>42097</v>
      </c>
      <c r="B94" s="9" t="s">
        <v>10</v>
      </c>
      <c r="C94" s="4">
        <v>0.3125</v>
      </c>
      <c r="D94" s="4">
        <v>0.4375</v>
      </c>
      <c r="E94" s="14">
        <f>D94-C94+IF(C94&gt;D94,1)</f>
        <v>0.125</v>
      </c>
      <c r="F94" s="8">
        <v>0.125</v>
      </c>
      <c r="G94" s="3"/>
      <c r="H94" s="9"/>
      <c r="I94" s="4"/>
      <c r="J94" s="4"/>
      <c r="K94" s="5"/>
      <c r="L94" s="8"/>
      <c r="M94" s="2"/>
      <c r="N94" s="6">
        <f t="shared" si="17"/>
        <v>0.125</v>
      </c>
      <c r="O94" s="8">
        <f t="shared" si="17"/>
        <v>0.125</v>
      </c>
      <c r="Q94">
        <v>1</v>
      </c>
      <c r="S94" s="39"/>
    </row>
    <row r="95" spans="1:20" customFormat="1">
      <c r="A95" s="10">
        <f t="shared" si="20"/>
        <v>42098</v>
      </c>
      <c r="B95" s="17" t="s">
        <v>0</v>
      </c>
      <c r="C95" s="4"/>
      <c r="D95" s="4"/>
      <c r="E95" s="5"/>
      <c r="F95" s="8"/>
      <c r="G95" s="3"/>
      <c r="H95" s="9"/>
      <c r="I95" s="4"/>
      <c r="J95" s="4"/>
      <c r="K95" s="5"/>
      <c r="L95" s="8"/>
      <c r="M95" s="2"/>
      <c r="N95" s="6">
        <f t="shared" si="17"/>
        <v>0</v>
      </c>
      <c r="O95" s="8">
        <f t="shared" si="17"/>
        <v>0</v>
      </c>
      <c r="S95" s="39"/>
    </row>
    <row r="96" spans="1:20" customFormat="1">
      <c r="A96" s="10">
        <f t="shared" si="20"/>
        <v>42099</v>
      </c>
      <c r="B96" s="9" t="s">
        <v>5</v>
      </c>
      <c r="C96" s="4">
        <v>0.58333333333333337</v>
      </c>
      <c r="D96" s="4">
        <v>0.33333333333333331</v>
      </c>
      <c r="E96" s="14">
        <f>D96-C96+IF(C96&gt;D96,1)</f>
        <v>0.75</v>
      </c>
      <c r="F96" s="8">
        <v>0.41666666666666669</v>
      </c>
      <c r="G96" s="3"/>
      <c r="H96" s="9"/>
      <c r="I96" s="4"/>
      <c r="J96" s="4"/>
      <c r="K96" s="6"/>
      <c r="L96" s="8"/>
      <c r="M96" s="2"/>
      <c r="N96" s="6">
        <f>E96+K96</f>
        <v>0.75</v>
      </c>
      <c r="O96" s="8">
        <f t="shared" si="17"/>
        <v>0.41666666666666669</v>
      </c>
      <c r="Q96">
        <v>1</v>
      </c>
    </row>
    <row r="97" spans="1:17" customFormat="1">
      <c r="A97" s="10">
        <f t="shared" si="20"/>
        <v>42100</v>
      </c>
      <c r="B97" s="9" t="s">
        <v>0</v>
      </c>
      <c r="C97" s="4"/>
      <c r="D97" s="4"/>
      <c r="E97" s="14"/>
      <c r="F97" s="8"/>
      <c r="G97" s="3"/>
      <c r="H97" s="9"/>
      <c r="I97" s="4"/>
      <c r="J97" s="4"/>
      <c r="K97" s="6"/>
      <c r="L97" s="8"/>
      <c r="M97" s="2"/>
      <c r="N97" s="6">
        <f>E97+K97</f>
        <v>0</v>
      </c>
      <c r="O97" s="8">
        <f t="shared" si="17"/>
        <v>0</v>
      </c>
      <c r="P97" t="s">
        <v>37</v>
      </c>
    </row>
    <row r="98" spans="1:17" customFormat="1">
      <c r="A98" s="10">
        <f t="shared" si="20"/>
        <v>42101</v>
      </c>
      <c r="B98" s="9" t="s">
        <v>5</v>
      </c>
      <c r="C98" s="4">
        <v>0.83333333333333337</v>
      </c>
      <c r="D98" s="4">
        <v>0.33333333333333331</v>
      </c>
      <c r="E98" s="14">
        <f t="shared" ref="E98:E103" si="21">D98-C98+IF(C98&gt;D98,1)</f>
        <v>0.5</v>
      </c>
      <c r="F98" s="8">
        <v>0.14583333333333334</v>
      </c>
      <c r="G98" s="3"/>
      <c r="H98" s="9"/>
      <c r="I98" s="4"/>
      <c r="J98" s="4"/>
      <c r="K98" s="6"/>
      <c r="L98" s="8"/>
      <c r="M98" s="2"/>
      <c r="N98" s="6">
        <f>E98+K98</f>
        <v>0.5</v>
      </c>
      <c r="O98" s="8">
        <f t="shared" si="17"/>
        <v>0.14583333333333334</v>
      </c>
      <c r="Q98">
        <v>1</v>
      </c>
    </row>
    <row r="99" spans="1:17" customFormat="1">
      <c r="A99" s="10">
        <f t="shared" si="20"/>
        <v>42102</v>
      </c>
      <c r="B99" s="9" t="s">
        <v>5</v>
      </c>
      <c r="C99" s="4">
        <v>0.83333333333333337</v>
      </c>
      <c r="D99" s="4">
        <v>0.33333333333333331</v>
      </c>
      <c r="E99" s="14">
        <f t="shared" si="21"/>
        <v>0.5</v>
      </c>
      <c r="F99" s="8">
        <v>0.14583333333333334</v>
      </c>
      <c r="G99" s="3" t="s">
        <v>14</v>
      </c>
      <c r="H99" s="9" t="s">
        <v>12</v>
      </c>
      <c r="I99" s="4">
        <v>0.58333333333333337</v>
      </c>
      <c r="J99" s="4">
        <v>0.70833333333333337</v>
      </c>
      <c r="K99" s="6">
        <f>J99-I99+IF(I99&gt;J99,1)</f>
        <v>0.125</v>
      </c>
      <c r="L99" s="8">
        <v>0.125</v>
      </c>
      <c r="M99" s="2"/>
      <c r="N99" s="6">
        <f t="shared" ref="N99:O108" si="22">E99+K99</f>
        <v>0.625</v>
      </c>
      <c r="O99" s="8">
        <f t="shared" si="17"/>
        <v>0.27083333333333337</v>
      </c>
      <c r="P99" t="s">
        <v>38</v>
      </c>
      <c r="Q99">
        <v>1</v>
      </c>
    </row>
    <row r="100" spans="1:17" customFormat="1">
      <c r="A100" s="10">
        <f t="shared" si="20"/>
        <v>42103</v>
      </c>
      <c r="B100" s="9" t="s">
        <v>5</v>
      </c>
      <c r="C100" s="4">
        <v>0.83333333333333337</v>
      </c>
      <c r="D100" s="4">
        <v>0.33333333333333331</v>
      </c>
      <c r="E100" s="14">
        <f t="shared" si="21"/>
        <v>0.5</v>
      </c>
      <c r="F100" s="8">
        <v>0.14583333333333334</v>
      </c>
      <c r="G100" s="3"/>
      <c r="H100" s="9"/>
      <c r="I100" s="4"/>
      <c r="J100" s="4"/>
      <c r="K100" s="5"/>
      <c r="L100" s="8"/>
      <c r="M100" s="2"/>
      <c r="N100" s="6">
        <f t="shared" si="22"/>
        <v>0.5</v>
      </c>
      <c r="O100" s="8">
        <f t="shared" si="17"/>
        <v>0.14583333333333334</v>
      </c>
      <c r="Q100">
        <v>1</v>
      </c>
    </row>
    <row r="101" spans="1:17" customFormat="1">
      <c r="A101" s="10">
        <f t="shared" si="20"/>
        <v>42104</v>
      </c>
      <c r="B101" s="9" t="s">
        <v>5</v>
      </c>
      <c r="C101" s="4">
        <v>0.83333333333333337</v>
      </c>
      <c r="D101" s="4">
        <v>0.33333333333333331</v>
      </c>
      <c r="E101" s="14">
        <f t="shared" si="21"/>
        <v>0.5</v>
      </c>
      <c r="F101" s="8">
        <v>0.14583333333333334</v>
      </c>
      <c r="G101" s="3"/>
      <c r="H101" s="9"/>
      <c r="I101" s="4"/>
      <c r="J101" s="4"/>
      <c r="K101" s="5"/>
      <c r="L101" s="8"/>
      <c r="M101" s="2"/>
      <c r="N101" s="6">
        <f t="shared" si="22"/>
        <v>0.5</v>
      </c>
      <c r="O101" s="8">
        <f t="shared" si="17"/>
        <v>0.14583333333333334</v>
      </c>
      <c r="Q101">
        <v>1</v>
      </c>
    </row>
    <row r="102" spans="1:17" customFormat="1">
      <c r="A102" s="10">
        <f t="shared" si="20"/>
        <v>42105</v>
      </c>
      <c r="B102" s="9" t="s">
        <v>5</v>
      </c>
      <c r="C102" s="4">
        <v>0.375</v>
      </c>
      <c r="D102" s="4">
        <v>0.33333333333333331</v>
      </c>
      <c r="E102" s="14">
        <f t="shared" si="21"/>
        <v>0.95833333333333326</v>
      </c>
      <c r="F102" s="8">
        <v>0.375</v>
      </c>
      <c r="G102" s="3" t="s">
        <v>14</v>
      </c>
      <c r="H102" s="9" t="s">
        <v>13</v>
      </c>
      <c r="I102" s="4">
        <v>0.375</v>
      </c>
      <c r="J102" s="4">
        <v>0.58333333333333337</v>
      </c>
      <c r="K102" s="6">
        <f>J102-I102+IF(I102&gt;J102,1)</f>
        <v>0.20833333333333337</v>
      </c>
      <c r="L102" s="8">
        <v>0.20833333333333334</v>
      </c>
      <c r="M102" s="2"/>
      <c r="N102" s="6">
        <f t="shared" si="22"/>
        <v>1.1666666666666665</v>
      </c>
      <c r="O102" s="8">
        <f t="shared" si="22"/>
        <v>0.58333333333333337</v>
      </c>
      <c r="P102" t="s">
        <v>38</v>
      </c>
      <c r="Q102">
        <v>1</v>
      </c>
    </row>
    <row r="103" spans="1:17" customFormat="1">
      <c r="A103" s="10">
        <f t="shared" si="20"/>
        <v>42106</v>
      </c>
      <c r="B103" s="9" t="s">
        <v>5</v>
      </c>
      <c r="C103" s="4">
        <v>0.375</v>
      </c>
      <c r="D103" s="4">
        <v>0.33333333333333331</v>
      </c>
      <c r="E103" s="14">
        <f t="shared" si="21"/>
        <v>0.95833333333333326</v>
      </c>
      <c r="F103" s="8">
        <v>0.41666666666666669</v>
      </c>
      <c r="G103" s="3" t="s">
        <v>14</v>
      </c>
      <c r="H103" s="9" t="s">
        <v>13</v>
      </c>
      <c r="I103" s="4">
        <v>0.375</v>
      </c>
      <c r="J103" s="4">
        <v>0.58333333333333337</v>
      </c>
      <c r="K103" s="6">
        <f>J103-I103+IF(I103&gt;J103,1)</f>
        <v>0.20833333333333337</v>
      </c>
      <c r="L103" s="8">
        <v>0.20833333333333334</v>
      </c>
      <c r="M103" s="2"/>
      <c r="N103" s="6">
        <f t="shared" si="22"/>
        <v>1.1666666666666665</v>
      </c>
      <c r="O103" s="8">
        <f t="shared" si="22"/>
        <v>0.625</v>
      </c>
      <c r="P103" t="s">
        <v>38</v>
      </c>
      <c r="Q103">
        <v>1</v>
      </c>
    </row>
    <row r="104" spans="1:17" customFormat="1">
      <c r="A104" s="10">
        <f t="shared" si="20"/>
        <v>42107</v>
      </c>
      <c r="B104" s="9" t="s">
        <v>87</v>
      </c>
      <c r="C104" s="4"/>
      <c r="D104" s="4"/>
      <c r="E104" s="14"/>
      <c r="F104" s="8"/>
      <c r="G104" s="3"/>
      <c r="H104" s="9"/>
      <c r="I104" s="4"/>
      <c r="J104" s="4"/>
      <c r="K104" s="5"/>
      <c r="L104" s="8"/>
      <c r="M104" s="2"/>
      <c r="N104" s="6">
        <f t="shared" si="22"/>
        <v>0</v>
      </c>
      <c r="O104" s="8">
        <f t="shared" si="22"/>
        <v>0</v>
      </c>
      <c r="P104" t="s">
        <v>37</v>
      </c>
    </row>
    <row r="105" spans="1:17" customFormat="1">
      <c r="A105" s="10">
        <f t="shared" si="20"/>
        <v>42108</v>
      </c>
      <c r="B105" s="9" t="s">
        <v>87</v>
      </c>
      <c r="C105" s="4"/>
      <c r="D105" s="4"/>
      <c r="E105" s="14"/>
      <c r="F105" s="8"/>
      <c r="G105" s="3"/>
      <c r="H105" s="9"/>
      <c r="I105" s="4"/>
      <c r="J105" s="4"/>
      <c r="K105" s="5"/>
      <c r="L105" s="8"/>
      <c r="M105" s="2"/>
      <c r="N105" s="6">
        <f t="shared" si="22"/>
        <v>0</v>
      </c>
      <c r="O105" s="8">
        <f t="shared" si="22"/>
        <v>0</v>
      </c>
    </row>
    <row r="106" spans="1:17" customFormat="1">
      <c r="A106" s="10">
        <f t="shared" si="20"/>
        <v>42109</v>
      </c>
      <c r="B106" s="9" t="s">
        <v>87</v>
      </c>
      <c r="C106" s="4"/>
      <c r="D106" s="4"/>
      <c r="E106" s="14"/>
      <c r="F106" s="8"/>
      <c r="G106" s="3"/>
      <c r="H106" s="9"/>
      <c r="I106" s="4"/>
      <c r="J106" s="4"/>
      <c r="K106" s="5"/>
      <c r="L106" s="8"/>
      <c r="M106" s="2"/>
      <c r="N106" s="6">
        <f t="shared" si="22"/>
        <v>0</v>
      </c>
      <c r="O106" s="8">
        <f t="shared" si="22"/>
        <v>0</v>
      </c>
    </row>
    <row r="107" spans="1:17" customFormat="1">
      <c r="A107" s="10">
        <f t="shared" si="20"/>
        <v>42110</v>
      </c>
      <c r="B107" s="9" t="s">
        <v>87</v>
      </c>
      <c r="C107" s="4"/>
      <c r="D107" s="4"/>
      <c r="E107" s="14"/>
      <c r="F107" s="8"/>
      <c r="G107" s="3"/>
      <c r="H107" s="9"/>
      <c r="I107" s="4"/>
      <c r="J107" s="4"/>
      <c r="K107" s="5"/>
      <c r="L107" s="8"/>
      <c r="M107" s="2"/>
      <c r="N107" s="6">
        <f t="shared" si="22"/>
        <v>0</v>
      </c>
      <c r="O107" s="8">
        <f t="shared" si="22"/>
        <v>0</v>
      </c>
    </row>
    <row r="108" spans="1:17" customFormat="1">
      <c r="A108" s="10">
        <f t="shared" si="20"/>
        <v>42111</v>
      </c>
      <c r="B108" s="9" t="s">
        <v>91</v>
      </c>
      <c r="C108" s="4"/>
      <c r="D108" s="4"/>
      <c r="E108" s="14"/>
      <c r="F108" s="8"/>
      <c r="G108" s="3"/>
      <c r="H108" s="9"/>
      <c r="I108" s="4"/>
      <c r="J108" s="4"/>
      <c r="K108" s="6"/>
      <c r="L108" s="8"/>
      <c r="M108" s="2"/>
      <c r="N108" s="6">
        <f t="shared" si="22"/>
        <v>0</v>
      </c>
      <c r="O108" s="8">
        <f>F108+L108</f>
        <v>0</v>
      </c>
    </row>
    <row r="109" spans="1:17" customFormat="1">
      <c r="A109" s="10">
        <f t="shared" si="20"/>
        <v>42112</v>
      </c>
      <c r="B109" s="17" t="s">
        <v>0</v>
      </c>
      <c r="C109" s="4"/>
      <c r="D109" s="4"/>
      <c r="E109" s="6"/>
      <c r="F109" s="8"/>
      <c r="G109" s="3"/>
      <c r="H109" s="9"/>
      <c r="I109" s="4"/>
      <c r="J109" s="4"/>
      <c r="K109" s="5"/>
      <c r="L109" s="8"/>
      <c r="M109" s="2"/>
      <c r="N109" s="6">
        <f>E109+K109</f>
        <v>0</v>
      </c>
      <c r="O109" s="8">
        <f>F109+L109</f>
        <v>0</v>
      </c>
    </row>
    <row r="110" spans="1:17" customFormat="1">
      <c r="A110" s="10">
        <f t="shared" si="20"/>
        <v>42113</v>
      </c>
      <c r="B110" s="17" t="s">
        <v>0</v>
      </c>
      <c r="C110" s="4"/>
      <c r="D110" s="4"/>
      <c r="E110" s="14"/>
      <c r="F110" s="8"/>
      <c r="G110" s="3"/>
      <c r="H110" s="9"/>
      <c r="I110" s="4"/>
      <c r="J110" s="4"/>
      <c r="K110" s="6"/>
      <c r="L110" s="8"/>
      <c r="M110" s="2"/>
      <c r="N110" s="6">
        <f>E110+K110</f>
        <v>0</v>
      </c>
      <c r="O110" s="8">
        <f>F110+L110</f>
        <v>0</v>
      </c>
    </row>
    <row r="111" spans="1:17" customFormat="1">
      <c r="A111" s="10">
        <f t="shared" si="20"/>
        <v>42114</v>
      </c>
      <c r="B111" s="9" t="s">
        <v>5</v>
      </c>
      <c r="C111" s="4">
        <v>0.83333333333333337</v>
      </c>
      <c r="D111" s="4">
        <v>0.33333333333333331</v>
      </c>
      <c r="E111" s="14">
        <f>D111-C111+IF(C111&gt;D111,1)</f>
        <v>0.5</v>
      </c>
      <c r="F111" s="8">
        <v>8.3333333333333329E-2</v>
      </c>
      <c r="G111" s="3"/>
      <c r="H111" s="9"/>
      <c r="I111" s="4"/>
      <c r="J111" s="4"/>
      <c r="K111" s="6"/>
      <c r="L111" s="8"/>
      <c r="M111" s="2"/>
      <c r="N111" s="6">
        <f>E111+K111</f>
        <v>0.5</v>
      </c>
      <c r="O111" s="8">
        <f>F111+L111</f>
        <v>8.3333333333333329E-2</v>
      </c>
      <c r="Q111">
        <v>1</v>
      </c>
    </row>
    <row r="112" spans="1:17" customFormat="1">
      <c r="A112" s="10">
        <f t="shared" si="20"/>
        <v>42115</v>
      </c>
      <c r="B112" s="9" t="s">
        <v>5</v>
      </c>
      <c r="C112" s="4">
        <v>0.83333333333333337</v>
      </c>
      <c r="D112" s="4">
        <v>0.33333333333333331</v>
      </c>
      <c r="E112" s="14">
        <f t="shared" ref="E112:E117" si="23">D112-C112+IF(C112&gt;D112,1)</f>
        <v>0.5</v>
      </c>
      <c r="F112" s="8">
        <v>0.14583333333333334</v>
      </c>
      <c r="G112" s="3"/>
      <c r="H112" s="9"/>
      <c r="I112" s="4"/>
      <c r="J112" s="4"/>
      <c r="K112" s="6"/>
      <c r="L112" s="8"/>
      <c r="M112" s="2"/>
      <c r="N112" s="6">
        <f>E112+K112</f>
        <v>0.5</v>
      </c>
      <c r="O112" s="8">
        <f>F112+L112</f>
        <v>0.14583333333333334</v>
      </c>
      <c r="Q112">
        <v>1</v>
      </c>
    </row>
    <row r="113" spans="1:20" customFormat="1">
      <c r="A113" s="10">
        <f t="shared" si="20"/>
        <v>42116</v>
      </c>
      <c r="B113" s="9" t="s">
        <v>5</v>
      </c>
      <c r="C113" s="4">
        <v>0.83333333333333337</v>
      </c>
      <c r="D113" s="4">
        <v>0.33333333333333331</v>
      </c>
      <c r="E113" s="14">
        <f t="shared" si="23"/>
        <v>0.5</v>
      </c>
      <c r="F113" s="8">
        <v>0.14583333333333334</v>
      </c>
      <c r="G113" s="3"/>
      <c r="H113" s="9"/>
      <c r="I113" s="4"/>
      <c r="J113" s="4"/>
      <c r="K113" s="6"/>
      <c r="L113" s="8"/>
      <c r="M113" s="2"/>
      <c r="N113" s="6">
        <f t="shared" ref="N113:O124" si="24">E113+K113</f>
        <v>0.5</v>
      </c>
      <c r="O113" s="8">
        <f t="shared" si="24"/>
        <v>0.14583333333333334</v>
      </c>
      <c r="Q113">
        <v>1</v>
      </c>
    </row>
    <row r="114" spans="1:20" customFormat="1">
      <c r="A114" s="10">
        <f t="shared" si="20"/>
        <v>42117</v>
      </c>
      <c r="B114" s="9" t="s">
        <v>5</v>
      </c>
      <c r="C114" s="4">
        <v>0.83333333333333337</v>
      </c>
      <c r="D114" s="4">
        <v>0.33333333333333331</v>
      </c>
      <c r="E114" s="14">
        <f t="shared" si="23"/>
        <v>0.5</v>
      </c>
      <c r="F114" s="8">
        <v>0.14583333333333334</v>
      </c>
      <c r="G114" s="3" t="s">
        <v>14</v>
      </c>
      <c r="H114" s="9" t="s">
        <v>11</v>
      </c>
      <c r="I114" s="4">
        <v>0.35416666666666669</v>
      </c>
      <c r="J114" s="4">
        <v>0.47916666666666669</v>
      </c>
      <c r="K114" s="6">
        <f>J114-I114+IF(I114&gt;J114,1)</f>
        <v>0.125</v>
      </c>
      <c r="L114" s="8">
        <v>0.125</v>
      </c>
      <c r="M114" s="2"/>
      <c r="N114" s="6">
        <f t="shared" si="24"/>
        <v>0.625</v>
      </c>
      <c r="O114" s="8">
        <f t="shared" si="24"/>
        <v>0.27083333333333337</v>
      </c>
      <c r="P114" t="s">
        <v>38</v>
      </c>
      <c r="Q114">
        <v>1</v>
      </c>
    </row>
    <row r="115" spans="1:20" customFormat="1">
      <c r="A115" s="10">
        <f t="shared" si="20"/>
        <v>42118</v>
      </c>
      <c r="B115" s="9" t="s">
        <v>5</v>
      </c>
      <c r="C115" s="4">
        <v>0.83333333333333337</v>
      </c>
      <c r="D115" s="4">
        <v>0.33333333333333331</v>
      </c>
      <c r="E115" s="14">
        <f t="shared" si="23"/>
        <v>0.5</v>
      </c>
      <c r="F115" s="8">
        <v>0.14583333333333334</v>
      </c>
      <c r="G115" s="3"/>
      <c r="H115" s="9"/>
      <c r="I115" s="4"/>
      <c r="J115" s="4"/>
      <c r="K115" s="5"/>
      <c r="L115" s="8"/>
      <c r="M115" s="2"/>
      <c r="N115" s="6">
        <f t="shared" si="24"/>
        <v>0.5</v>
      </c>
      <c r="O115" s="8">
        <f t="shared" si="24"/>
        <v>0.14583333333333334</v>
      </c>
      <c r="Q115">
        <v>1</v>
      </c>
    </row>
    <row r="116" spans="1:20" customFormat="1">
      <c r="A116" s="10">
        <f t="shared" si="20"/>
        <v>42119</v>
      </c>
      <c r="B116" s="9" t="s">
        <v>5</v>
      </c>
      <c r="C116" s="4">
        <v>0.375</v>
      </c>
      <c r="D116" s="4">
        <v>0.33333333333333331</v>
      </c>
      <c r="E116" s="14">
        <f t="shared" si="23"/>
        <v>0.95833333333333326</v>
      </c>
      <c r="F116" s="8">
        <v>0.375</v>
      </c>
      <c r="G116" s="3" t="s">
        <v>14</v>
      </c>
      <c r="H116" s="9" t="s">
        <v>13</v>
      </c>
      <c r="I116" s="4">
        <v>0.375</v>
      </c>
      <c r="J116" s="4">
        <v>0.58333333333333337</v>
      </c>
      <c r="K116" s="6">
        <f>J116-I116+IF(I116&gt;J116,1)</f>
        <v>0.20833333333333337</v>
      </c>
      <c r="L116" s="8">
        <v>0.20833333333333334</v>
      </c>
      <c r="M116" s="2"/>
      <c r="N116" s="6">
        <f t="shared" si="24"/>
        <v>1.1666666666666665</v>
      </c>
      <c r="O116" s="8">
        <f t="shared" si="24"/>
        <v>0.58333333333333337</v>
      </c>
      <c r="P116" t="s">
        <v>38</v>
      </c>
      <c r="Q116">
        <v>1</v>
      </c>
    </row>
    <row r="117" spans="1:20" customFormat="1">
      <c r="A117" s="10">
        <f t="shared" si="20"/>
        <v>42120</v>
      </c>
      <c r="B117" s="9" t="s">
        <v>5</v>
      </c>
      <c r="C117" s="4">
        <v>0.375</v>
      </c>
      <c r="D117" s="4">
        <v>0.33333333333333331</v>
      </c>
      <c r="E117" s="14">
        <f t="shared" si="23"/>
        <v>0.95833333333333326</v>
      </c>
      <c r="F117" s="8">
        <v>0.41666666666666669</v>
      </c>
      <c r="G117" s="3" t="s">
        <v>14</v>
      </c>
      <c r="H117" s="9" t="s">
        <v>13</v>
      </c>
      <c r="I117" s="4">
        <v>0.375</v>
      </c>
      <c r="J117" s="4">
        <v>0.58333333333333337</v>
      </c>
      <c r="K117" s="6">
        <f>J117-I117+IF(I117&gt;J117,1)</f>
        <v>0.20833333333333337</v>
      </c>
      <c r="L117" s="8">
        <v>0.20833333333333334</v>
      </c>
      <c r="M117" s="2"/>
      <c r="N117" s="6">
        <f t="shared" si="24"/>
        <v>1.1666666666666665</v>
      </c>
      <c r="O117" s="8">
        <f t="shared" si="24"/>
        <v>0.625</v>
      </c>
      <c r="P117" t="s">
        <v>38</v>
      </c>
      <c r="Q117">
        <v>1</v>
      </c>
    </row>
    <row r="118" spans="1:20" customFormat="1">
      <c r="A118" s="10">
        <f t="shared" si="20"/>
        <v>42121</v>
      </c>
      <c r="B118" s="9" t="s">
        <v>91</v>
      </c>
      <c r="C118" s="4"/>
      <c r="D118" s="4"/>
      <c r="E118" s="14"/>
      <c r="F118" s="8"/>
      <c r="G118" s="3"/>
      <c r="H118" s="9"/>
      <c r="I118" s="4"/>
      <c r="J118" s="4"/>
      <c r="K118" s="5"/>
      <c r="L118" s="8"/>
      <c r="M118" s="2"/>
      <c r="N118" s="6">
        <f t="shared" si="24"/>
        <v>0</v>
      </c>
      <c r="O118" s="8">
        <f t="shared" si="24"/>
        <v>0</v>
      </c>
    </row>
    <row r="119" spans="1:20" customFormat="1">
      <c r="A119" s="10">
        <f t="shared" si="20"/>
        <v>42122</v>
      </c>
      <c r="B119" s="9" t="s">
        <v>91</v>
      </c>
      <c r="C119" s="4"/>
      <c r="D119" s="4"/>
      <c r="E119" s="14"/>
      <c r="F119" s="8"/>
      <c r="G119" s="3"/>
      <c r="H119" s="9"/>
      <c r="I119" s="4"/>
      <c r="J119" s="4"/>
      <c r="K119" s="5"/>
      <c r="L119" s="8"/>
      <c r="M119" s="2"/>
      <c r="N119" s="6">
        <f t="shared" si="24"/>
        <v>0</v>
      </c>
      <c r="O119" s="8">
        <f t="shared" si="24"/>
        <v>0</v>
      </c>
    </row>
    <row r="120" spans="1:20" customFormat="1">
      <c r="A120" s="10">
        <f t="shared" si="20"/>
        <v>42123</v>
      </c>
      <c r="B120" s="9" t="s">
        <v>13</v>
      </c>
      <c r="C120" s="4">
        <v>0.375</v>
      </c>
      <c r="D120" s="4">
        <v>0.58333333333333337</v>
      </c>
      <c r="E120" s="14">
        <f t="shared" ref="E120:E121" si="25">D120-C120+IF(C120&gt;D120,1)</f>
        <v>0.20833333333333337</v>
      </c>
      <c r="F120" s="8">
        <v>0.20833333333333334</v>
      </c>
      <c r="G120" s="3" t="s">
        <v>14</v>
      </c>
      <c r="H120" s="9" t="s">
        <v>12</v>
      </c>
      <c r="I120" s="4">
        <v>0.58333333333333337</v>
      </c>
      <c r="J120" s="4">
        <v>0.70833333333333337</v>
      </c>
      <c r="K120" s="6">
        <f>J120-I120+IF(I120&gt;J120,1)</f>
        <v>0.125</v>
      </c>
      <c r="L120" s="8">
        <v>0.125</v>
      </c>
      <c r="M120" s="2"/>
      <c r="N120" s="6">
        <f t="shared" si="24"/>
        <v>0.33333333333333337</v>
      </c>
      <c r="O120" s="8">
        <f t="shared" si="24"/>
        <v>0.33333333333333337</v>
      </c>
      <c r="Q120">
        <v>1</v>
      </c>
    </row>
    <row r="121" spans="1:20" customFormat="1">
      <c r="A121" s="10">
        <f t="shared" si="20"/>
        <v>42124</v>
      </c>
      <c r="B121" s="9" t="s">
        <v>13</v>
      </c>
      <c r="C121" s="4">
        <v>0.375</v>
      </c>
      <c r="D121" s="4">
        <v>0.58333333333333337</v>
      </c>
      <c r="E121" s="14">
        <f t="shared" si="25"/>
        <v>0.20833333333333337</v>
      </c>
      <c r="F121" s="8">
        <v>0.20833333333333334</v>
      </c>
      <c r="G121" s="3"/>
      <c r="H121" s="9"/>
      <c r="I121" s="4"/>
      <c r="J121" s="4"/>
      <c r="K121" s="5"/>
      <c r="L121" s="8"/>
      <c r="M121" s="2"/>
      <c r="N121" s="6">
        <f t="shared" si="24"/>
        <v>0.20833333333333337</v>
      </c>
      <c r="O121" s="8">
        <f t="shared" si="24"/>
        <v>0.20833333333333334</v>
      </c>
      <c r="Q121">
        <v>1</v>
      </c>
    </row>
    <row r="122" spans="1:20" customFormat="1">
      <c r="A122" s="10">
        <v>42125</v>
      </c>
      <c r="B122" s="9" t="s">
        <v>86</v>
      </c>
      <c r="C122" s="4"/>
      <c r="D122" s="4"/>
      <c r="E122" s="6"/>
      <c r="F122" s="8"/>
      <c r="G122" s="3"/>
      <c r="H122" s="9"/>
      <c r="I122" s="4"/>
      <c r="J122" s="4"/>
      <c r="K122" s="5"/>
      <c r="L122" s="8"/>
      <c r="M122" s="2"/>
      <c r="N122" s="6">
        <f t="shared" si="24"/>
        <v>0</v>
      </c>
      <c r="O122" s="8">
        <f>F122+L122</f>
        <v>0</v>
      </c>
      <c r="S122" s="39"/>
      <c r="T122" s="41">
        <v>1</v>
      </c>
    </row>
    <row r="123" spans="1:20" customFormat="1">
      <c r="A123" s="10">
        <f>A122+1</f>
        <v>42126</v>
      </c>
      <c r="B123" s="17" t="s">
        <v>0</v>
      </c>
      <c r="C123" s="4"/>
      <c r="D123" s="4"/>
      <c r="E123" s="6"/>
      <c r="F123" s="8"/>
      <c r="G123" s="3"/>
      <c r="H123" s="9"/>
      <c r="I123" s="4"/>
      <c r="J123" s="4"/>
      <c r="K123" s="5"/>
      <c r="L123" s="8"/>
      <c r="M123" s="2"/>
      <c r="N123" s="6">
        <f t="shared" si="24"/>
        <v>0</v>
      </c>
      <c r="O123" s="8">
        <f>F123+L123</f>
        <v>0</v>
      </c>
      <c r="S123" s="39"/>
    </row>
    <row r="124" spans="1:20" customFormat="1">
      <c r="A124" s="10">
        <f t="shared" ref="A124:A152" si="26">A123+1</f>
        <v>42127</v>
      </c>
      <c r="B124" s="19" t="s">
        <v>0</v>
      </c>
      <c r="C124" s="4"/>
      <c r="D124" s="4"/>
      <c r="E124" s="6"/>
      <c r="F124" s="8"/>
      <c r="G124" s="3"/>
      <c r="H124" s="9"/>
      <c r="I124" s="4"/>
      <c r="J124" s="4"/>
      <c r="K124" s="5"/>
      <c r="L124" s="8"/>
      <c r="M124" s="2"/>
      <c r="N124" s="6">
        <f t="shared" si="24"/>
        <v>0</v>
      </c>
      <c r="O124" s="8">
        <f>F124+L124</f>
        <v>0</v>
      </c>
    </row>
    <row r="125" spans="1:20" customFormat="1">
      <c r="A125" s="10">
        <f t="shared" si="26"/>
        <v>42128</v>
      </c>
      <c r="B125" s="9" t="s">
        <v>5</v>
      </c>
      <c r="C125" s="4">
        <v>0.83333333333333337</v>
      </c>
      <c r="D125" s="4">
        <v>0.33333333333333331</v>
      </c>
      <c r="E125" s="6">
        <f>D125-C125+IF(C125&gt;D125,1)</f>
        <v>0.5</v>
      </c>
      <c r="F125" s="8">
        <v>8.3333333333333329E-2</v>
      </c>
      <c r="G125" s="3"/>
      <c r="H125" s="9"/>
      <c r="I125" s="4"/>
      <c r="J125" s="4"/>
      <c r="K125" s="6"/>
      <c r="L125" s="8"/>
      <c r="M125" s="2"/>
      <c r="N125" s="6">
        <f>E125+K125</f>
        <v>0.5</v>
      </c>
      <c r="O125" s="8">
        <f>F125+L125</f>
        <v>8.3333333333333329E-2</v>
      </c>
      <c r="Q125">
        <v>1</v>
      </c>
    </row>
    <row r="126" spans="1:20" customFormat="1">
      <c r="A126" s="10">
        <f t="shared" si="26"/>
        <v>42129</v>
      </c>
      <c r="B126" s="19" t="s">
        <v>5</v>
      </c>
      <c r="C126" s="4">
        <v>0.83333333333333337</v>
      </c>
      <c r="D126" s="4">
        <v>0.33333333333333331</v>
      </c>
      <c r="E126" s="6">
        <f>D126-C126+IF(C126&gt;D126,1)</f>
        <v>0.5</v>
      </c>
      <c r="F126" s="8">
        <v>0.14583333333333334</v>
      </c>
      <c r="G126" s="3"/>
      <c r="H126" s="9"/>
      <c r="I126" s="4"/>
      <c r="J126" s="4"/>
      <c r="K126" s="6"/>
      <c r="L126" s="8"/>
      <c r="M126" s="2"/>
      <c r="N126" s="6">
        <f t="shared" ref="N126:O136" si="27">E126+K126</f>
        <v>0.5</v>
      </c>
      <c r="O126" s="8">
        <f t="shared" si="27"/>
        <v>0.14583333333333334</v>
      </c>
      <c r="Q126">
        <v>1</v>
      </c>
    </row>
    <row r="127" spans="1:20" customFormat="1">
      <c r="A127" s="10">
        <f t="shared" si="26"/>
        <v>42130</v>
      </c>
      <c r="B127" s="9" t="s">
        <v>41</v>
      </c>
      <c r="C127" s="4"/>
      <c r="D127" s="4"/>
      <c r="E127" s="6"/>
      <c r="F127" s="8"/>
      <c r="G127" s="3"/>
      <c r="H127" s="9"/>
      <c r="I127" s="4"/>
      <c r="J127" s="4"/>
      <c r="K127" s="6"/>
      <c r="L127" s="8"/>
      <c r="M127" s="2"/>
      <c r="N127" s="6">
        <f t="shared" si="27"/>
        <v>0</v>
      </c>
      <c r="O127" s="8">
        <f t="shared" si="27"/>
        <v>0</v>
      </c>
      <c r="P127" t="s">
        <v>37</v>
      </c>
    </row>
    <row r="128" spans="1:20" customFormat="1">
      <c r="A128" s="10">
        <f t="shared" si="26"/>
        <v>42131</v>
      </c>
      <c r="B128" s="19" t="s">
        <v>5</v>
      </c>
      <c r="C128" s="4">
        <v>0.83333333333333337</v>
      </c>
      <c r="D128" s="4">
        <v>0.33333333333333331</v>
      </c>
      <c r="E128" s="6">
        <f>D128-C128+IF(C128&gt;D128,1)</f>
        <v>0.5</v>
      </c>
      <c r="F128" s="8">
        <v>0.14583333333333334</v>
      </c>
      <c r="G128" s="3"/>
      <c r="H128" s="9"/>
      <c r="I128" s="4"/>
      <c r="J128" s="4"/>
      <c r="K128" s="6"/>
      <c r="L128" s="8"/>
      <c r="M128" s="2"/>
      <c r="N128" s="6">
        <f t="shared" si="27"/>
        <v>0.5</v>
      </c>
      <c r="O128" s="8">
        <f t="shared" si="27"/>
        <v>0.14583333333333334</v>
      </c>
      <c r="Q128">
        <v>1</v>
      </c>
    </row>
    <row r="129" spans="1:17" customFormat="1">
      <c r="A129" s="10">
        <f t="shared" si="26"/>
        <v>42132</v>
      </c>
      <c r="B129" s="19" t="s">
        <v>5</v>
      </c>
      <c r="C129" s="4">
        <v>0.83333333333333337</v>
      </c>
      <c r="D129" s="4">
        <v>0.83333333333333337</v>
      </c>
      <c r="E129" s="6">
        <f>D129-C129+IF(C129&gt;D129,1)</f>
        <v>0</v>
      </c>
      <c r="F129" s="8">
        <v>0.41666666666666669</v>
      </c>
      <c r="G129" s="3" t="s">
        <v>14</v>
      </c>
      <c r="H129" s="9" t="s">
        <v>13</v>
      </c>
      <c r="I129" s="4">
        <v>0.375</v>
      </c>
      <c r="J129" s="4">
        <v>0.58333333333333337</v>
      </c>
      <c r="K129" s="6">
        <f>J129-I129+IF(I129&gt;J129,1)</f>
        <v>0.20833333333333337</v>
      </c>
      <c r="L129" s="8">
        <v>0.20833333333333334</v>
      </c>
      <c r="M129" s="2"/>
      <c r="N129" s="6">
        <f t="shared" si="27"/>
        <v>0.20833333333333337</v>
      </c>
      <c r="O129" s="8">
        <f t="shared" si="27"/>
        <v>0.625</v>
      </c>
      <c r="P129" t="s">
        <v>38</v>
      </c>
      <c r="Q129">
        <v>1</v>
      </c>
    </row>
    <row r="130" spans="1:17" customFormat="1">
      <c r="A130" s="10">
        <f t="shared" si="26"/>
        <v>42133</v>
      </c>
      <c r="B130" s="9" t="s">
        <v>5</v>
      </c>
      <c r="C130" s="4">
        <v>0.375</v>
      </c>
      <c r="D130" s="4">
        <v>0.33333333333333331</v>
      </c>
      <c r="E130" s="6">
        <f t="shared" ref="E130:E136" si="28">D130-C130+IF(C130&gt;D130,1)</f>
        <v>0.95833333333333326</v>
      </c>
      <c r="F130" s="8">
        <v>0.375</v>
      </c>
      <c r="G130" s="3" t="s">
        <v>14</v>
      </c>
      <c r="H130" s="9" t="s">
        <v>13</v>
      </c>
      <c r="I130" s="4">
        <v>0.375</v>
      </c>
      <c r="J130" s="4">
        <v>0.58333333333333337</v>
      </c>
      <c r="K130" s="6">
        <f>J130-I130+IF(I130&gt;J130,1)</f>
        <v>0.20833333333333337</v>
      </c>
      <c r="L130" s="8">
        <v>0.20833333333333334</v>
      </c>
      <c r="M130" s="2"/>
      <c r="N130" s="6">
        <f t="shared" si="27"/>
        <v>1.1666666666666665</v>
      </c>
      <c r="O130" s="8">
        <f t="shared" si="27"/>
        <v>0.58333333333333337</v>
      </c>
      <c r="P130" t="s">
        <v>38</v>
      </c>
      <c r="Q130">
        <v>1</v>
      </c>
    </row>
    <row r="131" spans="1:17" customFormat="1">
      <c r="A131" s="10">
        <f t="shared" si="26"/>
        <v>42134</v>
      </c>
      <c r="B131" s="9" t="s">
        <v>5</v>
      </c>
      <c r="C131" s="4">
        <v>0.375</v>
      </c>
      <c r="D131" s="4">
        <v>0.33333333333333331</v>
      </c>
      <c r="E131" s="6">
        <f t="shared" si="28"/>
        <v>0.95833333333333326</v>
      </c>
      <c r="F131" s="8">
        <v>0.41666666666666669</v>
      </c>
      <c r="G131" s="3" t="s">
        <v>14</v>
      </c>
      <c r="H131" s="9" t="s">
        <v>13</v>
      </c>
      <c r="I131" s="4">
        <v>0.375</v>
      </c>
      <c r="J131" s="4">
        <v>0.58333333333333337</v>
      </c>
      <c r="K131" s="6">
        <f>J131-I131+IF(I131&gt;J131,1)</f>
        <v>0.20833333333333337</v>
      </c>
      <c r="L131" s="8">
        <v>0.20833333333333334</v>
      </c>
      <c r="M131" s="2"/>
      <c r="N131" s="6">
        <f t="shared" si="27"/>
        <v>1.1666666666666665</v>
      </c>
      <c r="O131" s="8">
        <f t="shared" si="27"/>
        <v>0.625</v>
      </c>
      <c r="P131" t="s">
        <v>38</v>
      </c>
      <c r="Q131">
        <v>1</v>
      </c>
    </row>
    <row r="132" spans="1:17" customFormat="1">
      <c r="A132" s="10">
        <f t="shared" si="26"/>
        <v>42135</v>
      </c>
      <c r="B132" s="9" t="s">
        <v>10</v>
      </c>
      <c r="C132" s="4">
        <v>0.33333333333333331</v>
      </c>
      <c r="D132" s="4">
        <v>0.45833333333333331</v>
      </c>
      <c r="E132" s="6">
        <f t="shared" si="28"/>
        <v>0.125</v>
      </c>
      <c r="F132" s="8">
        <v>0.125</v>
      </c>
      <c r="G132" s="11"/>
      <c r="H132" s="9"/>
      <c r="I132" s="4"/>
      <c r="J132" s="4"/>
      <c r="K132" s="6"/>
      <c r="L132" s="8"/>
      <c r="M132" s="2"/>
      <c r="N132" s="6">
        <f t="shared" si="27"/>
        <v>0.125</v>
      </c>
      <c r="O132" s="8">
        <f t="shared" si="27"/>
        <v>0.125</v>
      </c>
    </row>
    <row r="133" spans="1:17" customFormat="1">
      <c r="A133" s="10">
        <f t="shared" si="26"/>
        <v>42136</v>
      </c>
      <c r="B133" s="9" t="s">
        <v>10</v>
      </c>
      <c r="C133" s="4">
        <v>0.33333333333333331</v>
      </c>
      <c r="D133" s="4">
        <v>0.45833333333333331</v>
      </c>
      <c r="E133" s="6">
        <f t="shared" si="28"/>
        <v>0.125</v>
      </c>
      <c r="F133" s="8">
        <v>0.125</v>
      </c>
      <c r="G133" s="3" t="s">
        <v>14</v>
      </c>
      <c r="H133" s="9" t="s">
        <v>12</v>
      </c>
      <c r="I133" s="4">
        <v>0.58333333333333337</v>
      </c>
      <c r="J133" s="4">
        <v>0.70833333333333337</v>
      </c>
      <c r="K133" s="6">
        <f>J133-I133+IF(I133&gt;J133,1)</f>
        <v>0.125</v>
      </c>
      <c r="L133" s="8">
        <v>0.125</v>
      </c>
      <c r="M133" s="2"/>
      <c r="N133" s="6">
        <f t="shared" si="27"/>
        <v>0.25</v>
      </c>
      <c r="O133" s="8">
        <f t="shared" si="27"/>
        <v>0.25</v>
      </c>
      <c r="Q133">
        <v>1</v>
      </c>
    </row>
    <row r="134" spans="1:17" customFormat="1">
      <c r="A134" s="10">
        <f t="shared" si="26"/>
        <v>42137</v>
      </c>
      <c r="B134" s="9" t="s">
        <v>10</v>
      </c>
      <c r="C134" s="4">
        <v>0.33333333333333331</v>
      </c>
      <c r="D134" s="4">
        <v>0.45833333333333331</v>
      </c>
      <c r="E134" s="6">
        <f t="shared" si="28"/>
        <v>0.125</v>
      </c>
      <c r="F134" s="8">
        <v>0.125</v>
      </c>
      <c r="G134" s="3" t="s">
        <v>14</v>
      </c>
      <c r="H134" s="9" t="s">
        <v>12</v>
      </c>
      <c r="I134" s="4">
        <v>0.58333333333333337</v>
      </c>
      <c r="J134" s="4">
        <v>0.70833333333333337</v>
      </c>
      <c r="K134" s="6">
        <f>J134-I134+IF(I134&gt;J134,1)</f>
        <v>0.125</v>
      </c>
      <c r="L134" s="8">
        <v>0.125</v>
      </c>
      <c r="M134" s="2"/>
      <c r="N134" s="6">
        <f t="shared" si="27"/>
        <v>0.25</v>
      </c>
      <c r="O134" s="8">
        <f t="shared" si="27"/>
        <v>0.25</v>
      </c>
      <c r="Q134">
        <v>1</v>
      </c>
    </row>
    <row r="135" spans="1:17" customFormat="1">
      <c r="A135" s="10">
        <f t="shared" si="26"/>
        <v>42138</v>
      </c>
      <c r="B135" s="9" t="s">
        <v>0</v>
      </c>
      <c r="C135" s="4"/>
      <c r="D135" s="4"/>
      <c r="E135" s="6"/>
      <c r="F135" s="8"/>
      <c r="G135" s="3"/>
      <c r="H135" s="9"/>
      <c r="I135" s="4"/>
      <c r="J135" s="4"/>
      <c r="K135" s="5"/>
      <c r="L135" s="8"/>
      <c r="M135" s="2"/>
      <c r="N135" s="6">
        <f t="shared" si="27"/>
        <v>0</v>
      </c>
      <c r="O135" s="8">
        <f t="shared" si="27"/>
        <v>0</v>
      </c>
    </row>
    <row r="136" spans="1:17" customFormat="1">
      <c r="A136" s="10">
        <f t="shared" si="26"/>
        <v>42139</v>
      </c>
      <c r="B136" s="9" t="s">
        <v>10</v>
      </c>
      <c r="C136" s="4">
        <v>0.29166666666666669</v>
      </c>
      <c r="D136" s="4">
        <v>0.375</v>
      </c>
      <c r="E136" s="6">
        <f t="shared" si="28"/>
        <v>8.3333333333333315E-2</v>
      </c>
      <c r="F136" s="8">
        <v>8.3333333333333329E-2</v>
      </c>
      <c r="G136" s="3" t="s">
        <v>14</v>
      </c>
      <c r="H136" s="9" t="s">
        <v>13</v>
      </c>
      <c r="I136" s="4">
        <v>0.375</v>
      </c>
      <c r="J136" s="4">
        <v>0.58333333333333337</v>
      </c>
      <c r="K136" s="6">
        <f>J136-I136+IF(I136&gt;J136,1)</f>
        <v>0.20833333333333337</v>
      </c>
      <c r="L136" s="8">
        <v>0.20833333333333334</v>
      </c>
      <c r="M136" s="2"/>
      <c r="N136" s="6">
        <f t="shared" si="27"/>
        <v>0.29166666666666669</v>
      </c>
      <c r="O136" s="8">
        <f t="shared" si="27"/>
        <v>0.29166666666666669</v>
      </c>
      <c r="Q136">
        <v>1</v>
      </c>
    </row>
    <row r="137" spans="1:17" customFormat="1">
      <c r="A137" s="10">
        <f t="shared" si="26"/>
        <v>42140</v>
      </c>
      <c r="B137" s="9" t="s">
        <v>0</v>
      </c>
      <c r="C137" s="4"/>
      <c r="D137" s="4"/>
      <c r="E137" s="42"/>
      <c r="F137" s="8"/>
      <c r="G137" s="3"/>
      <c r="H137" s="9"/>
      <c r="I137" s="4"/>
      <c r="J137" s="4"/>
      <c r="K137" s="6"/>
      <c r="L137" s="8"/>
      <c r="M137" s="2"/>
      <c r="N137" s="7">
        <f>E137+K137</f>
        <v>0</v>
      </c>
      <c r="O137" s="8">
        <f>F137+L137</f>
        <v>0</v>
      </c>
    </row>
    <row r="138" spans="1:17" customFormat="1">
      <c r="A138" s="10">
        <f t="shared" si="26"/>
        <v>42141</v>
      </c>
      <c r="B138" s="9" t="s">
        <v>0</v>
      </c>
      <c r="C138" s="4"/>
      <c r="D138" s="4"/>
      <c r="E138" s="42"/>
      <c r="F138" s="8"/>
      <c r="G138" s="3"/>
      <c r="H138" s="9"/>
      <c r="I138" s="4"/>
      <c r="J138" s="4"/>
      <c r="K138" s="6"/>
      <c r="L138" s="8"/>
      <c r="M138" s="2"/>
      <c r="N138" s="6">
        <f t="shared" ref="N138:O152" si="29">E138+K138</f>
        <v>0</v>
      </c>
      <c r="O138" s="8">
        <f t="shared" si="29"/>
        <v>0</v>
      </c>
    </row>
    <row r="139" spans="1:17" customFormat="1">
      <c r="A139" s="10">
        <f t="shared" si="26"/>
        <v>42142</v>
      </c>
      <c r="B139" s="19" t="s">
        <v>5</v>
      </c>
      <c r="C139" s="4">
        <v>0.83333333333333337</v>
      </c>
      <c r="D139" s="4">
        <v>0.33333333333333331</v>
      </c>
      <c r="E139" s="6">
        <f>D139-C139+IF(C139&gt;D139,1)</f>
        <v>0.5</v>
      </c>
      <c r="F139" s="8">
        <v>8.3333333333333329E-2</v>
      </c>
      <c r="G139" s="3"/>
      <c r="H139" s="9"/>
      <c r="I139" s="4"/>
      <c r="J139" s="4"/>
      <c r="K139" s="5"/>
      <c r="L139" s="8"/>
      <c r="M139" s="2"/>
      <c r="N139" s="6">
        <f t="shared" si="29"/>
        <v>0.5</v>
      </c>
      <c r="O139" s="8">
        <f t="shared" si="29"/>
        <v>8.3333333333333329E-2</v>
      </c>
      <c r="Q139">
        <v>1</v>
      </c>
    </row>
    <row r="140" spans="1:17" customFormat="1">
      <c r="A140" s="10">
        <f t="shared" si="26"/>
        <v>42143</v>
      </c>
      <c r="B140" s="19" t="s">
        <v>5</v>
      </c>
      <c r="C140" s="4">
        <v>0.83333333333333337</v>
      </c>
      <c r="D140" s="4">
        <v>0.33333333333333331</v>
      </c>
      <c r="E140" s="6">
        <f>D140-C140+IF(C140&gt;D140,1)</f>
        <v>0.5</v>
      </c>
      <c r="F140" s="8">
        <v>0.14583333333333334</v>
      </c>
      <c r="G140" s="3" t="s">
        <v>14</v>
      </c>
      <c r="H140" s="9" t="s">
        <v>12</v>
      </c>
      <c r="I140" s="4">
        <v>0.58333333333333337</v>
      </c>
      <c r="J140" s="4">
        <v>0.70833333333333337</v>
      </c>
      <c r="K140" s="6">
        <f>J140-I140+IF(I140&gt;J140,1)</f>
        <v>0.125</v>
      </c>
      <c r="L140" s="8">
        <v>0.125</v>
      </c>
      <c r="M140" s="2"/>
      <c r="N140" s="6">
        <f t="shared" si="29"/>
        <v>0.625</v>
      </c>
      <c r="O140" s="8">
        <f t="shared" si="29"/>
        <v>0.27083333333333337</v>
      </c>
      <c r="P140" t="s">
        <v>38</v>
      </c>
      <c r="Q140">
        <v>1</v>
      </c>
    </row>
    <row r="141" spans="1:17" customFormat="1">
      <c r="A141" s="10">
        <f t="shared" si="26"/>
        <v>42144</v>
      </c>
      <c r="B141" s="19" t="s">
        <v>5</v>
      </c>
      <c r="C141" s="4">
        <v>0.83333333333333337</v>
      </c>
      <c r="D141" s="4">
        <v>0.33333333333333331</v>
      </c>
      <c r="E141" s="6">
        <f>D141-C141+IF(C141&gt;D141,1)</f>
        <v>0.5</v>
      </c>
      <c r="F141" s="8">
        <v>0.14583333333333334</v>
      </c>
      <c r="G141" s="3"/>
      <c r="H141" s="9"/>
      <c r="I141" s="4"/>
      <c r="J141" s="4"/>
      <c r="K141" s="6"/>
      <c r="L141" s="8"/>
      <c r="M141" s="2"/>
      <c r="N141" s="6">
        <f t="shared" si="29"/>
        <v>0.5</v>
      </c>
      <c r="O141" s="8">
        <f t="shared" si="29"/>
        <v>0.14583333333333334</v>
      </c>
      <c r="Q141">
        <v>1</v>
      </c>
    </row>
    <row r="142" spans="1:17" customFormat="1">
      <c r="A142" s="10">
        <f t="shared" si="26"/>
        <v>42145</v>
      </c>
      <c r="B142" s="19" t="s">
        <v>5</v>
      </c>
      <c r="C142" s="4">
        <v>0.83333333333333337</v>
      </c>
      <c r="D142" s="4">
        <v>0.33333333333333331</v>
      </c>
      <c r="E142" s="6">
        <f>D142-C142+IF(C142&gt;D142,1)</f>
        <v>0.5</v>
      </c>
      <c r="F142" s="8">
        <v>0.14583333333333334</v>
      </c>
      <c r="G142" s="3" t="s">
        <v>14</v>
      </c>
      <c r="H142" s="9" t="s">
        <v>12</v>
      </c>
      <c r="I142" s="4">
        <v>0.58333333333333337</v>
      </c>
      <c r="J142" s="4">
        <v>0.70833333333333337</v>
      </c>
      <c r="K142" s="6">
        <f>J142-I142+IF(I142&gt;J142,1)</f>
        <v>0.125</v>
      </c>
      <c r="L142" s="8">
        <v>0.125</v>
      </c>
      <c r="M142" s="2"/>
      <c r="N142" s="6">
        <f t="shared" si="29"/>
        <v>0.625</v>
      </c>
      <c r="O142" s="8">
        <f t="shared" si="29"/>
        <v>0.27083333333333337</v>
      </c>
      <c r="P142" t="s">
        <v>38</v>
      </c>
      <c r="Q142">
        <v>1</v>
      </c>
    </row>
    <row r="143" spans="1:17" customFormat="1">
      <c r="A143" s="10">
        <f t="shared" si="26"/>
        <v>42146</v>
      </c>
      <c r="B143" s="19" t="s">
        <v>5</v>
      </c>
      <c r="C143" s="4">
        <v>0.83333333333333337</v>
      </c>
      <c r="D143" s="4">
        <v>0.33333333333333331</v>
      </c>
      <c r="E143" s="6">
        <f>D143-C143+IF(C143&gt;D143,1)</f>
        <v>0.5</v>
      </c>
      <c r="F143" s="8">
        <v>0.14583333333333334</v>
      </c>
      <c r="G143" s="3"/>
      <c r="H143" s="9"/>
      <c r="I143" s="4"/>
      <c r="J143" s="4"/>
      <c r="K143" s="6"/>
      <c r="L143" s="8"/>
      <c r="M143" s="2"/>
      <c r="N143" s="6">
        <f t="shared" si="29"/>
        <v>0.5</v>
      </c>
      <c r="O143" s="8">
        <f t="shared" si="29"/>
        <v>0.14583333333333334</v>
      </c>
      <c r="Q143">
        <v>1</v>
      </c>
    </row>
    <row r="144" spans="1:17" customFormat="1">
      <c r="A144" s="10">
        <f t="shared" si="26"/>
        <v>42147</v>
      </c>
      <c r="B144" s="19" t="s">
        <v>5</v>
      </c>
      <c r="C144" s="4">
        <v>0.375</v>
      </c>
      <c r="D144" s="4">
        <v>0.33333333333333331</v>
      </c>
      <c r="E144" s="6">
        <f t="shared" ref="E144:E148" si="30">D144-C144+IF(C144&gt;D144,1)</f>
        <v>0.95833333333333326</v>
      </c>
      <c r="F144" s="8">
        <v>0.375</v>
      </c>
      <c r="G144" s="3" t="s">
        <v>14</v>
      </c>
      <c r="H144" s="9" t="s">
        <v>13</v>
      </c>
      <c r="I144" s="4">
        <v>0.375</v>
      </c>
      <c r="J144" s="4">
        <v>0.58333333333333337</v>
      </c>
      <c r="K144" s="6">
        <f>J144-I144+IF(I144&gt;J144,1)</f>
        <v>0.20833333333333337</v>
      </c>
      <c r="L144" s="8">
        <v>0.20833333333333334</v>
      </c>
      <c r="M144" s="2"/>
      <c r="N144" s="6">
        <f t="shared" si="29"/>
        <v>1.1666666666666665</v>
      </c>
      <c r="O144" s="8">
        <f t="shared" si="29"/>
        <v>0.58333333333333337</v>
      </c>
      <c r="P144" t="s">
        <v>38</v>
      </c>
      <c r="Q144">
        <v>1</v>
      </c>
    </row>
    <row r="145" spans="1:20" customFormat="1">
      <c r="A145" s="10">
        <f t="shared" si="26"/>
        <v>42148</v>
      </c>
      <c r="B145" s="9" t="s">
        <v>5</v>
      </c>
      <c r="C145" s="4">
        <v>0.375</v>
      </c>
      <c r="D145" s="4">
        <v>0.33333333333333331</v>
      </c>
      <c r="E145" s="6">
        <f t="shared" si="30"/>
        <v>0.95833333333333326</v>
      </c>
      <c r="F145" s="8">
        <v>0.41666666666666669</v>
      </c>
      <c r="G145" s="3" t="s">
        <v>14</v>
      </c>
      <c r="H145" s="9" t="s">
        <v>13</v>
      </c>
      <c r="I145" s="4">
        <v>0.375</v>
      </c>
      <c r="J145" s="4">
        <v>0.58333333333333337</v>
      </c>
      <c r="K145" s="6">
        <f>J145-I145+IF(I145&gt;J145,1)</f>
        <v>0.20833333333333337</v>
      </c>
      <c r="L145" s="8">
        <v>0.20833333333333334</v>
      </c>
      <c r="M145" s="2"/>
      <c r="N145" s="6">
        <f>E145+K145</f>
        <v>1.1666666666666665</v>
      </c>
      <c r="O145" s="8">
        <f>F145+L145</f>
        <v>0.625</v>
      </c>
      <c r="P145" t="s">
        <v>38</v>
      </c>
      <c r="Q145">
        <v>1</v>
      </c>
    </row>
    <row r="146" spans="1:20" customFormat="1">
      <c r="A146" s="10">
        <f t="shared" si="26"/>
        <v>42149</v>
      </c>
      <c r="B146" s="9" t="s">
        <v>5</v>
      </c>
      <c r="C146" s="4">
        <v>0.375</v>
      </c>
      <c r="D146" s="4">
        <v>0.33333333333333331</v>
      </c>
      <c r="E146" s="6">
        <f t="shared" si="30"/>
        <v>0.95833333333333326</v>
      </c>
      <c r="F146" s="8">
        <v>0.41666666666666669</v>
      </c>
      <c r="G146" s="3" t="s">
        <v>14</v>
      </c>
      <c r="H146" s="9" t="s">
        <v>13</v>
      </c>
      <c r="I146" s="4">
        <v>0.375</v>
      </c>
      <c r="J146" s="4">
        <v>0.58333333333333337</v>
      </c>
      <c r="K146" s="6">
        <f>J146-I146+IF(I146&gt;J146,1)</f>
        <v>0.20833333333333337</v>
      </c>
      <c r="L146" s="8">
        <v>0.20833333333333334</v>
      </c>
      <c r="M146" s="2"/>
      <c r="N146" s="6">
        <f t="shared" ref="N146:O161" si="31">E146+K146</f>
        <v>1.1666666666666665</v>
      </c>
      <c r="O146" s="8">
        <f t="shared" si="29"/>
        <v>0.625</v>
      </c>
      <c r="P146" t="s">
        <v>38</v>
      </c>
      <c r="Q146">
        <v>1</v>
      </c>
    </row>
    <row r="147" spans="1:20" customFormat="1">
      <c r="A147" s="10">
        <f t="shared" si="26"/>
        <v>42150</v>
      </c>
      <c r="B147" s="9" t="s">
        <v>12</v>
      </c>
      <c r="C147" s="4">
        <v>0.58333333333333337</v>
      </c>
      <c r="D147" s="4">
        <v>0.70833333333333337</v>
      </c>
      <c r="E147" s="6">
        <f t="shared" si="30"/>
        <v>0.125</v>
      </c>
      <c r="F147" s="8">
        <v>0.125</v>
      </c>
      <c r="G147" s="3"/>
      <c r="H147" s="9"/>
      <c r="I147" s="4"/>
      <c r="J147" s="4"/>
      <c r="K147" s="5"/>
      <c r="L147" s="8"/>
      <c r="M147" s="2"/>
      <c r="N147" s="6">
        <f t="shared" si="31"/>
        <v>0.125</v>
      </c>
      <c r="O147" s="8">
        <f t="shared" si="29"/>
        <v>0.125</v>
      </c>
      <c r="P147" t="s">
        <v>38</v>
      </c>
      <c r="Q147">
        <v>1</v>
      </c>
    </row>
    <row r="148" spans="1:20" customFormat="1">
      <c r="A148" s="10">
        <f t="shared" si="26"/>
        <v>42151</v>
      </c>
      <c r="B148" s="9" t="s">
        <v>92</v>
      </c>
      <c r="C148" s="4">
        <v>0.375</v>
      </c>
      <c r="D148" s="4">
        <v>0.75</v>
      </c>
      <c r="E148" s="6">
        <f t="shared" si="30"/>
        <v>0.375</v>
      </c>
      <c r="F148" s="8">
        <v>0.375</v>
      </c>
      <c r="G148" s="3"/>
      <c r="H148" s="9"/>
      <c r="I148" s="4"/>
      <c r="J148" s="4"/>
      <c r="K148" s="5"/>
      <c r="L148" s="8"/>
      <c r="M148" s="2"/>
      <c r="N148" s="6">
        <f t="shared" si="31"/>
        <v>0.375</v>
      </c>
      <c r="O148" s="8">
        <f t="shared" si="29"/>
        <v>0.375</v>
      </c>
      <c r="Q148">
        <v>1</v>
      </c>
    </row>
    <row r="149" spans="1:20" customFormat="1">
      <c r="A149" s="10">
        <f t="shared" si="26"/>
        <v>42152</v>
      </c>
      <c r="B149" s="9" t="s">
        <v>0</v>
      </c>
      <c r="C149" s="4"/>
      <c r="D149" s="4"/>
      <c r="E149" s="6"/>
      <c r="F149" s="8"/>
      <c r="G149" s="3"/>
      <c r="H149" s="9"/>
      <c r="I149" s="4"/>
      <c r="J149" s="4"/>
      <c r="K149" s="5"/>
      <c r="L149" s="8"/>
      <c r="M149" s="2"/>
      <c r="N149" s="6">
        <f t="shared" si="31"/>
        <v>0</v>
      </c>
      <c r="O149" s="8">
        <f t="shared" si="29"/>
        <v>0</v>
      </c>
    </row>
    <row r="150" spans="1:20" customFormat="1">
      <c r="A150" s="10">
        <f t="shared" si="26"/>
        <v>42153</v>
      </c>
      <c r="B150" s="9" t="s">
        <v>0</v>
      </c>
      <c r="C150" s="4"/>
      <c r="D150" s="4"/>
      <c r="E150" s="6"/>
      <c r="F150" s="8"/>
      <c r="G150" s="3"/>
      <c r="H150" s="9"/>
      <c r="I150" s="4"/>
      <c r="J150" s="4"/>
      <c r="K150" s="5"/>
      <c r="L150" s="8"/>
      <c r="M150" s="2"/>
      <c r="N150" s="6">
        <f t="shared" si="31"/>
        <v>0</v>
      </c>
      <c r="O150" s="8">
        <f t="shared" si="29"/>
        <v>0</v>
      </c>
    </row>
    <row r="151" spans="1:20" customFormat="1">
      <c r="A151" s="10">
        <f t="shared" si="26"/>
        <v>42154</v>
      </c>
      <c r="B151" s="17" t="s">
        <v>0</v>
      </c>
      <c r="C151" s="4"/>
      <c r="D151" s="4"/>
      <c r="E151" s="6"/>
      <c r="F151" s="8"/>
      <c r="G151" s="3"/>
      <c r="H151" s="9"/>
      <c r="I151" s="4"/>
      <c r="J151" s="4"/>
      <c r="K151" s="5"/>
      <c r="L151" s="8"/>
      <c r="M151" s="2"/>
      <c r="N151" s="6">
        <f t="shared" si="31"/>
        <v>0</v>
      </c>
      <c r="O151" s="8">
        <f t="shared" si="29"/>
        <v>0</v>
      </c>
    </row>
    <row r="152" spans="1:20" customFormat="1">
      <c r="A152" s="10">
        <f t="shared" si="26"/>
        <v>42155</v>
      </c>
      <c r="B152" s="9" t="s">
        <v>0</v>
      </c>
      <c r="C152" s="4"/>
      <c r="D152" s="4"/>
      <c r="E152" s="6"/>
      <c r="F152" s="8"/>
      <c r="G152" s="3"/>
      <c r="H152" s="9"/>
      <c r="I152" s="4"/>
      <c r="J152" s="4"/>
      <c r="K152" s="5"/>
      <c r="L152" s="8"/>
      <c r="M152" s="2"/>
      <c r="N152" s="6">
        <f t="shared" si="31"/>
        <v>0</v>
      </c>
      <c r="O152" s="8">
        <f t="shared" si="29"/>
        <v>0</v>
      </c>
    </row>
    <row r="153" spans="1:20" customFormat="1">
      <c r="A153" s="10">
        <v>42156</v>
      </c>
      <c r="B153" s="9" t="s">
        <v>5</v>
      </c>
      <c r="C153" s="4">
        <v>0.83333333333333337</v>
      </c>
      <c r="D153" s="4">
        <v>0.33333333333333331</v>
      </c>
      <c r="E153" s="6">
        <f t="shared" ref="E153:E159" si="32">D153-C153+IF(C153&gt;D153,1)</f>
        <v>0.5</v>
      </c>
      <c r="F153" s="8">
        <v>8.3333333333333329E-2</v>
      </c>
      <c r="G153" s="3"/>
      <c r="H153" s="9"/>
      <c r="I153" s="4"/>
      <c r="J153" s="4"/>
      <c r="K153" s="5"/>
      <c r="L153" s="8"/>
      <c r="M153" s="2"/>
      <c r="N153" s="6">
        <f t="shared" si="31"/>
        <v>0.5</v>
      </c>
      <c r="O153" s="8">
        <f>F153+L153</f>
        <v>8.3333333333333329E-2</v>
      </c>
      <c r="Q153">
        <v>1</v>
      </c>
    </row>
    <row r="154" spans="1:20" customFormat="1">
      <c r="A154" s="10">
        <f>A153+1</f>
        <v>42157</v>
      </c>
      <c r="B154" s="9" t="s">
        <v>5</v>
      </c>
      <c r="C154" s="4">
        <v>0.83333333333333337</v>
      </c>
      <c r="D154" s="4">
        <v>0.33333333333333331</v>
      </c>
      <c r="E154" s="6">
        <f t="shared" si="32"/>
        <v>0.5</v>
      </c>
      <c r="F154" s="8">
        <v>0.14583333333333334</v>
      </c>
      <c r="G154" s="3"/>
      <c r="H154" s="9"/>
      <c r="I154" s="4"/>
      <c r="J154" s="4"/>
      <c r="K154" s="5"/>
      <c r="L154" s="8"/>
      <c r="M154" s="2"/>
      <c r="N154" s="6">
        <f t="shared" si="31"/>
        <v>0.5</v>
      </c>
      <c r="O154" s="8">
        <f t="shared" si="31"/>
        <v>0.14583333333333334</v>
      </c>
      <c r="Q154">
        <v>1</v>
      </c>
      <c r="T154" s="41">
        <v>2</v>
      </c>
    </row>
    <row r="155" spans="1:20" customFormat="1">
      <c r="A155" s="10">
        <f t="shared" ref="A155:A182" si="33">A154+1</f>
        <v>42158</v>
      </c>
      <c r="B155" s="9" t="s">
        <v>5</v>
      </c>
      <c r="C155" s="4">
        <v>0.83333333333333337</v>
      </c>
      <c r="D155" s="4">
        <v>0.33333333333333331</v>
      </c>
      <c r="E155" s="6">
        <f t="shared" si="32"/>
        <v>0.5</v>
      </c>
      <c r="F155" s="8">
        <v>0.14583333333333334</v>
      </c>
      <c r="G155" s="3"/>
      <c r="H155" s="9"/>
      <c r="I155" s="4"/>
      <c r="J155" s="4"/>
      <c r="K155" s="5"/>
      <c r="L155" s="8"/>
      <c r="M155" s="2"/>
      <c r="N155" s="6">
        <f t="shared" si="31"/>
        <v>0.5</v>
      </c>
      <c r="O155" s="8">
        <f t="shared" si="31"/>
        <v>0.14583333333333334</v>
      </c>
      <c r="Q155">
        <v>1</v>
      </c>
    </row>
    <row r="156" spans="1:20" customFormat="1">
      <c r="A156" s="10">
        <f t="shared" si="33"/>
        <v>42159</v>
      </c>
      <c r="B156" s="9" t="s">
        <v>5</v>
      </c>
      <c r="C156" s="4">
        <v>0.83333333333333337</v>
      </c>
      <c r="D156" s="4">
        <v>0.33333333333333331</v>
      </c>
      <c r="E156" s="6">
        <f t="shared" si="32"/>
        <v>0.5</v>
      </c>
      <c r="F156" s="8">
        <v>0.14583333333333334</v>
      </c>
      <c r="G156" s="3"/>
      <c r="H156" s="9"/>
      <c r="I156" s="4"/>
      <c r="J156" s="4"/>
      <c r="K156" s="6"/>
      <c r="L156" s="8"/>
      <c r="M156" s="2"/>
      <c r="N156" s="6">
        <f t="shared" si="31"/>
        <v>0.5</v>
      </c>
      <c r="O156" s="8">
        <f t="shared" si="31"/>
        <v>0.14583333333333334</v>
      </c>
      <c r="Q156">
        <v>1</v>
      </c>
    </row>
    <row r="157" spans="1:20" customFormat="1">
      <c r="A157" s="10">
        <f t="shared" si="33"/>
        <v>42160</v>
      </c>
      <c r="B157" s="9" t="s">
        <v>5</v>
      </c>
      <c r="C157" s="4">
        <v>0.83333333333333337</v>
      </c>
      <c r="D157" s="4">
        <v>0.33333333333333331</v>
      </c>
      <c r="E157" s="6">
        <f t="shared" si="32"/>
        <v>0.5</v>
      </c>
      <c r="F157" s="8">
        <v>0.14583333333333334</v>
      </c>
      <c r="G157" s="3"/>
      <c r="H157" s="9"/>
      <c r="I157" s="4"/>
      <c r="J157" s="4"/>
      <c r="K157" s="6"/>
      <c r="L157" s="8"/>
      <c r="M157" s="2"/>
      <c r="N157" s="6">
        <f t="shared" si="31"/>
        <v>0.5</v>
      </c>
      <c r="O157" s="8">
        <f t="shared" si="31"/>
        <v>0.14583333333333334</v>
      </c>
      <c r="Q157">
        <v>1</v>
      </c>
    </row>
    <row r="158" spans="1:20" customFormat="1">
      <c r="A158" s="10">
        <f t="shared" si="33"/>
        <v>42161</v>
      </c>
      <c r="B158" s="9" t="s">
        <v>5</v>
      </c>
      <c r="C158" s="4">
        <v>0.375</v>
      </c>
      <c r="D158" s="4">
        <v>0.33333333333333331</v>
      </c>
      <c r="E158" s="6">
        <f t="shared" si="32"/>
        <v>0.95833333333333326</v>
      </c>
      <c r="F158" s="8">
        <v>0.375</v>
      </c>
      <c r="G158" s="3" t="s">
        <v>14</v>
      </c>
      <c r="H158" s="9" t="s">
        <v>13</v>
      </c>
      <c r="I158" s="4">
        <v>0.375</v>
      </c>
      <c r="J158" s="4">
        <v>0.58333333333333337</v>
      </c>
      <c r="K158" s="6">
        <f>J158-I158+IF(I158&gt;J158,1)</f>
        <v>0.20833333333333337</v>
      </c>
      <c r="L158" s="8">
        <v>0.20833333333333334</v>
      </c>
      <c r="M158" s="2"/>
      <c r="N158" s="6">
        <f t="shared" si="31"/>
        <v>1.1666666666666665</v>
      </c>
      <c r="O158" s="8">
        <f t="shared" si="31"/>
        <v>0.58333333333333337</v>
      </c>
      <c r="P158" t="s">
        <v>38</v>
      </c>
      <c r="Q158">
        <v>1</v>
      </c>
    </row>
    <row r="159" spans="1:20" customFormat="1">
      <c r="A159" s="10">
        <f t="shared" si="33"/>
        <v>42162</v>
      </c>
      <c r="B159" s="9" t="s">
        <v>5</v>
      </c>
      <c r="C159" s="4">
        <v>0.375</v>
      </c>
      <c r="D159" s="4">
        <v>0.33333333333333331</v>
      </c>
      <c r="E159" s="6">
        <f t="shared" si="32"/>
        <v>0.95833333333333326</v>
      </c>
      <c r="F159" s="8">
        <v>0.41666666666666669</v>
      </c>
      <c r="G159" s="3" t="s">
        <v>14</v>
      </c>
      <c r="H159" s="9" t="s">
        <v>13</v>
      </c>
      <c r="I159" s="4">
        <v>0.375</v>
      </c>
      <c r="J159" s="4">
        <v>0.58333333333333337</v>
      </c>
      <c r="K159" s="6">
        <f>J159-I159+IF(I159&gt;J159,1)</f>
        <v>0.20833333333333337</v>
      </c>
      <c r="L159" s="8">
        <v>0.20833333333333334</v>
      </c>
      <c r="M159" s="2"/>
      <c r="N159" s="6">
        <f t="shared" si="31"/>
        <v>1.1666666666666665</v>
      </c>
      <c r="O159" s="8">
        <f t="shared" si="31"/>
        <v>0.625</v>
      </c>
      <c r="P159" t="s">
        <v>38</v>
      </c>
      <c r="Q159">
        <v>1</v>
      </c>
    </row>
    <row r="160" spans="1:20" customFormat="1">
      <c r="A160" s="10">
        <f t="shared" si="33"/>
        <v>42163</v>
      </c>
      <c r="B160" s="9" t="s">
        <v>0</v>
      </c>
      <c r="C160" s="4"/>
      <c r="D160" s="4"/>
      <c r="E160" s="6"/>
      <c r="F160" s="8"/>
      <c r="G160" s="3"/>
      <c r="H160" s="9"/>
      <c r="I160" s="4"/>
      <c r="J160" s="4"/>
      <c r="K160" s="5"/>
      <c r="L160" s="8"/>
      <c r="M160" s="2"/>
      <c r="N160" s="6">
        <f t="shared" si="31"/>
        <v>0</v>
      </c>
      <c r="O160" s="8">
        <f t="shared" si="31"/>
        <v>0</v>
      </c>
      <c r="P160" t="s">
        <v>37</v>
      </c>
    </row>
    <row r="161" spans="1:17" customFormat="1">
      <c r="A161" s="10">
        <f t="shared" si="33"/>
        <v>42164</v>
      </c>
      <c r="B161" s="9" t="s">
        <v>0</v>
      </c>
      <c r="C161" s="4"/>
      <c r="D161" s="4"/>
      <c r="E161" s="6"/>
      <c r="F161" s="8"/>
      <c r="G161" s="3"/>
      <c r="H161" s="9"/>
      <c r="I161" s="4"/>
      <c r="J161" s="4"/>
      <c r="K161" s="5"/>
      <c r="L161" s="8"/>
      <c r="M161" s="2"/>
      <c r="N161" s="6">
        <f t="shared" si="31"/>
        <v>0</v>
      </c>
      <c r="O161" s="8">
        <f t="shared" si="31"/>
        <v>0</v>
      </c>
    </row>
    <row r="162" spans="1:17" customFormat="1">
      <c r="A162" s="10">
        <f t="shared" si="33"/>
        <v>42165</v>
      </c>
      <c r="B162" s="9" t="s">
        <v>13</v>
      </c>
      <c r="C162" s="4">
        <v>0.375</v>
      </c>
      <c r="D162" s="4">
        <v>0.58333333333333337</v>
      </c>
      <c r="E162" s="6">
        <f t="shared" ref="E162:E164" si="34">D162-C162+IF(C162&gt;D162,1)</f>
        <v>0.20833333333333337</v>
      </c>
      <c r="F162" s="8">
        <v>0.20833333333333334</v>
      </c>
      <c r="G162" s="3" t="s">
        <v>14</v>
      </c>
      <c r="H162" s="9" t="s">
        <v>12</v>
      </c>
      <c r="I162" s="4">
        <v>0.58333333333333337</v>
      </c>
      <c r="J162" s="4">
        <v>0.70833333333333337</v>
      </c>
      <c r="K162" s="6">
        <f>J162-I162+IF(I162&gt;J162,1)</f>
        <v>0.125</v>
      </c>
      <c r="L162" s="8">
        <v>0.125</v>
      </c>
      <c r="M162" s="2"/>
      <c r="N162" s="6">
        <f t="shared" ref="N162:O177" si="35">E162+K162</f>
        <v>0.33333333333333337</v>
      </c>
      <c r="O162" s="8">
        <f t="shared" si="35"/>
        <v>0.33333333333333337</v>
      </c>
      <c r="Q162">
        <v>1</v>
      </c>
    </row>
    <row r="163" spans="1:17" customFormat="1">
      <c r="A163" s="10">
        <f t="shared" si="33"/>
        <v>42166</v>
      </c>
      <c r="B163" s="9" t="s">
        <v>13</v>
      </c>
      <c r="C163" s="4">
        <v>0.375</v>
      </c>
      <c r="D163" s="4">
        <v>0.58333333333333337</v>
      </c>
      <c r="E163" s="6">
        <f t="shared" si="34"/>
        <v>0.20833333333333337</v>
      </c>
      <c r="F163" s="8">
        <v>0.20833333333333334</v>
      </c>
      <c r="G163" s="11"/>
      <c r="H163" s="9"/>
      <c r="I163" s="4"/>
      <c r="J163" s="4"/>
      <c r="K163" s="6"/>
      <c r="L163" s="8"/>
      <c r="M163" s="2"/>
      <c r="N163" s="6">
        <f t="shared" si="35"/>
        <v>0.20833333333333337</v>
      </c>
      <c r="O163" s="8">
        <f t="shared" si="35"/>
        <v>0.20833333333333334</v>
      </c>
      <c r="Q163">
        <v>1</v>
      </c>
    </row>
    <row r="164" spans="1:17" customFormat="1">
      <c r="A164" s="10">
        <f t="shared" si="33"/>
        <v>42167</v>
      </c>
      <c r="B164" s="9" t="s">
        <v>13</v>
      </c>
      <c r="C164" s="4">
        <v>0.375</v>
      </c>
      <c r="D164" s="4">
        <v>0.58333333333333337</v>
      </c>
      <c r="E164" s="6">
        <f t="shared" si="34"/>
        <v>0.20833333333333337</v>
      </c>
      <c r="F164" s="8">
        <v>0.20833333333333334</v>
      </c>
      <c r="G164" s="3"/>
      <c r="H164" s="9"/>
      <c r="I164" s="4"/>
      <c r="J164" s="4"/>
      <c r="K164" s="6"/>
      <c r="L164" s="8"/>
      <c r="M164" s="2"/>
      <c r="N164" s="7">
        <f t="shared" si="35"/>
        <v>0.20833333333333337</v>
      </c>
      <c r="O164" s="8">
        <f t="shared" si="35"/>
        <v>0.20833333333333334</v>
      </c>
      <c r="Q164">
        <v>1</v>
      </c>
    </row>
    <row r="165" spans="1:17" customFormat="1">
      <c r="A165" s="10">
        <f t="shared" si="33"/>
        <v>42168</v>
      </c>
      <c r="B165" s="17" t="s">
        <v>0</v>
      </c>
      <c r="C165" s="4"/>
      <c r="D165" s="4"/>
      <c r="E165" s="6"/>
      <c r="F165" s="8"/>
      <c r="G165" s="3"/>
      <c r="H165" s="9"/>
      <c r="I165" s="4"/>
      <c r="J165" s="4"/>
      <c r="K165" s="5"/>
      <c r="L165" s="8"/>
      <c r="M165" s="2"/>
      <c r="N165" s="6">
        <f t="shared" si="35"/>
        <v>0</v>
      </c>
      <c r="O165" s="8">
        <f t="shared" si="35"/>
        <v>0</v>
      </c>
    </row>
    <row r="166" spans="1:17" customFormat="1">
      <c r="A166" s="10">
        <f t="shared" si="33"/>
        <v>42169</v>
      </c>
      <c r="B166" s="17" t="s">
        <v>0</v>
      </c>
      <c r="C166" s="4"/>
      <c r="D166" s="4"/>
      <c r="E166" s="6"/>
      <c r="F166" s="8"/>
      <c r="G166" s="3"/>
      <c r="H166" s="9"/>
      <c r="I166" s="4"/>
      <c r="J166" s="4"/>
      <c r="K166" s="6"/>
      <c r="L166" s="8"/>
      <c r="M166" s="2"/>
      <c r="N166" s="6">
        <f t="shared" si="35"/>
        <v>0</v>
      </c>
      <c r="O166" s="8">
        <f t="shared" si="35"/>
        <v>0</v>
      </c>
    </row>
    <row r="167" spans="1:17" customFormat="1">
      <c r="A167" s="10">
        <f t="shared" si="33"/>
        <v>42170</v>
      </c>
      <c r="B167" s="9" t="s">
        <v>5</v>
      </c>
      <c r="C167" s="4">
        <v>0.83333333333333337</v>
      </c>
      <c r="D167" s="4">
        <v>0.33333333333333331</v>
      </c>
      <c r="E167" s="6">
        <f t="shared" ref="E167:E171" si="36">D167-C167+IF(C167&gt;D167,1)</f>
        <v>0.5</v>
      </c>
      <c r="F167" s="8">
        <v>8.3333333333333329E-2</v>
      </c>
      <c r="G167" s="3"/>
      <c r="H167" s="9"/>
      <c r="I167" s="4"/>
      <c r="J167" s="4"/>
      <c r="K167" s="5"/>
      <c r="L167" s="8"/>
      <c r="M167" s="2"/>
      <c r="N167" s="6">
        <f t="shared" si="35"/>
        <v>0.5</v>
      </c>
      <c r="O167" s="8">
        <f t="shared" si="35"/>
        <v>8.3333333333333329E-2</v>
      </c>
      <c r="Q167">
        <v>1</v>
      </c>
    </row>
    <row r="168" spans="1:17" customFormat="1">
      <c r="A168" s="10">
        <f t="shared" si="33"/>
        <v>42171</v>
      </c>
      <c r="B168" s="9" t="s">
        <v>5</v>
      </c>
      <c r="C168" s="4">
        <v>0.83333333333333337</v>
      </c>
      <c r="D168" s="4">
        <v>0.33333333333333331</v>
      </c>
      <c r="E168" s="6">
        <f t="shared" si="36"/>
        <v>0.5</v>
      </c>
      <c r="F168" s="8">
        <v>0.14583333333333334</v>
      </c>
      <c r="G168" s="3"/>
      <c r="H168" s="9"/>
      <c r="I168" s="4"/>
      <c r="J168" s="4"/>
      <c r="K168" s="5"/>
      <c r="L168" s="8"/>
      <c r="M168" s="2"/>
      <c r="N168" s="6">
        <f t="shared" si="35"/>
        <v>0.5</v>
      </c>
      <c r="O168" s="8">
        <f t="shared" si="35"/>
        <v>0.14583333333333334</v>
      </c>
      <c r="Q168">
        <v>1</v>
      </c>
    </row>
    <row r="169" spans="1:17" customFormat="1">
      <c r="A169" s="10">
        <f t="shared" si="33"/>
        <v>42172</v>
      </c>
      <c r="B169" s="9" t="s">
        <v>5</v>
      </c>
      <c r="C169" s="4">
        <v>0.83333333333333337</v>
      </c>
      <c r="D169" s="4">
        <v>0.33333333333333331</v>
      </c>
      <c r="E169" s="6">
        <f t="shared" si="36"/>
        <v>0.5</v>
      </c>
      <c r="F169" s="8">
        <v>0.14583333333333334</v>
      </c>
      <c r="G169" s="3" t="s">
        <v>14</v>
      </c>
      <c r="H169" s="9" t="s">
        <v>93</v>
      </c>
      <c r="I169" s="4">
        <v>0.375</v>
      </c>
      <c r="J169" s="4">
        <v>0.75</v>
      </c>
      <c r="K169" s="6">
        <f>J169-I169+IF(I169&gt;J169,1)</f>
        <v>0.375</v>
      </c>
      <c r="L169" s="8">
        <v>0.375</v>
      </c>
      <c r="M169" s="2"/>
      <c r="N169" s="6">
        <f t="shared" si="35"/>
        <v>0.875</v>
      </c>
      <c r="O169" s="8">
        <f t="shared" si="35"/>
        <v>0.52083333333333337</v>
      </c>
      <c r="P169" t="s">
        <v>38</v>
      </c>
      <c r="Q169">
        <v>1</v>
      </c>
    </row>
    <row r="170" spans="1:17" customFormat="1">
      <c r="A170" s="10">
        <f t="shared" si="33"/>
        <v>42173</v>
      </c>
      <c r="B170" s="9" t="s">
        <v>5</v>
      </c>
      <c r="C170" s="4">
        <v>0.83333333333333337</v>
      </c>
      <c r="D170" s="4">
        <v>0.33333333333333331</v>
      </c>
      <c r="E170" s="6">
        <f t="shared" si="36"/>
        <v>0.5</v>
      </c>
      <c r="F170" s="8">
        <v>0.14583333333333334</v>
      </c>
      <c r="G170" s="3"/>
      <c r="H170" s="9"/>
      <c r="I170" s="4"/>
      <c r="J170" s="4"/>
      <c r="K170" s="6"/>
      <c r="L170" s="8"/>
      <c r="M170" s="2"/>
      <c r="N170" s="6">
        <f t="shared" si="35"/>
        <v>0.5</v>
      </c>
      <c r="O170" s="8">
        <f t="shared" si="35"/>
        <v>0.14583333333333334</v>
      </c>
      <c r="Q170">
        <v>1</v>
      </c>
    </row>
    <row r="171" spans="1:17" customFormat="1">
      <c r="A171" s="10">
        <f t="shared" si="33"/>
        <v>42174</v>
      </c>
      <c r="B171" s="9" t="s">
        <v>5</v>
      </c>
      <c r="C171" s="4">
        <v>0.83333333333333337</v>
      </c>
      <c r="D171" s="4">
        <v>0.33333333333333331</v>
      </c>
      <c r="E171" s="6">
        <f t="shared" si="36"/>
        <v>0.5</v>
      </c>
      <c r="F171" s="8">
        <v>0.14583333333333334</v>
      </c>
      <c r="G171" s="3"/>
      <c r="H171" s="9"/>
      <c r="I171" s="4"/>
      <c r="J171" s="4"/>
      <c r="K171" s="6"/>
      <c r="L171" s="8"/>
      <c r="M171" s="2"/>
      <c r="N171" s="6">
        <f t="shared" si="35"/>
        <v>0.5</v>
      </c>
      <c r="O171" s="8">
        <f t="shared" si="35"/>
        <v>0.14583333333333334</v>
      </c>
      <c r="Q171">
        <v>1</v>
      </c>
    </row>
    <row r="172" spans="1:17" customFormat="1">
      <c r="A172" s="10">
        <f t="shared" si="33"/>
        <v>42175</v>
      </c>
      <c r="B172" s="9" t="s">
        <v>94</v>
      </c>
      <c r="C172" s="4"/>
      <c r="D172" s="4"/>
      <c r="E172" s="6"/>
      <c r="F172" s="8"/>
      <c r="G172" s="3"/>
      <c r="H172" s="9"/>
      <c r="I172" s="4"/>
      <c r="J172" s="4"/>
      <c r="K172" s="6"/>
      <c r="L172" s="8"/>
      <c r="M172" s="2"/>
      <c r="N172" s="6">
        <f t="shared" si="35"/>
        <v>0</v>
      </c>
      <c r="O172" s="8">
        <f t="shared" si="35"/>
        <v>0</v>
      </c>
      <c r="P172" t="s">
        <v>37</v>
      </c>
    </row>
    <row r="173" spans="1:17" customFormat="1">
      <c r="A173" s="10">
        <f t="shared" si="33"/>
        <v>42176</v>
      </c>
      <c r="B173" s="9" t="s">
        <v>94</v>
      </c>
      <c r="C173" s="4"/>
      <c r="D173" s="4"/>
      <c r="E173" s="42"/>
      <c r="F173" s="8"/>
      <c r="G173" s="3"/>
      <c r="H173" s="9"/>
      <c r="I173" s="4"/>
      <c r="J173" s="4"/>
      <c r="K173" s="6"/>
      <c r="L173" s="8"/>
      <c r="M173" s="2"/>
      <c r="N173" s="6">
        <f t="shared" si="35"/>
        <v>0</v>
      </c>
      <c r="O173" s="8">
        <f t="shared" si="35"/>
        <v>0</v>
      </c>
    </row>
    <row r="174" spans="1:17" customFormat="1">
      <c r="A174" s="10">
        <f t="shared" si="33"/>
        <v>42177</v>
      </c>
      <c r="B174" s="9" t="s">
        <v>94</v>
      </c>
      <c r="C174" s="4"/>
      <c r="D174" s="4"/>
      <c r="E174" s="6"/>
      <c r="F174" s="8"/>
      <c r="G174" s="3"/>
      <c r="H174" s="9"/>
      <c r="I174" s="4"/>
      <c r="J174" s="4"/>
      <c r="K174" s="5"/>
      <c r="L174" s="8"/>
      <c r="M174" s="2"/>
      <c r="N174" s="6">
        <f t="shared" si="35"/>
        <v>0</v>
      </c>
      <c r="O174" s="8">
        <f t="shared" si="35"/>
        <v>0</v>
      </c>
    </row>
    <row r="175" spans="1:17" customFormat="1">
      <c r="A175" s="10">
        <f t="shared" si="33"/>
        <v>42178</v>
      </c>
      <c r="B175" s="9" t="s">
        <v>94</v>
      </c>
      <c r="C175" s="4"/>
      <c r="D175" s="4"/>
      <c r="E175" s="6"/>
      <c r="F175" s="8"/>
      <c r="G175" s="3"/>
      <c r="H175" s="9"/>
      <c r="I175" s="4"/>
      <c r="J175" s="4"/>
      <c r="K175" s="5"/>
      <c r="L175" s="8"/>
      <c r="M175" s="2"/>
      <c r="N175" s="6">
        <f t="shared" si="35"/>
        <v>0</v>
      </c>
      <c r="O175" s="8">
        <f t="shared" si="35"/>
        <v>0</v>
      </c>
    </row>
    <row r="176" spans="1:17" customFormat="1">
      <c r="A176" s="10">
        <f t="shared" si="33"/>
        <v>42179</v>
      </c>
      <c r="B176" s="9" t="s">
        <v>94</v>
      </c>
      <c r="C176" s="4"/>
      <c r="D176" s="4"/>
      <c r="E176" s="6"/>
      <c r="F176" s="8"/>
      <c r="G176" s="3"/>
      <c r="H176" s="9"/>
      <c r="I176" s="4"/>
      <c r="J176" s="4"/>
      <c r="K176" s="5"/>
      <c r="L176" s="8"/>
      <c r="M176" s="2"/>
      <c r="N176" s="6">
        <f t="shared" si="35"/>
        <v>0</v>
      </c>
      <c r="O176" s="8">
        <f t="shared" si="35"/>
        <v>0</v>
      </c>
    </row>
    <row r="177" spans="1:19" customFormat="1">
      <c r="A177" s="10">
        <f t="shared" si="33"/>
        <v>42180</v>
      </c>
      <c r="B177" s="9" t="s">
        <v>94</v>
      </c>
      <c r="C177" s="4"/>
      <c r="D177" s="4"/>
      <c r="E177" s="6"/>
      <c r="F177" s="8"/>
      <c r="G177" s="11"/>
      <c r="H177" s="9"/>
      <c r="I177" s="4"/>
      <c r="J177" s="4"/>
      <c r="K177" s="6"/>
      <c r="L177" s="8"/>
      <c r="M177" s="2"/>
      <c r="N177" s="6">
        <f t="shared" si="35"/>
        <v>0</v>
      </c>
      <c r="O177" s="8">
        <f t="shared" si="35"/>
        <v>0</v>
      </c>
    </row>
    <row r="178" spans="1:19" customFormat="1">
      <c r="A178" s="10">
        <f t="shared" si="33"/>
        <v>42181</v>
      </c>
      <c r="B178" s="9" t="s">
        <v>94</v>
      </c>
      <c r="C178" s="4"/>
      <c r="D178" s="4"/>
      <c r="E178" s="42"/>
      <c r="F178" s="8"/>
      <c r="G178" s="3"/>
      <c r="H178" s="9"/>
      <c r="I178" s="4"/>
      <c r="J178" s="4"/>
      <c r="K178" s="6"/>
      <c r="L178" s="8"/>
      <c r="M178" s="2"/>
      <c r="N178" s="7">
        <f>E178+K178</f>
        <v>0</v>
      </c>
      <c r="O178" s="8">
        <f>F178+L178</f>
        <v>0</v>
      </c>
    </row>
    <row r="179" spans="1:19" customFormat="1">
      <c r="A179" s="10">
        <f t="shared" si="33"/>
        <v>42182</v>
      </c>
      <c r="B179" s="17" t="s">
        <v>0</v>
      </c>
      <c r="C179" s="4"/>
      <c r="D179" s="4"/>
      <c r="E179" s="6"/>
      <c r="F179" s="8"/>
      <c r="G179" s="3"/>
      <c r="H179" s="9"/>
      <c r="I179" s="4"/>
      <c r="J179" s="4"/>
      <c r="K179" s="5"/>
      <c r="L179" s="8"/>
      <c r="M179" s="2"/>
      <c r="N179" s="6">
        <f t="shared" ref="N179:N181" si="37">E179+K179</f>
        <v>0</v>
      </c>
      <c r="O179" s="8">
        <f>F179+L179</f>
        <v>0</v>
      </c>
    </row>
    <row r="180" spans="1:19" customFormat="1">
      <c r="A180" s="10">
        <f t="shared" si="33"/>
        <v>42183</v>
      </c>
      <c r="B180" s="17" t="s">
        <v>0</v>
      </c>
      <c r="C180" s="4"/>
      <c r="D180" s="4"/>
      <c r="E180" s="6"/>
      <c r="F180" s="8"/>
      <c r="G180" s="3"/>
      <c r="H180" s="9"/>
      <c r="I180" s="4"/>
      <c r="J180" s="4"/>
      <c r="K180" s="5"/>
      <c r="L180" s="8"/>
      <c r="M180" s="2"/>
      <c r="N180" s="6">
        <f t="shared" si="37"/>
        <v>0</v>
      </c>
      <c r="O180" s="8">
        <f>F180+L180</f>
        <v>0</v>
      </c>
    </row>
    <row r="181" spans="1:19" customFormat="1">
      <c r="A181" s="10">
        <f t="shared" si="33"/>
        <v>42184</v>
      </c>
      <c r="B181" s="9" t="s">
        <v>5</v>
      </c>
      <c r="C181" s="4">
        <v>0.83333333333333337</v>
      </c>
      <c r="D181" s="4">
        <v>0.33333333333333331</v>
      </c>
      <c r="E181" s="6">
        <f t="shared" ref="E181:E194" si="38">D181-C181+IF(C181&gt;D181,1)</f>
        <v>0.5</v>
      </c>
      <c r="F181" s="8">
        <v>8.3333333333333329E-2</v>
      </c>
      <c r="G181" s="3"/>
      <c r="H181" s="9"/>
      <c r="I181" s="4"/>
      <c r="J181" s="4"/>
      <c r="K181" s="6"/>
      <c r="L181" s="8"/>
      <c r="M181" s="2"/>
      <c r="N181" s="6">
        <f t="shared" si="37"/>
        <v>0.5</v>
      </c>
      <c r="O181" s="8">
        <f>F181+L181</f>
        <v>8.3333333333333329E-2</v>
      </c>
      <c r="Q181">
        <v>1</v>
      </c>
    </row>
    <row r="182" spans="1:19" customFormat="1">
      <c r="A182" s="10">
        <f t="shared" si="33"/>
        <v>42185</v>
      </c>
      <c r="B182" s="9" t="s">
        <v>5</v>
      </c>
      <c r="C182" s="4">
        <v>0.83333333333333337</v>
      </c>
      <c r="D182" s="4">
        <v>0.33333333333333331</v>
      </c>
      <c r="E182" s="6">
        <f t="shared" si="38"/>
        <v>0.5</v>
      </c>
      <c r="F182" s="8">
        <v>0.14583333333333334</v>
      </c>
      <c r="G182" s="3"/>
      <c r="H182" s="9"/>
      <c r="I182" s="4"/>
      <c r="J182" s="4"/>
      <c r="K182" s="6"/>
      <c r="L182" s="8"/>
      <c r="M182" s="2"/>
      <c r="N182" s="6">
        <f>E182+K182</f>
        <v>0.5</v>
      </c>
      <c r="O182" s="8">
        <f>F182+L182</f>
        <v>0.14583333333333334</v>
      </c>
      <c r="Q182">
        <v>1</v>
      </c>
    </row>
    <row r="183" spans="1:19" customFormat="1">
      <c r="A183" s="10">
        <v>42186</v>
      </c>
      <c r="B183" s="9" t="s">
        <v>13</v>
      </c>
      <c r="C183" s="4">
        <v>0.83333333333333337</v>
      </c>
      <c r="D183" s="4">
        <v>0.33333333333333331</v>
      </c>
      <c r="E183" s="6">
        <f t="shared" si="38"/>
        <v>0.5</v>
      </c>
      <c r="F183" s="8">
        <v>0.14583333333333334</v>
      </c>
      <c r="G183" s="3"/>
      <c r="H183" s="9"/>
      <c r="I183" s="4"/>
      <c r="J183" s="4"/>
      <c r="K183" s="6"/>
      <c r="L183" s="8"/>
      <c r="M183" s="2" t="s">
        <v>15</v>
      </c>
      <c r="N183" s="6">
        <f>E183+K183</f>
        <v>0.5</v>
      </c>
      <c r="O183" s="8">
        <f>F183+L183</f>
        <v>0.14583333333333334</v>
      </c>
      <c r="Q183">
        <v>1</v>
      </c>
    </row>
    <row r="184" spans="1:19" customFormat="1">
      <c r="A184" s="10">
        <f>A183+1</f>
        <v>42187</v>
      </c>
      <c r="B184" s="9" t="s">
        <v>13</v>
      </c>
      <c r="C184" s="4">
        <v>0.83333333333333337</v>
      </c>
      <c r="D184" s="4">
        <v>0.33333333333333331</v>
      </c>
      <c r="E184" s="6">
        <f t="shared" si="38"/>
        <v>0.5</v>
      </c>
      <c r="F184" s="8">
        <v>0.14583333333333334</v>
      </c>
      <c r="G184" s="3"/>
      <c r="H184" s="9"/>
      <c r="I184" s="4"/>
      <c r="J184" s="4"/>
      <c r="K184" s="5"/>
      <c r="L184" s="8"/>
      <c r="M184" s="2"/>
      <c r="N184" s="6">
        <f t="shared" ref="N184:O193" si="39">E184+K184</f>
        <v>0.5</v>
      </c>
      <c r="O184" s="8">
        <f t="shared" si="39"/>
        <v>0.14583333333333334</v>
      </c>
      <c r="Q184">
        <v>1</v>
      </c>
    </row>
    <row r="185" spans="1:19" customFormat="1">
      <c r="A185" s="10">
        <f t="shared" ref="A185:A213" si="40">A184+1</f>
        <v>42188</v>
      </c>
      <c r="B185" s="9" t="s">
        <v>13</v>
      </c>
      <c r="C185" s="4">
        <v>0.83333333333333337</v>
      </c>
      <c r="D185" s="4">
        <v>0.33333333333333331</v>
      </c>
      <c r="E185" s="6">
        <f t="shared" si="38"/>
        <v>0.5</v>
      </c>
      <c r="F185" s="8">
        <v>0.14583333333333334</v>
      </c>
      <c r="G185" s="3" t="s">
        <v>14</v>
      </c>
      <c r="H185" s="9" t="s">
        <v>95</v>
      </c>
      <c r="I185" s="4">
        <v>0.70833333333333337</v>
      </c>
      <c r="J185" s="4">
        <v>0.83333333333333337</v>
      </c>
      <c r="K185" s="6">
        <f>J185-I185+IF(I185&gt;J185,1)</f>
        <v>0.125</v>
      </c>
      <c r="L185" s="8">
        <v>0.125</v>
      </c>
      <c r="M185" s="2"/>
      <c r="N185" s="6">
        <f t="shared" si="39"/>
        <v>0.625</v>
      </c>
      <c r="O185" s="8">
        <f t="shared" si="39"/>
        <v>0.27083333333333337</v>
      </c>
      <c r="Q185">
        <v>1</v>
      </c>
    </row>
    <row r="186" spans="1:19" customFormat="1">
      <c r="A186" s="10">
        <f t="shared" si="40"/>
        <v>42189</v>
      </c>
      <c r="B186" s="9" t="s">
        <v>5</v>
      </c>
      <c r="C186" s="4">
        <v>0.375</v>
      </c>
      <c r="D186" s="4">
        <v>0.33333333333333331</v>
      </c>
      <c r="E186" s="6">
        <f t="shared" si="38"/>
        <v>0.95833333333333326</v>
      </c>
      <c r="F186" s="8">
        <v>0.375</v>
      </c>
      <c r="G186" s="3" t="s">
        <v>14</v>
      </c>
      <c r="H186" s="9" t="s">
        <v>13</v>
      </c>
      <c r="I186" s="4">
        <v>0.375</v>
      </c>
      <c r="J186" s="4">
        <v>0.58333333333333337</v>
      </c>
      <c r="K186" s="6">
        <f>J186-I186+IF(I186&gt;J186,1)</f>
        <v>0.20833333333333337</v>
      </c>
      <c r="L186" s="8">
        <v>0.20833333333333334</v>
      </c>
      <c r="M186" s="2"/>
      <c r="N186" s="6">
        <f t="shared" si="39"/>
        <v>1.1666666666666665</v>
      </c>
      <c r="O186" s="8">
        <f t="shared" si="39"/>
        <v>0.58333333333333337</v>
      </c>
      <c r="P186" t="s">
        <v>38</v>
      </c>
      <c r="Q186">
        <v>1</v>
      </c>
    </row>
    <row r="187" spans="1:19" customFormat="1">
      <c r="A187" s="10">
        <f t="shared" si="40"/>
        <v>42190</v>
      </c>
      <c r="B187" s="9" t="s">
        <v>5</v>
      </c>
      <c r="C187" s="4">
        <v>0.375</v>
      </c>
      <c r="D187" s="4">
        <v>0.33333333333333331</v>
      </c>
      <c r="E187" s="6">
        <f t="shared" si="38"/>
        <v>0.95833333333333326</v>
      </c>
      <c r="F187" s="8">
        <v>0.41666666666666669</v>
      </c>
      <c r="G187" s="3" t="s">
        <v>14</v>
      </c>
      <c r="H187" s="9" t="s">
        <v>13</v>
      </c>
      <c r="I187" s="4">
        <v>0.375</v>
      </c>
      <c r="J187" s="4">
        <v>0.58333333333333337</v>
      </c>
      <c r="K187" s="6">
        <f>J187-I187+IF(I187&gt;J187,1)</f>
        <v>0.20833333333333337</v>
      </c>
      <c r="L187" s="8">
        <v>0.20833333333333334</v>
      </c>
      <c r="M187" s="2"/>
      <c r="N187" s="6">
        <f t="shared" si="39"/>
        <v>1.1666666666666665</v>
      </c>
      <c r="O187" s="8">
        <f t="shared" si="39"/>
        <v>0.625</v>
      </c>
      <c r="P187" t="s">
        <v>38</v>
      </c>
      <c r="Q187">
        <v>1</v>
      </c>
    </row>
    <row r="188" spans="1:19" customFormat="1">
      <c r="A188" s="10">
        <f t="shared" si="40"/>
        <v>42191</v>
      </c>
      <c r="B188" s="9" t="s">
        <v>0</v>
      </c>
      <c r="C188" s="4"/>
      <c r="D188" s="4"/>
      <c r="E188" s="6"/>
      <c r="F188" s="8"/>
      <c r="G188" s="3"/>
      <c r="H188" s="9"/>
      <c r="I188" s="4"/>
      <c r="J188" s="4"/>
      <c r="K188" s="6"/>
      <c r="L188" s="8"/>
      <c r="M188" s="2"/>
      <c r="N188" s="6">
        <f>E188+K188</f>
        <v>0</v>
      </c>
      <c r="O188" s="8">
        <f t="shared" si="39"/>
        <v>0</v>
      </c>
      <c r="P188" t="s">
        <v>37</v>
      </c>
    </row>
    <row r="189" spans="1:19" customFormat="1">
      <c r="A189" s="10">
        <f t="shared" si="40"/>
        <v>42192</v>
      </c>
      <c r="B189" s="43" t="s">
        <v>0</v>
      </c>
      <c r="C189" s="4"/>
      <c r="D189" s="4"/>
      <c r="E189" s="6"/>
      <c r="F189" s="8"/>
      <c r="G189" s="3"/>
      <c r="H189" s="9"/>
      <c r="I189" s="4"/>
      <c r="J189" s="4"/>
      <c r="K189" s="6"/>
      <c r="L189" s="8"/>
      <c r="M189" s="2"/>
      <c r="N189" s="6">
        <f t="shared" ref="N189:O213" si="41">E189+K189</f>
        <v>0</v>
      </c>
      <c r="O189" s="8">
        <f t="shared" si="39"/>
        <v>0</v>
      </c>
    </row>
    <row r="190" spans="1:19" customFormat="1">
      <c r="A190" s="10">
        <f t="shared" si="40"/>
        <v>42193</v>
      </c>
      <c r="B190" s="9" t="s">
        <v>96</v>
      </c>
      <c r="C190" s="4">
        <v>0.41666666666666669</v>
      </c>
      <c r="D190" s="4">
        <v>0.70833333333333337</v>
      </c>
      <c r="E190" s="6">
        <f t="shared" si="38"/>
        <v>0.29166666666666669</v>
      </c>
      <c r="F190" s="8">
        <v>0.29166666666666669</v>
      </c>
      <c r="G190" s="3"/>
      <c r="H190" s="9"/>
      <c r="I190" s="4"/>
      <c r="J190" s="4"/>
      <c r="K190" s="5"/>
      <c r="L190" s="8"/>
      <c r="M190" s="2"/>
      <c r="N190" s="6">
        <f t="shared" si="41"/>
        <v>0.29166666666666669</v>
      </c>
      <c r="O190" s="8">
        <f t="shared" si="39"/>
        <v>0.29166666666666669</v>
      </c>
      <c r="Q190">
        <v>1</v>
      </c>
    </row>
    <row r="191" spans="1:19" customFormat="1">
      <c r="A191" s="10">
        <f t="shared" si="40"/>
        <v>42194</v>
      </c>
      <c r="B191" s="9" t="s">
        <v>5</v>
      </c>
      <c r="C191" s="4">
        <v>0.83333333333333337</v>
      </c>
      <c r="D191" s="4">
        <v>0.33333333333333331</v>
      </c>
      <c r="E191" s="6">
        <f t="shared" si="38"/>
        <v>0.5</v>
      </c>
      <c r="F191" s="8">
        <v>0.14583333333333334</v>
      </c>
      <c r="G191" s="3"/>
      <c r="H191" s="9"/>
      <c r="I191" s="4"/>
      <c r="J191" s="4"/>
      <c r="K191" s="5"/>
      <c r="L191" s="8"/>
      <c r="M191" s="2"/>
      <c r="N191" s="6">
        <f t="shared" si="41"/>
        <v>0.5</v>
      </c>
      <c r="O191" s="8">
        <f t="shared" si="39"/>
        <v>0.14583333333333334</v>
      </c>
      <c r="Q191">
        <v>1</v>
      </c>
    </row>
    <row r="192" spans="1:19" customFormat="1">
      <c r="A192" s="10">
        <f t="shared" si="40"/>
        <v>42195</v>
      </c>
      <c r="B192" s="9" t="s">
        <v>5</v>
      </c>
      <c r="C192" s="4">
        <v>0.83333333333333337</v>
      </c>
      <c r="D192" s="4">
        <v>0.33333333333333331</v>
      </c>
      <c r="E192" s="6">
        <f t="shared" si="38"/>
        <v>0.5</v>
      </c>
      <c r="F192" s="8">
        <v>0.14583333333333334</v>
      </c>
      <c r="G192" s="3"/>
      <c r="H192" s="9"/>
      <c r="I192" s="4"/>
      <c r="J192" s="4"/>
      <c r="K192" s="5"/>
      <c r="L192" s="8"/>
      <c r="M192" s="2"/>
      <c r="N192" s="6">
        <f t="shared" si="41"/>
        <v>0.5</v>
      </c>
      <c r="O192" s="8">
        <f t="shared" si="39"/>
        <v>0.14583333333333334</v>
      </c>
      <c r="Q192">
        <v>1</v>
      </c>
      <c r="S192" s="39"/>
    </row>
    <row r="193" spans="1:19" customFormat="1">
      <c r="A193" s="10">
        <f t="shared" si="40"/>
        <v>42196</v>
      </c>
      <c r="B193" s="9" t="s">
        <v>5</v>
      </c>
      <c r="C193" s="4">
        <v>0.375</v>
      </c>
      <c r="D193" s="4">
        <v>0.33333333333333331</v>
      </c>
      <c r="E193" s="6">
        <f t="shared" si="38"/>
        <v>0.95833333333333326</v>
      </c>
      <c r="F193" s="8">
        <v>0.375</v>
      </c>
      <c r="G193" s="3" t="s">
        <v>14</v>
      </c>
      <c r="H193" s="9" t="s">
        <v>13</v>
      </c>
      <c r="I193" s="4">
        <v>0.375</v>
      </c>
      <c r="J193" s="4">
        <v>0.58333333333333337</v>
      </c>
      <c r="K193" s="6">
        <f>J193-I193+IF(I193&gt;J193,1)</f>
        <v>0.20833333333333337</v>
      </c>
      <c r="L193" s="8">
        <v>0.20833333333333334</v>
      </c>
      <c r="M193" s="2"/>
      <c r="N193" s="6">
        <f t="shared" si="41"/>
        <v>1.1666666666666665</v>
      </c>
      <c r="O193" s="8">
        <f t="shared" si="39"/>
        <v>0.58333333333333337</v>
      </c>
      <c r="P193" t="s">
        <v>38</v>
      </c>
      <c r="Q193">
        <v>1</v>
      </c>
      <c r="S193" s="39"/>
    </row>
    <row r="194" spans="1:19" customFormat="1">
      <c r="A194" s="10">
        <f t="shared" si="40"/>
        <v>42197</v>
      </c>
      <c r="B194" s="9" t="s">
        <v>5</v>
      </c>
      <c r="C194" s="4">
        <v>0.375</v>
      </c>
      <c r="D194" s="4">
        <v>0.33333333333333331</v>
      </c>
      <c r="E194" s="6">
        <f t="shared" si="38"/>
        <v>0.95833333333333326</v>
      </c>
      <c r="F194" s="8">
        <v>0.41666666666666669</v>
      </c>
      <c r="G194" s="3" t="s">
        <v>14</v>
      </c>
      <c r="H194" s="9" t="s">
        <v>13</v>
      </c>
      <c r="I194" s="4">
        <v>0.375</v>
      </c>
      <c r="J194" s="4">
        <v>0.58333333333333337</v>
      </c>
      <c r="K194" s="6">
        <f>J194-I194+IF(I194&gt;J194,1)</f>
        <v>0.20833333333333337</v>
      </c>
      <c r="L194" s="8">
        <v>0.20833333333333334</v>
      </c>
      <c r="M194" s="2"/>
      <c r="N194" s="6">
        <f t="shared" si="41"/>
        <v>1.1666666666666665</v>
      </c>
      <c r="O194" s="8">
        <f>F194+L194</f>
        <v>0.625</v>
      </c>
      <c r="P194" t="s">
        <v>38</v>
      </c>
      <c r="Q194">
        <v>1</v>
      </c>
    </row>
    <row r="195" spans="1:19" customFormat="1">
      <c r="A195" s="10">
        <f t="shared" si="40"/>
        <v>42198</v>
      </c>
      <c r="B195" s="9" t="s">
        <v>97</v>
      </c>
      <c r="C195" s="4"/>
      <c r="D195" s="4"/>
      <c r="E195" s="6"/>
      <c r="F195" s="8"/>
      <c r="G195" s="3"/>
      <c r="H195" s="9"/>
      <c r="I195" s="4"/>
      <c r="J195" s="4"/>
      <c r="K195" s="5"/>
      <c r="L195" s="8"/>
      <c r="M195" s="2"/>
      <c r="N195" s="6">
        <f t="shared" si="41"/>
        <v>0</v>
      </c>
      <c r="O195" s="8">
        <f>F195+L195</f>
        <v>0</v>
      </c>
      <c r="P195" t="s">
        <v>39</v>
      </c>
    </row>
    <row r="196" spans="1:19" customFormat="1">
      <c r="A196" s="10">
        <f t="shared" si="40"/>
        <v>42199</v>
      </c>
      <c r="B196" s="9" t="s">
        <v>97</v>
      </c>
      <c r="C196" s="4"/>
      <c r="D196" s="4"/>
      <c r="E196" s="6"/>
      <c r="F196" s="8"/>
      <c r="G196" s="3"/>
      <c r="H196" s="9"/>
      <c r="I196" s="4"/>
      <c r="J196" s="4"/>
      <c r="K196" s="6"/>
      <c r="L196" s="8"/>
      <c r="M196" s="2"/>
      <c r="N196" s="6">
        <f t="shared" si="41"/>
        <v>0</v>
      </c>
      <c r="O196" s="8">
        <f>F196+L196</f>
        <v>0</v>
      </c>
    </row>
    <row r="197" spans="1:19" customFormat="1">
      <c r="A197" s="10">
        <f t="shared" si="40"/>
        <v>42200</v>
      </c>
      <c r="B197" s="9" t="s">
        <v>97</v>
      </c>
      <c r="C197" s="4"/>
      <c r="D197" s="4"/>
      <c r="E197" s="6"/>
      <c r="F197" s="8"/>
      <c r="G197" s="3"/>
      <c r="H197" s="9"/>
      <c r="I197" s="4"/>
      <c r="J197" s="4"/>
      <c r="K197" s="5"/>
      <c r="L197" s="8"/>
      <c r="M197" s="2"/>
      <c r="N197" s="6">
        <f t="shared" si="41"/>
        <v>0</v>
      </c>
      <c r="O197" s="8">
        <f t="shared" si="41"/>
        <v>0</v>
      </c>
    </row>
    <row r="198" spans="1:19" customFormat="1">
      <c r="A198" s="10">
        <f t="shared" si="40"/>
        <v>42201</v>
      </c>
      <c r="B198" s="9" t="s">
        <v>97</v>
      </c>
      <c r="C198" s="4"/>
      <c r="D198" s="4"/>
      <c r="E198" s="6"/>
      <c r="F198" s="8"/>
      <c r="G198" s="3"/>
      <c r="H198" s="9"/>
      <c r="I198" s="4"/>
      <c r="J198" s="4"/>
      <c r="K198" s="6"/>
      <c r="L198" s="8"/>
      <c r="M198" s="2"/>
      <c r="N198" s="6">
        <f t="shared" si="41"/>
        <v>0</v>
      </c>
      <c r="O198" s="8">
        <f t="shared" si="41"/>
        <v>0</v>
      </c>
    </row>
    <row r="199" spans="1:19" customFormat="1">
      <c r="A199" s="10">
        <f t="shared" si="40"/>
        <v>42202</v>
      </c>
      <c r="B199" s="9" t="s">
        <v>97</v>
      </c>
      <c r="C199" s="4"/>
      <c r="D199" s="4"/>
      <c r="E199" s="42"/>
      <c r="F199" s="8"/>
      <c r="G199" s="3"/>
      <c r="H199" s="9"/>
      <c r="I199" s="4"/>
      <c r="J199" s="4"/>
      <c r="K199" s="6"/>
      <c r="L199" s="8"/>
      <c r="M199" s="2"/>
      <c r="N199" s="6">
        <f t="shared" si="41"/>
        <v>0</v>
      </c>
      <c r="O199" s="8">
        <f t="shared" si="41"/>
        <v>0</v>
      </c>
    </row>
    <row r="200" spans="1:19" customFormat="1">
      <c r="A200" s="10">
        <f t="shared" si="40"/>
        <v>42203</v>
      </c>
      <c r="B200" s="9" t="s">
        <v>97</v>
      </c>
      <c r="C200" s="4"/>
      <c r="D200" s="4"/>
      <c r="E200" s="6"/>
      <c r="F200" s="8"/>
      <c r="G200" s="3"/>
      <c r="H200" s="9"/>
      <c r="I200" s="4"/>
      <c r="J200" s="4"/>
      <c r="K200" s="5"/>
      <c r="L200" s="8"/>
      <c r="M200" s="2"/>
      <c r="N200" s="6">
        <f t="shared" si="41"/>
        <v>0</v>
      </c>
      <c r="O200" s="8">
        <f t="shared" si="41"/>
        <v>0</v>
      </c>
    </row>
    <row r="201" spans="1:19" customFormat="1">
      <c r="A201" s="10">
        <f t="shared" si="40"/>
        <v>42204</v>
      </c>
      <c r="B201" s="9" t="s">
        <v>97</v>
      </c>
      <c r="C201" s="4"/>
      <c r="D201" s="4"/>
      <c r="E201" s="6"/>
      <c r="F201" s="8"/>
      <c r="G201" s="3"/>
      <c r="H201" s="9"/>
      <c r="I201" s="4"/>
      <c r="J201" s="4"/>
      <c r="K201" s="6"/>
      <c r="L201" s="8"/>
      <c r="M201" s="2"/>
      <c r="N201" s="6">
        <f t="shared" si="41"/>
        <v>0</v>
      </c>
      <c r="O201" s="8">
        <f t="shared" si="41"/>
        <v>0</v>
      </c>
    </row>
    <row r="202" spans="1:19" customFormat="1">
      <c r="A202" s="10">
        <f t="shared" si="40"/>
        <v>42205</v>
      </c>
      <c r="B202" s="9" t="s">
        <v>97</v>
      </c>
      <c r="C202" s="4"/>
      <c r="D202" s="4"/>
      <c r="E202" s="6"/>
      <c r="F202" s="8"/>
      <c r="G202" s="3"/>
      <c r="H202" s="9"/>
      <c r="I202" s="4"/>
      <c r="J202" s="4"/>
      <c r="K202" s="6"/>
      <c r="L202" s="8"/>
      <c r="M202" s="2"/>
      <c r="N202" s="6">
        <f t="shared" si="41"/>
        <v>0</v>
      </c>
      <c r="O202" s="8">
        <f t="shared" si="41"/>
        <v>0</v>
      </c>
    </row>
    <row r="203" spans="1:19" customFormat="1">
      <c r="A203" s="10">
        <f t="shared" si="40"/>
        <v>42206</v>
      </c>
      <c r="B203" s="9" t="s">
        <v>97</v>
      </c>
      <c r="C203" s="4"/>
      <c r="D203" s="4"/>
      <c r="E203" s="6"/>
      <c r="F203" s="8"/>
      <c r="G203" s="3"/>
      <c r="H203" s="9"/>
      <c r="I203" s="4"/>
      <c r="J203" s="4"/>
      <c r="K203" s="6"/>
      <c r="L203" s="8"/>
      <c r="M203" s="2"/>
      <c r="N203" s="6">
        <f t="shared" si="41"/>
        <v>0</v>
      </c>
      <c r="O203" s="8">
        <f t="shared" si="41"/>
        <v>0</v>
      </c>
    </row>
    <row r="204" spans="1:19" customFormat="1">
      <c r="A204" s="10">
        <f t="shared" si="40"/>
        <v>42207</v>
      </c>
      <c r="B204" s="9" t="s">
        <v>97</v>
      </c>
      <c r="C204" s="4"/>
      <c r="D204" s="4"/>
      <c r="E204" s="6"/>
      <c r="F204" s="8"/>
      <c r="G204" s="3"/>
      <c r="H204" s="9"/>
      <c r="I204" s="4"/>
      <c r="J204" s="4"/>
      <c r="K204" s="5"/>
      <c r="L204" s="8"/>
      <c r="M204" s="2"/>
      <c r="N204" s="6">
        <f t="shared" si="41"/>
        <v>0</v>
      </c>
      <c r="O204" s="8">
        <f t="shared" si="41"/>
        <v>0</v>
      </c>
    </row>
    <row r="205" spans="1:19" customFormat="1">
      <c r="A205" s="10">
        <f t="shared" si="40"/>
        <v>42208</v>
      </c>
      <c r="B205" s="9" t="s">
        <v>97</v>
      </c>
      <c r="C205" s="4"/>
      <c r="D205" s="4"/>
      <c r="E205" s="6"/>
      <c r="F205" s="8"/>
      <c r="G205" s="3"/>
      <c r="H205" s="9"/>
      <c r="I205" s="4"/>
      <c r="J205" s="4"/>
      <c r="K205" s="5"/>
      <c r="L205" s="8"/>
      <c r="M205" s="2"/>
      <c r="N205" s="6">
        <f t="shared" si="41"/>
        <v>0</v>
      </c>
      <c r="O205" s="8">
        <f t="shared" si="41"/>
        <v>0</v>
      </c>
    </row>
    <row r="206" spans="1:19" customFormat="1">
      <c r="A206" s="10">
        <f t="shared" si="40"/>
        <v>42209</v>
      </c>
      <c r="B206" s="9" t="s">
        <v>97</v>
      </c>
      <c r="C206" s="4"/>
      <c r="D206" s="4"/>
      <c r="E206" s="6"/>
      <c r="F206" s="8"/>
      <c r="G206" s="3"/>
      <c r="H206" s="9"/>
      <c r="I206" s="4"/>
      <c r="J206" s="4"/>
      <c r="K206" s="5"/>
      <c r="L206" s="8"/>
      <c r="M206" s="2"/>
      <c r="N206" s="6">
        <f t="shared" si="41"/>
        <v>0</v>
      </c>
      <c r="O206" s="8">
        <f t="shared" si="41"/>
        <v>0</v>
      </c>
    </row>
    <row r="207" spans="1:19" customFormat="1">
      <c r="A207" s="10">
        <f t="shared" si="40"/>
        <v>42210</v>
      </c>
      <c r="B207" s="9" t="s">
        <v>97</v>
      </c>
      <c r="C207" s="4"/>
      <c r="D207" s="4"/>
      <c r="E207" s="6"/>
      <c r="F207" s="8"/>
      <c r="G207" s="11"/>
      <c r="H207" s="9"/>
      <c r="I207" s="4"/>
      <c r="J207" s="4"/>
      <c r="K207" s="6"/>
      <c r="L207" s="8"/>
      <c r="M207" s="2"/>
      <c r="N207" s="6">
        <f t="shared" si="41"/>
        <v>0</v>
      </c>
      <c r="O207" s="8">
        <f t="shared" si="41"/>
        <v>0</v>
      </c>
    </row>
    <row r="208" spans="1:19" customFormat="1">
      <c r="A208" s="10">
        <f t="shared" si="40"/>
        <v>42211</v>
      </c>
      <c r="B208" s="9" t="s">
        <v>97</v>
      </c>
      <c r="C208" s="4"/>
      <c r="D208" s="4"/>
      <c r="E208" s="42"/>
      <c r="F208" s="8"/>
      <c r="G208" s="3"/>
      <c r="H208" s="9"/>
      <c r="I208" s="4"/>
      <c r="J208" s="4"/>
      <c r="K208" s="6"/>
      <c r="L208" s="8"/>
      <c r="M208" s="2"/>
      <c r="N208" s="6">
        <f t="shared" si="41"/>
        <v>0</v>
      </c>
      <c r="O208" s="8">
        <f t="shared" si="41"/>
        <v>0</v>
      </c>
    </row>
    <row r="209" spans="1:20" customFormat="1">
      <c r="A209" s="10">
        <f t="shared" si="40"/>
        <v>42212</v>
      </c>
      <c r="B209" s="9" t="s">
        <v>97</v>
      </c>
      <c r="C209" s="4"/>
      <c r="D209" s="4"/>
      <c r="E209" s="6"/>
      <c r="F209" s="8"/>
      <c r="G209" s="3"/>
      <c r="H209" s="9"/>
      <c r="I209" s="4"/>
      <c r="J209" s="4"/>
      <c r="K209" s="5"/>
      <c r="L209" s="8"/>
      <c r="M209" s="2"/>
      <c r="N209" s="6">
        <f t="shared" si="41"/>
        <v>0</v>
      </c>
      <c r="O209" s="8">
        <f t="shared" si="41"/>
        <v>0</v>
      </c>
    </row>
    <row r="210" spans="1:20" customFormat="1">
      <c r="A210" s="10">
        <f t="shared" si="40"/>
        <v>42213</v>
      </c>
      <c r="B210" s="9" t="s">
        <v>97</v>
      </c>
      <c r="C210" s="4"/>
      <c r="D210" s="4"/>
      <c r="E210" s="6"/>
      <c r="F210" s="8"/>
      <c r="G210" s="3"/>
      <c r="H210" s="9"/>
      <c r="I210" s="4"/>
      <c r="J210" s="4"/>
      <c r="K210" s="5"/>
      <c r="L210" s="8"/>
      <c r="M210" s="2"/>
      <c r="N210" s="6">
        <f t="shared" si="41"/>
        <v>0</v>
      </c>
      <c r="O210" s="8">
        <f t="shared" si="41"/>
        <v>0</v>
      </c>
    </row>
    <row r="211" spans="1:20" customFormat="1">
      <c r="A211" s="10">
        <f t="shared" si="40"/>
        <v>42214</v>
      </c>
      <c r="B211" s="9" t="s">
        <v>97</v>
      </c>
      <c r="C211" s="4"/>
      <c r="D211" s="4"/>
      <c r="E211" s="6"/>
      <c r="F211" s="8"/>
      <c r="G211" s="3"/>
      <c r="H211" s="9"/>
      <c r="I211" s="4"/>
      <c r="J211" s="4"/>
      <c r="K211" s="6"/>
      <c r="L211" s="8"/>
      <c r="M211" s="2"/>
      <c r="N211" s="6">
        <f t="shared" si="41"/>
        <v>0</v>
      </c>
      <c r="O211" s="8">
        <f t="shared" si="41"/>
        <v>0</v>
      </c>
    </row>
    <row r="212" spans="1:20" customFormat="1">
      <c r="A212" s="10">
        <f t="shared" si="40"/>
        <v>42215</v>
      </c>
      <c r="B212" s="9" t="s">
        <v>97</v>
      </c>
      <c r="C212" s="4"/>
      <c r="D212" s="4"/>
      <c r="E212" s="6"/>
      <c r="F212" s="8"/>
      <c r="G212" s="3"/>
      <c r="H212" s="9"/>
      <c r="I212" s="4"/>
      <c r="J212" s="4"/>
      <c r="K212" s="6"/>
      <c r="L212" s="8"/>
      <c r="M212" s="2"/>
      <c r="N212" s="6">
        <f t="shared" si="41"/>
        <v>0</v>
      </c>
      <c r="O212" s="8">
        <f t="shared" si="41"/>
        <v>0</v>
      </c>
    </row>
    <row r="213" spans="1:20" customFormat="1">
      <c r="A213" s="10">
        <f t="shared" si="40"/>
        <v>42216</v>
      </c>
      <c r="B213" s="9" t="s">
        <v>97</v>
      </c>
      <c r="C213" s="4"/>
      <c r="D213" s="4"/>
      <c r="E213" s="42"/>
      <c r="F213" s="8"/>
      <c r="G213" s="3"/>
      <c r="H213" s="9"/>
      <c r="I213" s="4"/>
      <c r="J213" s="4"/>
      <c r="K213" s="6"/>
      <c r="L213" s="8"/>
      <c r="M213" s="2"/>
      <c r="N213" s="6">
        <f t="shared" si="41"/>
        <v>0</v>
      </c>
      <c r="O213" s="8">
        <f t="shared" si="41"/>
        <v>0</v>
      </c>
    </row>
    <row r="214" spans="1:20" customFormat="1">
      <c r="A214" s="10">
        <v>42217</v>
      </c>
      <c r="B214" s="9" t="s">
        <v>98</v>
      </c>
      <c r="C214" s="4"/>
      <c r="D214" s="4"/>
      <c r="E214" s="6"/>
      <c r="F214" s="8"/>
      <c r="G214" s="3"/>
      <c r="H214" s="9"/>
      <c r="I214" s="4"/>
      <c r="J214" s="4"/>
      <c r="K214" s="6"/>
      <c r="L214" s="8"/>
      <c r="M214" s="2"/>
      <c r="N214" s="6">
        <f>E214+K214</f>
        <v>0</v>
      </c>
      <c r="O214" s="8">
        <f>F214+L214</f>
        <v>0</v>
      </c>
    </row>
    <row r="215" spans="1:20" customFormat="1">
      <c r="A215" s="10">
        <f>A214+1</f>
        <v>42218</v>
      </c>
      <c r="B215" s="9" t="s">
        <v>98</v>
      </c>
      <c r="C215" s="4"/>
      <c r="D215" s="4"/>
      <c r="E215" s="6"/>
      <c r="F215" s="8"/>
      <c r="G215" s="3"/>
      <c r="H215" s="9"/>
      <c r="I215" s="4"/>
      <c r="J215" s="4"/>
      <c r="K215" s="6"/>
      <c r="L215" s="8"/>
      <c r="M215" s="2"/>
      <c r="N215" s="6">
        <f t="shared" ref="N215:O244" si="42">E215+K215</f>
        <v>0</v>
      </c>
      <c r="O215" s="8">
        <f t="shared" si="42"/>
        <v>0</v>
      </c>
      <c r="T215" s="41">
        <v>2</v>
      </c>
    </row>
    <row r="216" spans="1:20" customFormat="1">
      <c r="A216" s="10">
        <f t="shared" ref="A216:A244" si="43">A215+1</f>
        <v>42219</v>
      </c>
      <c r="B216" s="9" t="s">
        <v>5</v>
      </c>
      <c r="C216" s="4">
        <v>0.83333333333333337</v>
      </c>
      <c r="D216" s="4">
        <v>0.33333333333333331</v>
      </c>
      <c r="E216" s="6">
        <f t="shared" ref="E216:E222" si="44">D216-C216+IF(C216&gt;D216,1)</f>
        <v>0.5</v>
      </c>
      <c r="F216" s="8">
        <v>8.3333333333333329E-2</v>
      </c>
      <c r="G216" s="3"/>
      <c r="H216" s="9"/>
      <c r="I216" s="4"/>
      <c r="J216" s="4"/>
      <c r="K216" s="5"/>
      <c r="L216" s="8"/>
      <c r="M216" s="2"/>
      <c r="N216" s="6">
        <f t="shared" si="42"/>
        <v>0.5</v>
      </c>
      <c r="O216" s="8">
        <f t="shared" si="42"/>
        <v>8.3333333333333329E-2</v>
      </c>
      <c r="Q216">
        <v>1</v>
      </c>
    </row>
    <row r="217" spans="1:20" customFormat="1">
      <c r="A217" s="10">
        <f t="shared" si="43"/>
        <v>42220</v>
      </c>
      <c r="B217" s="9" t="s">
        <v>5</v>
      </c>
      <c r="C217" s="4">
        <v>0.83333333333333337</v>
      </c>
      <c r="D217" s="4">
        <v>0.33333333333333331</v>
      </c>
      <c r="E217" s="6">
        <f t="shared" si="44"/>
        <v>0.5</v>
      </c>
      <c r="F217" s="8">
        <v>0.14583333333333334</v>
      </c>
      <c r="G217" s="3"/>
      <c r="H217" s="9"/>
      <c r="I217" s="4"/>
      <c r="J217" s="4"/>
      <c r="K217" s="6"/>
      <c r="L217" s="8"/>
      <c r="M217" s="2"/>
      <c r="N217" s="6">
        <f t="shared" si="42"/>
        <v>0.5</v>
      </c>
      <c r="O217" s="8">
        <f t="shared" si="42"/>
        <v>0.14583333333333334</v>
      </c>
      <c r="Q217">
        <v>1</v>
      </c>
    </row>
    <row r="218" spans="1:20" customFormat="1">
      <c r="A218" s="10">
        <f t="shared" si="43"/>
        <v>42221</v>
      </c>
      <c r="B218" s="9" t="s">
        <v>5</v>
      </c>
      <c r="C218" s="4">
        <v>0.83333333333333337</v>
      </c>
      <c r="D218" s="4">
        <v>0.33333333333333331</v>
      </c>
      <c r="E218" s="6">
        <f t="shared" si="44"/>
        <v>0.5</v>
      </c>
      <c r="F218" s="8">
        <v>0.14583333333333334</v>
      </c>
      <c r="G218" s="3"/>
      <c r="H218" s="9"/>
      <c r="I218" s="4"/>
      <c r="J218" s="4"/>
      <c r="K218" s="6"/>
      <c r="L218" s="8"/>
      <c r="M218" s="2"/>
      <c r="N218" s="6">
        <f t="shared" si="42"/>
        <v>0.5</v>
      </c>
      <c r="O218" s="8">
        <f t="shared" si="42"/>
        <v>0.14583333333333334</v>
      </c>
      <c r="Q218">
        <v>1</v>
      </c>
    </row>
    <row r="219" spans="1:20" customFormat="1">
      <c r="A219" s="10">
        <f t="shared" si="43"/>
        <v>42222</v>
      </c>
      <c r="B219" s="9" t="s">
        <v>5</v>
      </c>
      <c r="C219" s="4">
        <v>0.83333333333333337</v>
      </c>
      <c r="D219" s="4">
        <v>0.33333333333333331</v>
      </c>
      <c r="E219" s="6">
        <f t="shared" si="44"/>
        <v>0.5</v>
      </c>
      <c r="F219" s="8">
        <v>0.14583333333333334</v>
      </c>
      <c r="G219" s="3"/>
      <c r="H219" s="9"/>
      <c r="I219" s="4"/>
      <c r="J219" s="4"/>
      <c r="K219" s="6"/>
      <c r="L219" s="8"/>
      <c r="M219" s="2"/>
      <c r="N219" s="6">
        <f t="shared" si="42"/>
        <v>0.5</v>
      </c>
      <c r="O219" s="8">
        <f t="shared" si="42"/>
        <v>0.14583333333333334</v>
      </c>
      <c r="Q219">
        <v>1</v>
      </c>
    </row>
    <row r="220" spans="1:20" customFormat="1">
      <c r="A220" s="10">
        <f t="shared" si="43"/>
        <v>42223</v>
      </c>
      <c r="B220" s="9" t="s">
        <v>5</v>
      </c>
      <c r="C220" s="4">
        <v>0.83333333333333337</v>
      </c>
      <c r="D220" s="4">
        <v>0.33333333333333331</v>
      </c>
      <c r="E220" s="6">
        <f t="shared" si="44"/>
        <v>0.5</v>
      </c>
      <c r="F220" s="8">
        <v>0.14583333333333334</v>
      </c>
      <c r="G220" s="3"/>
      <c r="H220" s="9"/>
      <c r="I220" s="4"/>
      <c r="J220" s="4"/>
      <c r="K220" s="6"/>
      <c r="L220" s="8"/>
      <c r="M220" s="2"/>
      <c r="N220" s="6">
        <f t="shared" si="42"/>
        <v>0.5</v>
      </c>
      <c r="O220" s="8">
        <f t="shared" si="42"/>
        <v>0.14583333333333334</v>
      </c>
      <c r="Q220">
        <v>1</v>
      </c>
      <c r="S220" s="39"/>
      <c r="T220" s="39"/>
    </row>
    <row r="221" spans="1:20" customFormat="1">
      <c r="A221" s="10">
        <f t="shared" si="43"/>
        <v>42224</v>
      </c>
      <c r="B221" s="9" t="s">
        <v>5</v>
      </c>
      <c r="C221" s="4">
        <v>0.58333333333333337</v>
      </c>
      <c r="D221" s="4">
        <v>0.33333333333333331</v>
      </c>
      <c r="E221" s="6">
        <f t="shared" si="44"/>
        <v>0.75</v>
      </c>
      <c r="F221" s="8">
        <v>0.375</v>
      </c>
      <c r="G221" s="3"/>
      <c r="H221" s="9"/>
      <c r="I221" s="4"/>
      <c r="J221" s="4"/>
      <c r="K221" s="5"/>
      <c r="L221" s="8"/>
      <c r="M221" s="2"/>
      <c r="N221" s="6">
        <f t="shared" si="42"/>
        <v>0.75</v>
      </c>
      <c r="O221" s="8">
        <f t="shared" si="42"/>
        <v>0.375</v>
      </c>
      <c r="Q221">
        <v>1</v>
      </c>
      <c r="S221" s="39"/>
      <c r="T221" s="39"/>
    </row>
    <row r="222" spans="1:20" customFormat="1">
      <c r="A222" s="10">
        <f t="shared" si="43"/>
        <v>42225</v>
      </c>
      <c r="B222" s="9" t="s">
        <v>5</v>
      </c>
      <c r="C222" s="4">
        <v>0.58333333333333337</v>
      </c>
      <c r="D222" s="4">
        <v>0.33333333333333331</v>
      </c>
      <c r="E222" s="6">
        <f t="shared" si="44"/>
        <v>0.75</v>
      </c>
      <c r="F222" s="8">
        <v>0.41666666666666669</v>
      </c>
      <c r="G222" s="3"/>
      <c r="H222" s="9"/>
      <c r="I222" s="4"/>
      <c r="J222" s="4"/>
      <c r="K222" s="5"/>
      <c r="L222" s="8"/>
      <c r="M222" s="2"/>
      <c r="N222" s="6">
        <f t="shared" si="42"/>
        <v>0.75</v>
      </c>
      <c r="O222" s="8">
        <f t="shared" si="42"/>
        <v>0.41666666666666669</v>
      </c>
      <c r="Q222">
        <v>1</v>
      </c>
      <c r="S222" s="39"/>
      <c r="T222" s="39"/>
    </row>
    <row r="223" spans="1:20" customFormat="1">
      <c r="A223" s="10">
        <f t="shared" si="43"/>
        <v>42226</v>
      </c>
      <c r="B223" s="9" t="s">
        <v>5</v>
      </c>
      <c r="C223" s="4">
        <v>0.83333333333333337</v>
      </c>
      <c r="D223" s="4">
        <v>0.33333333333333331</v>
      </c>
      <c r="E223" s="6">
        <f>D223-C223+IF(C223&gt;D223,1)</f>
        <v>0.5</v>
      </c>
      <c r="F223" s="8">
        <v>8.3333333333333329E-2</v>
      </c>
      <c r="G223" s="3"/>
      <c r="H223" s="9"/>
      <c r="I223" s="4"/>
      <c r="J223" s="4"/>
      <c r="K223" s="5"/>
      <c r="L223" s="8"/>
      <c r="M223" s="2"/>
      <c r="N223" s="14">
        <f t="shared" si="42"/>
        <v>0.5</v>
      </c>
      <c r="O223" s="8">
        <f t="shared" si="42"/>
        <v>8.3333333333333329E-2</v>
      </c>
      <c r="Q223">
        <v>1</v>
      </c>
      <c r="S223" s="39"/>
      <c r="T223" s="39"/>
    </row>
    <row r="224" spans="1:20" customFormat="1">
      <c r="A224" s="10">
        <f t="shared" si="43"/>
        <v>42227</v>
      </c>
      <c r="B224" s="9" t="s">
        <v>5</v>
      </c>
      <c r="C224" s="4">
        <v>0.83333333333333337</v>
      </c>
      <c r="D224" s="4">
        <v>0.33333333333333331</v>
      </c>
      <c r="E224" s="6">
        <f>D224-C224+IF(C224&gt;D224,1)</f>
        <v>0.5</v>
      </c>
      <c r="F224" s="8">
        <v>0.14583333333333334</v>
      </c>
      <c r="G224" s="11"/>
      <c r="H224" s="9"/>
      <c r="I224" s="4"/>
      <c r="J224" s="4"/>
      <c r="K224" s="6"/>
      <c r="L224" s="8"/>
      <c r="M224" s="2"/>
      <c r="N224" s="6">
        <f t="shared" si="42"/>
        <v>0.5</v>
      </c>
      <c r="O224" s="8">
        <f t="shared" si="42"/>
        <v>0.14583333333333334</v>
      </c>
      <c r="Q224">
        <v>1</v>
      </c>
    </row>
    <row r="225" spans="1:19" customFormat="1">
      <c r="A225" s="10">
        <f t="shared" si="43"/>
        <v>42228</v>
      </c>
      <c r="B225" s="9" t="s">
        <v>5</v>
      </c>
      <c r="C225" s="4">
        <v>0.83333333333333337</v>
      </c>
      <c r="D225" s="4">
        <v>0.33333333333333331</v>
      </c>
      <c r="E225" s="6">
        <f>D225-C225+IF(C225&gt;D225,1)</f>
        <v>0.5</v>
      </c>
      <c r="F225" s="8">
        <v>0.14583333333333334</v>
      </c>
      <c r="G225" s="3"/>
      <c r="H225" s="9"/>
      <c r="I225" s="4"/>
      <c r="J225" s="4"/>
      <c r="K225" s="6"/>
      <c r="L225" s="8"/>
      <c r="M225" s="2"/>
      <c r="N225" s="6">
        <f t="shared" si="42"/>
        <v>0.5</v>
      </c>
      <c r="O225" s="8">
        <f>F225+L225</f>
        <v>0.14583333333333334</v>
      </c>
      <c r="Q225">
        <v>1</v>
      </c>
    </row>
    <row r="226" spans="1:19" customFormat="1">
      <c r="A226" s="10">
        <f t="shared" si="43"/>
        <v>42229</v>
      </c>
      <c r="B226" s="9" t="s">
        <v>5</v>
      </c>
      <c r="C226" s="4">
        <v>0.83333333333333337</v>
      </c>
      <c r="D226" s="4">
        <v>0.33333333333333331</v>
      </c>
      <c r="E226" s="6">
        <f>D226-C226+IF(C226&gt;D226,1)</f>
        <v>0.5</v>
      </c>
      <c r="F226" s="8">
        <v>0.14583333333333334</v>
      </c>
      <c r="G226" s="3"/>
      <c r="H226" s="9"/>
      <c r="I226" s="4"/>
      <c r="J226" s="4"/>
      <c r="K226" s="5"/>
      <c r="L226" s="8"/>
      <c r="M226" s="2"/>
      <c r="N226" s="6">
        <f t="shared" si="42"/>
        <v>0.5</v>
      </c>
      <c r="O226" s="8">
        <f>F226+L226</f>
        <v>0.14583333333333334</v>
      </c>
      <c r="Q226">
        <v>1</v>
      </c>
      <c r="S226" s="39"/>
    </row>
    <row r="227" spans="1:19" customFormat="1">
      <c r="A227" s="10">
        <f t="shared" si="43"/>
        <v>42230</v>
      </c>
      <c r="B227" s="9" t="s">
        <v>5</v>
      </c>
      <c r="C227" s="4">
        <v>0.83333333333333337</v>
      </c>
      <c r="D227" s="4">
        <v>0.33333333333333331</v>
      </c>
      <c r="E227" s="6">
        <f>D227-C227+IF(C227&gt;D227,1)</f>
        <v>0.5</v>
      </c>
      <c r="F227" s="8">
        <v>0.14583333333333334</v>
      </c>
      <c r="G227" s="3" t="s">
        <v>14</v>
      </c>
      <c r="H227" s="9"/>
      <c r="I227" s="4"/>
      <c r="J227" s="4"/>
      <c r="K227" s="6"/>
      <c r="L227" s="8"/>
      <c r="M227" s="2"/>
      <c r="N227" s="6">
        <f t="shared" si="42"/>
        <v>0.5</v>
      </c>
      <c r="O227" s="8">
        <f>F227+L227</f>
        <v>0.14583333333333334</v>
      </c>
      <c r="Q227">
        <v>1</v>
      </c>
      <c r="S227" s="39"/>
    </row>
    <row r="228" spans="1:19" customFormat="1">
      <c r="A228" s="10">
        <f t="shared" si="43"/>
        <v>42231</v>
      </c>
      <c r="B228" s="9" t="s">
        <v>5</v>
      </c>
      <c r="C228" s="4">
        <v>0.375</v>
      </c>
      <c r="D228" s="4">
        <v>0.33333333333333331</v>
      </c>
      <c r="E228" s="6">
        <f t="shared" ref="E228:E229" si="45">D228-C228+IF(C228&gt;D228,1)</f>
        <v>0.95833333333333326</v>
      </c>
      <c r="F228" s="8">
        <v>0.375</v>
      </c>
      <c r="G228" s="3"/>
      <c r="H228" s="9" t="s">
        <v>13</v>
      </c>
      <c r="I228" s="4">
        <v>0.375</v>
      </c>
      <c r="J228" s="4">
        <v>0.58333333333333337</v>
      </c>
      <c r="K228" s="6">
        <f>J228-I228+IF(I228&gt;J228,1)</f>
        <v>0.20833333333333337</v>
      </c>
      <c r="L228" s="8">
        <v>0.20833333333333334</v>
      </c>
      <c r="M228" s="2"/>
      <c r="N228" s="6">
        <f t="shared" si="42"/>
        <v>1.1666666666666665</v>
      </c>
      <c r="O228" s="8">
        <f t="shared" si="42"/>
        <v>0.58333333333333337</v>
      </c>
      <c r="P228" t="s">
        <v>38</v>
      </c>
      <c r="Q228">
        <v>1</v>
      </c>
    </row>
    <row r="229" spans="1:19" customFormat="1">
      <c r="A229" s="10">
        <f t="shared" si="43"/>
        <v>42232</v>
      </c>
      <c r="B229" s="9" t="s">
        <v>5</v>
      </c>
      <c r="C229" s="4">
        <v>0.375</v>
      </c>
      <c r="D229" s="4">
        <v>0.33333333333333331</v>
      </c>
      <c r="E229" s="6">
        <f t="shared" si="45"/>
        <v>0.95833333333333326</v>
      </c>
      <c r="F229" s="8">
        <v>0.41666666666666669</v>
      </c>
      <c r="G229" s="3"/>
      <c r="H229" s="9" t="s">
        <v>13</v>
      </c>
      <c r="I229" s="4">
        <v>0.375</v>
      </c>
      <c r="J229" s="4">
        <v>0.58333333333333337</v>
      </c>
      <c r="K229" s="6">
        <f>J229-I229+IF(I229&gt;J229,1)</f>
        <v>0.20833333333333337</v>
      </c>
      <c r="L229" s="8">
        <v>0.20833333333333334</v>
      </c>
      <c r="M229" s="2"/>
      <c r="N229" s="6">
        <f t="shared" si="42"/>
        <v>1.1666666666666665</v>
      </c>
      <c r="O229" s="8">
        <f t="shared" si="42"/>
        <v>0.625</v>
      </c>
      <c r="P229" t="s">
        <v>38</v>
      </c>
      <c r="Q229">
        <v>1</v>
      </c>
    </row>
    <row r="230" spans="1:19" customFormat="1">
      <c r="A230" s="10">
        <f t="shared" si="43"/>
        <v>42233</v>
      </c>
      <c r="B230" s="9" t="s">
        <v>0</v>
      </c>
      <c r="C230" s="4"/>
      <c r="D230" s="4"/>
      <c r="E230" s="6"/>
      <c r="F230" s="8"/>
      <c r="G230" s="3"/>
      <c r="H230" s="9"/>
      <c r="I230" s="4"/>
      <c r="J230" s="4"/>
      <c r="K230" s="6"/>
      <c r="L230" s="8"/>
      <c r="M230" s="2"/>
      <c r="N230" s="6">
        <f t="shared" si="42"/>
        <v>0</v>
      </c>
      <c r="O230" s="8">
        <f t="shared" si="42"/>
        <v>0</v>
      </c>
      <c r="P230" t="s">
        <v>37</v>
      </c>
    </row>
    <row r="231" spans="1:19" customFormat="1">
      <c r="A231" s="10">
        <f t="shared" si="43"/>
        <v>42234</v>
      </c>
      <c r="B231" s="9" t="s">
        <v>0</v>
      </c>
      <c r="C231" s="4"/>
      <c r="D231" s="4"/>
      <c r="E231" s="6"/>
      <c r="F231" s="8"/>
      <c r="G231" s="3"/>
      <c r="H231" s="9"/>
      <c r="I231" s="4"/>
      <c r="J231" s="4"/>
      <c r="K231" s="5"/>
      <c r="L231" s="8"/>
      <c r="M231" s="2"/>
      <c r="N231" s="6">
        <f t="shared" si="42"/>
        <v>0</v>
      </c>
      <c r="O231" s="8">
        <f t="shared" si="42"/>
        <v>0</v>
      </c>
    </row>
    <row r="232" spans="1:19" customFormat="1">
      <c r="A232" s="10">
        <f t="shared" si="43"/>
        <v>42235</v>
      </c>
      <c r="B232" s="19" t="s">
        <v>13</v>
      </c>
      <c r="C232" s="4">
        <v>0.375</v>
      </c>
      <c r="D232" s="4">
        <v>0.58333333333333337</v>
      </c>
      <c r="E232" s="6">
        <f>D232-C232+IF(C232&gt;D232,1)</f>
        <v>0.20833333333333337</v>
      </c>
      <c r="F232" s="8">
        <v>0.20833333333333334</v>
      </c>
      <c r="G232" s="3"/>
      <c r="H232" s="9" t="s">
        <v>5</v>
      </c>
      <c r="I232" s="4">
        <v>0.60416666666666663</v>
      </c>
      <c r="J232" s="4">
        <v>0.77083333333333337</v>
      </c>
      <c r="K232" s="6">
        <f>J232-I232+IF(I232&gt;J232,1)</f>
        <v>0.16666666666666674</v>
      </c>
      <c r="L232" s="8">
        <v>0.16666666666666666</v>
      </c>
      <c r="M232" s="2"/>
      <c r="N232" s="6">
        <f t="shared" si="42"/>
        <v>0.37500000000000011</v>
      </c>
      <c r="O232" s="8">
        <f t="shared" si="42"/>
        <v>0.375</v>
      </c>
      <c r="Q232">
        <v>1</v>
      </c>
    </row>
    <row r="233" spans="1:19" customFormat="1">
      <c r="A233" s="10">
        <f t="shared" si="43"/>
        <v>42236</v>
      </c>
      <c r="B233" s="9" t="s">
        <v>13</v>
      </c>
      <c r="C233" s="4">
        <v>0.375</v>
      </c>
      <c r="D233" s="4">
        <v>0.58333333333333337</v>
      </c>
      <c r="E233" s="6">
        <f>D233-C233+IF(C233&gt;D233,1)</f>
        <v>0.20833333333333337</v>
      </c>
      <c r="F233" s="8">
        <v>0.20833333333333334</v>
      </c>
      <c r="G233" s="3"/>
      <c r="H233" s="9" t="s">
        <v>5</v>
      </c>
      <c r="I233" s="4">
        <v>0.60416666666666663</v>
      </c>
      <c r="J233" s="4">
        <v>0.77083333333333337</v>
      </c>
      <c r="K233" s="6">
        <f>J233-I233+IF(I233&gt;J233,1)</f>
        <v>0.16666666666666674</v>
      </c>
      <c r="L233" s="8">
        <v>0.16666666666666666</v>
      </c>
      <c r="M233" s="2"/>
      <c r="N233" s="6">
        <f t="shared" si="42"/>
        <v>0.37500000000000011</v>
      </c>
      <c r="O233" s="8">
        <f t="shared" si="42"/>
        <v>0.375</v>
      </c>
      <c r="Q233">
        <v>1</v>
      </c>
    </row>
    <row r="234" spans="1:19" customFormat="1">
      <c r="A234" s="10">
        <f t="shared" si="43"/>
        <v>42237</v>
      </c>
      <c r="B234" s="9" t="s">
        <v>13</v>
      </c>
      <c r="C234" s="4">
        <v>0.375</v>
      </c>
      <c r="D234" s="4">
        <v>0.58333333333333337</v>
      </c>
      <c r="E234" s="6">
        <f>D234-C234+IF(C234&gt;D234,1)</f>
        <v>0.20833333333333337</v>
      </c>
      <c r="F234" s="8">
        <v>0.20833333333333334</v>
      </c>
      <c r="G234" s="3"/>
      <c r="H234" s="9" t="s">
        <v>5</v>
      </c>
      <c r="I234" s="4">
        <v>0.60416666666666663</v>
      </c>
      <c r="J234" s="4">
        <v>0.6875</v>
      </c>
      <c r="K234" s="6">
        <f>J234-I234+IF(I234&gt;J234,1)</f>
        <v>8.333333333333337E-2</v>
      </c>
      <c r="L234" s="8">
        <v>8.3333333333333329E-2</v>
      </c>
      <c r="M234" s="2"/>
      <c r="N234" s="6">
        <f t="shared" si="42"/>
        <v>0.29166666666666674</v>
      </c>
      <c r="O234" s="8">
        <f t="shared" si="42"/>
        <v>0.29166666666666669</v>
      </c>
      <c r="Q234">
        <v>1</v>
      </c>
    </row>
    <row r="235" spans="1:19" customFormat="1">
      <c r="A235" s="10">
        <f t="shared" si="43"/>
        <v>42238</v>
      </c>
      <c r="B235" s="9" t="s">
        <v>0</v>
      </c>
      <c r="C235" s="4"/>
      <c r="D235" s="4"/>
      <c r="E235" s="6"/>
      <c r="F235" s="8"/>
      <c r="G235" s="3"/>
      <c r="H235" s="9"/>
      <c r="I235" s="4"/>
      <c r="J235" s="4"/>
      <c r="K235" s="5"/>
      <c r="L235" s="8"/>
      <c r="M235" s="2"/>
      <c r="N235" s="6">
        <f t="shared" si="42"/>
        <v>0</v>
      </c>
      <c r="O235" s="8">
        <f t="shared" si="42"/>
        <v>0</v>
      </c>
    </row>
    <row r="236" spans="1:19" customFormat="1">
      <c r="A236" s="10">
        <f t="shared" si="43"/>
        <v>42239</v>
      </c>
      <c r="B236" s="9" t="s">
        <v>5</v>
      </c>
      <c r="C236" s="4">
        <v>0.625</v>
      </c>
      <c r="D236" s="4">
        <v>0.875</v>
      </c>
      <c r="E236" s="6">
        <f t="shared" ref="E236:E243" si="46">D236-C236+IF(C236&gt;D236,1)</f>
        <v>0.25</v>
      </c>
      <c r="F236" s="8">
        <v>0.25</v>
      </c>
      <c r="G236" s="3"/>
      <c r="H236" s="9"/>
      <c r="I236" s="4"/>
      <c r="J236" s="4"/>
      <c r="K236" s="5"/>
      <c r="L236" s="8"/>
      <c r="M236" s="2"/>
      <c r="N236" s="6">
        <f t="shared" si="42"/>
        <v>0.25</v>
      </c>
      <c r="O236" s="8">
        <f t="shared" si="42"/>
        <v>0.25</v>
      </c>
      <c r="Q236">
        <v>1</v>
      </c>
    </row>
    <row r="237" spans="1:19" customFormat="1">
      <c r="A237" s="10">
        <f t="shared" si="43"/>
        <v>42240</v>
      </c>
      <c r="B237" s="9" t="s">
        <v>5</v>
      </c>
      <c r="C237" s="4">
        <v>0.83333333333333337</v>
      </c>
      <c r="D237" s="4">
        <v>0.33333333333333331</v>
      </c>
      <c r="E237" s="6">
        <f t="shared" si="46"/>
        <v>0.5</v>
      </c>
      <c r="F237" s="8">
        <v>8.3333333333333329E-2</v>
      </c>
      <c r="G237" s="3"/>
      <c r="H237" s="9"/>
      <c r="I237" s="4"/>
      <c r="J237" s="4"/>
      <c r="K237" s="5"/>
      <c r="L237" s="8"/>
      <c r="M237" s="2"/>
      <c r="N237" s="6">
        <f t="shared" si="42"/>
        <v>0.5</v>
      </c>
      <c r="O237" s="8">
        <f t="shared" si="42"/>
        <v>8.3333333333333329E-2</v>
      </c>
      <c r="Q237">
        <v>1</v>
      </c>
    </row>
    <row r="238" spans="1:19" customFormat="1">
      <c r="A238" s="10">
        <f t="shared" si="43"/>
        <v>42241</v>
      </c>
      <c r="B238" s="9" t="s">
        <v>5</v>
      </c>
      <c r="C238" s="4">
        <v>0.83333333333333337</v>
      </c>
      <c r="D238" s="4">
        <v>0.33333333333333331</v>
      </c>
      <c r="E238" s="6">
        <f t="shared" si="46"/>
        <v>0.5</v>
      </c>
      <c r="F238" s="8">
        <v>0.14583333333333334</v>
      </c>
      <c r="G238" s="11"/>
      <c r="H238" s="9"/>
      <c r="I238" s="4"/>
      <c r="J238" s="4"/>
      <c r="K238" s="6"/>
      <c r="L238" s="8"/>
      <c r="M238" s="2"/>
      <c r="N238" s="6">
        <f t="shared" si="42"/>
        <v>0.5</v>
      </c>
      <c r="O238" s="8">
        <f t="shared" si="42"/>
        <v>0.14583333333333334</v>
      </c>
      <c r="Q238">
        <v>1</v>
      </c>
    </row>
    <row r="239" spans="1:19" customFormat="1">
      <c r="A239" s="10">
        <f t="shared" si="43"/>
        <v>42242</v>
      </c>
      <c r="B239" s="9" t="s">
        <v>5</v>
      </c>
      <c r="C239" s="4">
        <v>0.83333333333333337</v>
      </c>
      <c r="D239" s="4">
        <v>0.33333333333333331</v>
      </c>
      <c r="E239" s="6">
        <f t="shared" si="46"/>
        <v>0.5</v>
      </c>
      <c r="F239" s="8">
        <v>0.14583333333333334</v>
      </c>
      <c r="G239" s="3"/>
      <c r="H239" s="9"/>
      <c r="I239" s="4"/>
      <c r="J239" s="4"/>
      <c r="K239" s="6"/>
      <c r="L239" s="8"/>
      <c r="M239" s="2"/>
      <c r="N239" s="6">
        <f t="shared" si="42"/>
        <v>0.5</v>
      </c>
      <c r="O239" s="8">
        <f t="shared" si="42"/>
        <v>0.14583333333333334</v>
      </c>
      <c r="Q239">
        <v>1</v>
      </c>
    </row>
    <row r="240" spans="1:19" customFormat="1">
      <c r="A240" s="10">
        <f t="shared" si="43"/>
        <v>42243</v>
      </c>
      <c r="B240" s="9" t="s">
        <v>5</v>
      </c>
      <c r="C240" s="4">
        <v>0.83333333333333337</v>
      </c>
      <c r="D240" s="4">
        <v>0.33333333333333331</v>
      </c>
      <c r="E240" s="6">
        <f t="shared" si="46"/>
        <v>0.5</v>
      </c>
      <c r="F240" s="8">
        <v>0.14583333333333334</v>
      </c>
      <c r="G240" s="3"/>
      <c r="H240" s="9"/>
      <c r="I240" s="4"/>
      <c r="J240" s="4"/>
      <c r="K240" s="5"/>
      <c r="L240" s="8"/>
      <c r="M240" s="2"/>
      <c r="N240" s="6">
        <f t="shared" si="42"/>
        <v>0.5</v>
      </c>
      <c r="O240" s="8">
        <f t="shared" si="42"/>
        <v>0.14583333333333334</v>
      </c>
      <c r="Q240">
        <v>1</v>
      </c>
    </row>
    <row r="241" spans="1:21" customFormat="1">
      <c r="A241" s="10">
        <f t="shared" si="43"/>
        <v>42244</v>
      </c>
      <c r="B241" s="9" t="s">
        <v>5</v>
      </c>
      <c r="C241" s="4">
        <v>0.83333333333333337</v>
      </c>
      <c r="D241" s="4">
        <v>0.33333333333333331</v>
      </c>
      <c r="E241" s="6">
        <f t="shared" si="46"/>
        <v>0.5</v>
      </c>
      <c r="F241" s="8">
        <v>0.14583333333333334</v>
      </c>
      <c r="G241" s="3"/>
      <c r="H241" s="9"/>
      <c r="I241" s="4"/>
      <c r="J241" s="4"/>
      <c r="K241" s="5"/>
      <c r="L241" s="8"/>
      <c r="M241" s="2"/>
      <c r="N241" s="6">
        <f t="shared" si="42"/>
        <v>0.5</v>
      </c>
      <c r="O241" s="8">
        <f t="shared" si="42"/>
        <v>0.14583333333333334</v>
      </c>
      <c r="Q241">
        <v>1</v>
      </c>
      <c r="S241" s="39"/>
    </row>
    <row r="242" spans="1:21" customFormat="1">
      <c r="A242" s="10">
        <f t="shared" si="43"/>
        <v>42245</v>
      </c>
      <c r="B242" s="17" t="s">
        <v>5</v>
      </c>
      <c r="C242" s="4">
        <v>0.58333333333333337</v>
      </c>
      <c r="D242" s="4">
        <v>0.33333333333333331</v>
      </c>
      <c r="E242" s="6">
        <f t="shared" si="46"/>
        <v>0.75</v>
      </c>
      <c r="F242" s="8">
        <v>0.375</v>
      </c>
      <c r="G242" s="3"/>
      <c r="H242" s="9"/>
      <c r="I242" s="4"/>
      <c r="J242" s="4"/>
      <c r="K242" s="6"/>
      <c r="L242" s="8"/>
      <c r="M242" s="2"/>
      <c r="N242" s="6">
        <f t="shared" si="42"/>
        <v>0.75</v>
      </c>
      <c r="O242" s="8">
        <f t="shared" si="42"/>
        <v>0.375</v>
      </c>
      <c r="P242" t="s">
        <v>38</v>
      </c>
      <c r="Q242">
        <v>1</v>
      </c>
      <c r="S242" s="39"/>
    </row>
    <row r="243" spans="1:21" customFormat="1">
      <c r="A243" s="10">
        <f t="shared" si="43"/>
        <v>42246</v>
      </c>
      <c r="B243" s="44" t="s">
        <v>5</v>
      </c>
      <c r="C243" s="4">
        <v>0.58333333333333337</v>
      </c>
      <c r="D243" s="4">
        <v>0.33333333333333331</v>
      </c>
      <c r="E243" s="6">
        <f t="shared" si="46"/>
        <v>0.75</v>
      </c>
      <c r="F243" s="8">
        <v>0.41666666666666669</v>
      </c>
      <c r="G243" s="3"/>
      <c r="H243" s="9"/>
      <c r="I243" s="4"/>
      <c r="J243" s="4"/>
      <c r="K243" s="6"/>
      <c r="L243" s="8"/>
      <c r="M243" s="2"/>
      <c r="N243" s="6">
        <f t="shared" si="42"/>
        <v>0.75</v>
      </c>
      <c r="O243" s="8">
        <f t="shared" si="42"/>
        <v>0.41666666666666669</v>
      </c>
      <c r="Q243">
        <v>1</v>
      </c>
    </row>
    <row r="244" spans="1:21" customFormat="1">
      <c r="A244" s="10">
        <f t="shared" si="43"/>
        <v>42247</v>
      </c>
      <c r="B244" s="9" t="s">
        <v>0</v>
      </c>
      <c r="C244" s="4"/>
      <c r="D244" s="4"/>
      <c r="E244" s="42"/>
      <c r="F244" s="8"/>
      <c r="G244" s="3"/>
      <c r="H244" s="9"/>
      <c r="I244" s="4"/>
      <c r="J244" s="4"/>
      <c r="K244" s="6"/>
      <c r="L244" s="8"/>
      <c r="M244" s="2"/>
      <c r="N244" s="6">
        <f t="shared" si="42"/>
        <v>0</v>
      </c>
      <c r="O244" s="8">
        <f t="shared" si="42"/>
        <v>0</v>
      </c>
      <c r="P244" t="s">
        <v>37</v>
      </c>
    </row>
    <row r="245" spans="1:21" customFormat="1">
      <c r="A245" s="10">
        <v>42248</v>
      </c>
      <c r="B245" s="9" t="s">
        <v>0</v>
      </c>
      <c r="C245" s="4"/>
      <c r="D245" s="4"/>
      <c r="E245" s="6"/>
      <c r="F245" s="8"/>
      <c r="G245" s="3"/>
      <c r="H245" s="9"/>
      <c r="I245" s="4"/>
      <c r="J245" s="4"/>
      <c r="K245" s="6"/>
      <c r="L245" s="8"/>
      <c r="M245" s="2"/>
      <c r="N245" s="6">
        <f>E245+K245</f>
        <v>0</v>
      </c>
      <c r="O245" s="8">
        <f>F245+L245</f>
        <v>0</v>
      </c>
    </row>
    <row r="246" spans="1:21" customFormat="1">
      <c r="A246" s="10">
        <f>A245+1</f>
        <v>42249</v>
      </c>
      <c r="B246" s="43" t="s">
        <v>0</v>
      </c>
      <c r="C246" s="4"/>
      <c r="D246" s="4"/>
      <c r="E246" s="6"/>
      <c r="F246" s="8"/>
      <c r="G246" s="3"/>
      <c r="H246" s="9"/>
      <c r="I246" s="4"/>
      <c r="J246" s="4"/>
      <c r="K246" s="6"/>
      <c r="L246" s="8"/>
      <c r="M246" s="2"/>
      <c r="N246" s="6">
        <f t="shared" ref="N246:O274" si="47">E246+K246</f>
        <v>0</v>
      </c>
      <c r="O246" s="8">
        <f t="shared" si="47"/>
        <v>0</v>
      </c>
      <c r="S246" s="41">
        <v>2</v>
      </c>
    </row>
    <row r="247" spans="1:21" customFormat="1">
      <c r="A247" s="10">
        <f t="shared" ref="A247:A274" si="48">A246+1</f>
        <v>42250</v>
      </c>
      <c r="B247" s="9" t="s">
        <v>13</v>
      </c>
      <c r="C247" s="4">
        <v>0.375</v>
      </c>
      <c r="D247" s="4">
        <v>0.58333333333333337</v>
      </c>
      <c r="E247" s="6">
        <f t="shared" ref="E247:E257" si="49">D247-C247+IF(C247&gt;D247,1)</f>
        <v>0.20833333333333337</v>
      </c>
      <c r="F247" s="8">
        <v>0.20833333333333334</v>
      </c>
      <c r="G247" s="3"/>
      <c r="H247" s="9"/>
      <c r="I247" s="4"/>
      <c r="J247" s="4"/>
      <c r="K247" s="6"/>
      <c r="L247" s="8"/>
      <c r="M247" s="2"/>
      <c r="N247" s="6">
        <f t="shared" si="47"/>
        <v>0.20833333333333337</v>
      </c>
      <c r="O247" s="8">
        <f t="shared" si="47"/>
        <v>0.20833333333333334</v>
      </c>
      <c r="Q247">
        <v>1</v>
      </c>
    </row>
    <row r="248" spans="1:21" customFormat="1">
      <c r="A248" s="10">
        <f t="shared" si="48"/>
        <v>42251</v>
      </c>
      <c r="B248" s="9" t="s">
        <v>13</v>
      </c>
      <c r="C248" s="4">
        <v>0.375</v>
      </c>
      <c r="D248" s="4">
        <v>0.58333333333333337</v>
      </c>
      <c r="E248" s="6">
        <f t="shared" si="49"/>
        <v>0.20833333333333337</v>
      </c>
      <c r="F248" s="8">
        <v>0.20833333333333334</v>
      </c>
      <c r="G248" s="3"/>
      <c r="H248" s="9"/>
      <c r="I248" s="4"/>
      <c r="J248" s="4"/>
      <c r="K248" s="6"/>
      <c r="L248" s="8"/>
      <c r="M248" s="2"/>
      <c r="N248" s="6">
        <f t="shared" si="47"/>
        <v>0.20833333333333337</v>
      </c>
      <c r="O248" s="8">
        <f t="shared" si="47"/>
        <v>0.20833333333333334</v>
      </c>
      <c r="Q248">
        <v>1</v>
      </c>
    </row>
    <row r="249" spans="1:21" customFormat="1">
      <c r="A249" s="10">
        <f t="shared" si="48"/>
        <v>42252</v>
      </c>
      <c r="B249" s="19" t="s">
        <v>0</v>
      </c>
      <c r="C249" s="4"/>
      <c r="D249" s="4"/>
      <c r="E249" s="6"/>
      <c r="F249" s="8"/>
      <c r="G249" s="3"/>
      <c r="H249" s="9"/>
      <c r="I249" s="4"/>
      <c r="J249" s="4"/>
      <c r="K249" s="6"/>
      <c r="L249" s="8"/>
      <c r="M249" s="2"/>
      <c r="N249" s="6">
        <f t="shared" si="47"/>
        <v>0</v>
      </c>
      <c r="O249" s="8">
        <f t="shared" si="47"/>
        <v>0</v>
      </c>
    </row>
    <row r="250" spans="1:21" customFormat="1">
      <c r="A250" s="10">
        <f t="shared" si="48"/>
        <v>42253</v>
      </c>
      <c r="B250" s="9" t="s">
        <v>0</v>
      </c>
      <c r="C250" s="4"/>
      <c r="D250" s="4"/>
      <c r="E250" s="6"/>
      <c r="F250" s="8"/>
      <c r="G250" s="3"/>
      <c r="H250" s="9"/>
      <c r="I250" s="4"/>
      <c r="J250" s="4"/>
      <c r="K250" s="6"/>
      <c r="L250" s="8"/>
      <c r="M250" s="2"/>
      <c r="N250" s="6">
        <f t="shared" si="47"/>
        <v>0</v>
      </c>
      <c r="O250" s="8">
        <f t="shared" si="47"/>
        <v>0</v>
      </c>
    </row>
    <row r="251" spans="1:21" customFormat="1">
      <c r="A251" s="10">
        <f t="shared" si="48"/>
        <v>42254</v>
      </c>
      <c r="B251" s="9" t="s">
        <v>5</v>
      </c>
      <c r="C251" s="4">
        <v>0.83333333333333337</v>
      </c>
      <c r="D251" s="4">
        <v>0.33333333333333331</v>
      </c>
      <c r="E251" s="6">
        <f t="shared" si="49"/>
        <v>0.5</v>
      </c>
      <c r="F251" s="8">
        <v>8.3333333333333329E-2</v>
      </c>
      <c r="G251" s="3"/>
      <c r="H251" s="9"/>
      <c r="I251" s="4"/>
      <c r="J251" s="4"/>
      <c r="K251" s="6"/>
      <c r="L251" s="8"/>
      <c r="M251" s="2"/>
      <c r="N251" s="6">
        <f t="shared" si="47"/>
        <v>0.5</v>
      </c>
      <c r="O251" s="8">
        <f t="shared" si="47"/>
        <v>8.3333333333333329E-2</v>
      </c>
      <c r="Q251">
        <v>1</v>
      </c>
    </row>
    <row r="252" spans="1:21" customFormat="1">
      <c r="A252" s="10">
        <f t="shared" si="48"/>
        <v>42255</v>
      </c>
      <c r="B252" s="9" t="s">
        <v>5</v>
      </c>
      <c r="C252" s="4">
        <v>0.83333333333333337</v>
      </c>
      <c r="D252" s="4">
        <v>0.33333333333333331</v>
      </c>
      <c r="E252" s="6">
        <f t="shared" si="49"/>
        <v>0.5</v>
      </c>
      <c r="F252" s="8">
        <v>0.14583333333333334</v>
      </c>
      <c r="G252" s="3"/>
      <c r="H252" s="9"/>
      <c r="I252" s="4"/>
      <c r="J252" s="4"/>
      <c r="K252" s="5"/>
      <c r="L252" s="8"/>
      <c r="M252" s="2"/>
      <c r="N252" s="6">
        <f t="shared" si="47"/>
        <v>0.5</v>
      </c>
      <c r="O252" s="8">
        <f t="shared" si="47"/>
        <v>0.14583333333333334</v>
      </c>
      <c r="Q252">
        <v>1</v>
      </c>
      <c r="T252" s="39"/>
      <c r="U252" s="39"/>
    </row>
    <row r="253" spans="1:21" customFormat="1">
      <c r="A253" s="10">
        <f t="shared" si="48"/>
        <v>42256</v>
      </c>
      <c r="B253" s="9" t="s">
        <v>5</v>
      </c>
      <c r="C253" s="4">
        <v>0.83333333333333337</v>
      </c>
      <c r="D253" s="4">
        <v>0.33333333333333331</v>
      </c>
      <c r="E253" s="6">
        <f t="shared" si="49"/>
        <v>0.5</v>
      </c>
      <c r="F253" s="8">
        <v>0.14583333333333334</v>
      </c>
      <c r="G253" s="11" t="s">
        <v>14</v>
      </c>
      <c r="H253" s="9" t="s">
        <v>12</v>
      </c>
      <c r="I253" s="4">
        <v>0.58333333333333337</v>
      </c>
      <c r="J253" s="4">
        <v>0.75</v>
      </c>
      <c r="K253" s="6">
        <f>J253-I253+IF(I253&gt;J253,1)</f>
        <v>0.16666666666666663</v>
      </c>
      <c r="L253" s="8">
        <v>0.16666666666666666</v>
      </c>
      <c r="M253" s="2"/>
      <c r="N253" s="6">
        <f t="shared" si="47"/>
        <v>0.66666666666666663</v>
      </c>
      <c r="O253" s="8">
        <f t="shared" si="47"/>
        <v>0.3125</v>
      </c>
      <c r="P253" t="s">
        <v>38</v>
      </c>
      <c r="Q253">
        <v>1</v>
      </c>
      <c r="T253" s="39"/>
      <c r="U253" s="39"/>
    </row>
    <row r="254" spans="1:21" customFormat="1">
      <c r="A254" s="10">
        <f t="shared" si="48"/>
        <v>42257</v>
      </c>
      <c r="B254" s="9" t="s">
        <v>5</v>
      </c>
      <c r="C254" s="4">
        <v>0.83333333333333337</v>
      </c>
      <c r="D254" s="4">
        <v>0.33333333333333331</v>
      </c>
      <c r="E254" s="6">
        <f t="shared" si="49"/>
        <v>0.5</v>
      </c>
      <c r="F254" s="8">
        <v>0.14583333333333334</v>
      </c>
      <c r="G254" s="3"/>
      <c r="H254" s="9"/>
      <c r="I254" s="4"/>
      <c r="J254" s="4"/>
      <c r="K254" s="5"/>
      <c r="L254" s="8"/>
      <c r="M254" s="2"/>
      <c r="N254" s="6">
        <f t="shared" si="47"/>
        <v>0.5</v>
      </c>
      <c r="O254" s="8">
        <f t="shared" si="47"/>
        <v>0.14583333333333334</v>
      </c>
      <c r="Q254">
        <v>1</v>
      </c>
    </row>
    <row r="255" spans="1:21" customFormat="1">
      <c r="A255" s="10">
        <f t="shared" si="48"/>
        <v>42258</v>
      </c>
      <c r="B255" s="9" t="s">
        <v>5</v>
      </c>
      <c r="C255" s="4">
        <v>0.83333333333333337</v>
      </c>
      <c r="D255" s="4">
        <v>0.33333333333333331</v>
      </c>
      <c r="E255" s="6">
        <f t="shared" si="49"/>
        <v>0.5</v>
      </c>
      <c r="F255" s="8">
        <v>0.14583333333333334</v>
      </c>
      <c r="G255" s="11"/>
      <c r="H255" s="9"/>
      <c r="I255" s="4"/>
      <c r="J255" s="4"/>
      <c r="K255" s="6"/>
      <c r="L255" s="8"/>
      <c r="M255" s="2"/>
      <c r="N255" s="14">
        <f t="shared" si="47"/>
        <v>0.5</v>
      </c>
      <c r="O255" s="8">
        <f t="shared" si="47"/>
        <v>0.14583333333333334</v>
      </c>
      <c r="Q255">
        <v>1</v>
      </c>
    </row>
    <row r="256" spans="1:21" customFormat="1">
      <c r="A256" s="10">
        <f t="shared" si="48"/>
        <v>42259</v>
      </c>
      <c r="B256" s="9" t="s">
        <v>5</v>
      </c>
      <c r="C256" s="4">
        <v>0.58333333333333337</v>
      </c>
      <c r="D256" s="4">
        <v>0.33333333333333331</v>
      </c>
      <c r="E256" s="6">
        <f t="shared" si="49"/>
        <v>0.75</v>
      </c>
      <c r="F256" s="8">
        <v>0.375</v>
      </c>
      <c r="G256" s="3"/>
      <c r="H256" s="9"/>
      <c r="I256" s="4"/>
      <c r="J256" s="4"/>
      <c r="K256" s="6"/>
      <c r="L256" s="8"/>
      <c r="M256" s="2"/>
      <c r="N256" s="6">
        <f t="shared" si="47"/>
        <v>0.75</v>
      </c>
      <c r="O256" s="8">
        <f>F256+L256</f>
        <v>0.375</v>
      </c>
      <c r="P256" t="s">
        <v>38</v>
      </c>
      <c r="Q256">
        <v>1</v>
      </c>
      <c r="T256" s="39"/>
      <c r="U256" s="39"/>
    </row>
    <row r="257" spans="1:21" customFormat="1">
      <c r="A257" s="10">
        <f t="shared" si="48"/>
        <v>42260</v>
      </c>
      <c r="B257" s="9" t="s">
        <v>5</v>
      </c>
      <c r="C257" s="4">
        <v>0.58333333333333337</v>
      </c>
      <c r="D257" s="4">
        <v>0.33333333333333331</v>
      </c>
      <c r="E257" s="6">
        <f t="shared" si="49"/>
        <v>0.75</v>
      </c>
      <c r="F257" s="8">
        <v>0.41666666666666669</v>
      </c>
      <c r="G257" s="3"/>
      <c r="H257" s="9"/>
      <c r="I257" s="4"/>
      <c r="J257" s="4"/>
      <c r="K257" s="6"/>
      <c r="L257" s="8"/>
      <c r="M257" s="2"/>
      <c r="N257" s="6">
        <f t="shared" si="47"/>
        <v>0.75</v>
      </c>
      <c r="O257" s="8">
        <f>F257+L257</f>
        <v>0.41666666666666669</v>
      </c>
      <c r="Q257">
        <v>1</v>
      </c>
      <c r="T257" s="39"/>
      <c r="U257" s="39"/>
    </row>
    <row r="258" spans="1:21" customFormat="1">
      <c r="A258" s="10">
        <f t="shared" si="48"/>
        <v>42261</v>
      </c>
      <c r="B258" s="19" t="s">
        <v>91</v>
      </c>
      <c r="C258" s="4"/>
      <c r="D258" s="4"/>
      <c r="E258" s="6"/>
      <c r="F258" s="8"/>
      <c r="G258" s="3"/>
      <c r="H258" s="9"/>
      <c r="I258" s="4"/>
      <c r="J258" s="4"/>
      <c r="K258" s="6"/>
      <c r="L258" s="8"/>
      <c r="M258" s="2"/>
      <c r="N258" s="6">
        <f t="shared" si="47"/>
        <v>0</v>
      </c>
      <c r="O258" s="8">
        <f>F258+L258</f>
        <v>0</v>
      </c>
      <c r="P258" t="s">
        <v>37</v>
      </c>
    </row>
    <row r="259" spans="1:21" customFormat="1">
      <c r="A259" s="10">
        <f t="shared" si="48"/>
        <v>42262</v>
      </c>
      <c r="B259" s="19" t="s">
        <v>91</v>
      </c>
      <c r="C259" s="4"/>
      <c r="D259" s="4"/>
      <c r="E259" s="6"/>
      <c r="F259" s="8"/>
      <c r="G259" s="3"/>
      <c r="H259" s="9"/>
      <c r="I259" s="4"/>
      <c r="J259" s="4"/>
      <c r="K259" s="5"/>
      <c r="L259" s="8"/>
      <c r="M259" s="2"/>
      <c r="N259" s="6">
        <f t="shared" si="47"/>
        <v>0</v>
      </c>
      <c r="O259" s="8">
        <f t="shared" si="47"/>
        <v>0</v>
      </c>
    </row>
    <row r="260" spans="1:21" customFormat="1">
      <c r="A260" s="10">
        <f t="shared" si="48"/>
        <v>42263</v>
      </c>
      <c r="B260" s="19" t="s">
        <v>91</v>
      </c>
      <c r="C260" s="4"/>
      <c r="D260" s="4"/>
      <c r="E260" s="6"/>
      <c r="F260" s="8"/>
      <c r="G260" s="3"/>
      <c r="H260" s="9"/>
      <c r="I260" s="4"/>
      <c r="J260" s="4"/>
      <c r="K260" s="6"/>
      <c r="L260" s="8"/>
      <c r="M260" s="2"/>
      <c r="N260" s="6">
        <f t="shared" si="47"/>
        <v>0</v>
      </c>
      <c r="O260" s="8">
        <f t="shared" si="47"/>
        <v>0</v>
      </c>
    </row>
    <row r="261" spans="1:21" customFormat="1">
      <c r="A261" s="10">
        <f t="shared" si="48"/>
        <v>42264</v>
      </c>
      <c r="B261" s="19" t="s">
        <v>91</v>
      </c>
      <c r="C261" s="4"/>
      <c r="D261" s="4"/>
      <c r="E261" s="6"/>
      <c r="F261" s="8"/>
      <c r="G261" s="3"/>
      <c r="H261" s="9"/>
      <c r="I261" s="4"/>
      <c r="J261" s="4"/>
      <c r="K261" s="6"/>
      <c r="L261" s="8"/>
      <c r="M261" s="2"/>
      <c r="N261" s="6">
        <f t="shared" si="47"/>
        <v>0</v>
      </c>
      <c r="O261" s="8">
        <f t="shared" si="47"/>
        <v>0</v>
      </c>
    </row>
    <row r="262" spans="1:21" customFormat="1">
      <c r="A262" s="10">
        <f t="shared" si="48"/>
        <v>42265</v>
      </c>
      <c r="B262" s="19" t="s">
        <v>91</v>
      </c>
      <c r="C262" s="4"/>
      <c r="D262" s="4"/>
      <c r="E262" s="6"/>
      <c r="F262" s="8"/>
      <c r="G262" s="3"/>
      <c r="H262" s="9"/>
      <c r="I262" s="4"/>
      <c r="J262" s="4"/>
      <c r="K262" s="5"/>
      <c r="L262" s="8"/>
      <c r="M262" s="2"/>
      <c r="N262" s="6">
        <f t="shared" si="47"/>
        <v>0</v>
      </c>
      <c r="O262" s="8">
        <f t="shared" si="47"/>
        <v>0</v>
      </c>
    </row>
    <row r="263" spans="1:21" customFormat="1">
      <c r="A263" s="10">
        <f t="shared" si="48"/>
        <v>42266</v>
      </c>
      <c r="B263" s="9" t="s">
        <v>0</v>
      </c>
      <c r="C263" s="4"/>
      <c r="D263" s="4"/>
      <c r="E263" s="6"/>
      <c r="F263" s="8"/>
      <c r="G263" s="3"/>
      <c r="H263" s="9"/>
      <c r="I263" s="4"/>
      <c r="J263" s="4"/>
      <c r="K263" s="6"/>
      <c r="L263" s="8"/>
      <c r="M263" s="2"/>
      <c r="N263" s="6">
        <f t="shared" si="47"/>
        <v>0</v>
      </c>
      <c r="O263" s="8">
        <f t="shared" si="47"/>
        <v>0</v>
      </c>
    </row>
    <row r="264" spans="1:21" customFormat="1">
      <c r="A264" s="10">
        <f t="shared" si="48"/>
        <v>42267</v>
      </c>
      <c r="B264" s="9" t="s">
        <v>0</v>
      </c>
      <c r="C264" s="4"/>
      <c r="D264" s="4"/>
      <c r="E264" s="6"/>
      <c r="F264" s="8"/>
      <c r="G264" s="3"/>
      <c r="H264" s="9"/>
      <c r="I264" s="4"/>
      <c r="J264" s="4"/>
      <c r="K264" s="6"/>
      <c r="L264" s="8"/>
      <c r="M264" s="2"/>
      <c r="N264" s="6">
        <f t="shared" si="47"/>
        <v>0</v>
      </c>
      <c r="O264" s="8">
        <f t="shared" si="47"/>
        <v>0</v>
      </c>
    </row>
    <row r="265" spans="1:21" customFormat="1">
      <c r="A265" s="10">
        <f t="shared" si="48"/>
        <v>42268</v>
      </c>
      <c r="B265" s="9" t="s">
        <v>5</v>
      </c>
      <c r="C265" s="4">
        <v>0.83333333333333337</v>
      </c>
      <c r="D265" s="4">
        <v>0.33333333333333331</v>
      </c>
      <c r="E265" s="6">
        <f t="shared" ref="E265:E271" si="50">D265-C265+IF(C265&gt;D265,1)</f>
        <v>0.5</v>
      </c>
      <c r="F265" s="8">
        <v>8.3333333333333329E-2</v>
      </c>
      <c r="G265" s="3"/>
      <c r="H265" s="9"/>
      <c r="I265" s="4"/>
      <c r="J265" s="4"/>
      <c r="K265" s="6"/>
      <c r="L265" s="8"/>
      <c r="M265" s="2"/>
      <c r="N265" s="6">
        <f t="shared" si="47"/>
        <v>0.5</v>
      </c>
      <c r="O265" s="8">
        <f t="shared" si="47"/>
        <v>8.3333333333333329E-2</v>
      </c>
      <c r="Q265">
        <v>1</v>
      </c>
    </row>
    <row r="266" spans="1:21" customFormat="1">
      <c r="A266" s="10">
        <f t="shared" si="48"/>
        <v>42269</v>
      </c>
      <c r="B266" s="9" t="s">
        <v>5</v>
      </c>
      <c r="C266" s="4">
        <v>0.83333333333333337</v>
      </c>
      <c r="D266" s="4">
        <v>0.33333333333333331</v>
      </c>
      <c r="E266" s="6">
        <f t="shared" si="50"/>
        <v>0.5</v>
      </c>
      <c r="F266" s="8">
        <v>0.14583333333333334</v>
      </c>
      <c r="G266" s="3"/>
      <c r="H266" s="9"/>
      <c r="I266" s="4"/>
      <c r="J266" s="4"/>
      <c r="K266" s="5"/>
      <c r="L266" s="8"/>
      <c r="M266" s="2"/>
      <c r="N266" s="6">
        <f t="shared" si="47"/>
        <v>0.5</v>
      </c>
      <c r="O266" s="8">
        <f t="shared" si="47"/>
        <v>0.14583333333333334</v>
      </c>
      <c r="Q266">
        <v>1</v>
      </c>
    </row>
    <row r="267" spans="1:21" customFormat="1">
      <c r="A267" s="10">
        <f t="shared" si="48"/>
        <v>42270</v>
      </c>
      <c r="B267" s="9" t="s">
        <v>5</v>
      </c>
      <c r="C267" s="4">
        <v>0.83333333333333337</v>
      </c>
      <c r="D267" s="4">
        <v>0.33333333333333331</v>
      </c>
      <c r="E267" s="6">
        <f t="shared" si="50"/>
        <v>0.5</v>
      </c>
      <c r="F267" s="8">
        <v>0.14583333333333334</v>
      </c>
      <c r="G267" s="3"/>
      <c r="H267" s="9"/>
      <c r="I267" s="4"/>
      <c r="J267" s="4"/>
      <c r="K267" s="5"/>
      <c r="L267" s="8"/>
      <c r="M267" s="2"/>
      <c r="N267" s="6">
        <f t="shared" si="47"/>
        <v>0.5</v>
      </c>
      <c r="O267" s="8">
        <f t="shared" si="47"/>
        <v>0.14583333333333334</v>
      </c>
      <c r="Q267">
        <v>1</v>
      </c>
    </row>
    <row r="268" spans="1:21" customFormat="1">
      <c r="A268" s="10">
        <f t="shared" si="48"/>
        <v>42271</v>
      </c>
      <c r="B268" s="9" t="s">
        <v>5</v>
      </c>
      <c r="C268" s="4">
        <v>0.83333333333333337</v>
      </c>
      <c r="D268" s="4">
        <v>0.33333333333333331</v>
      </c>
      <c r="E268" s="6">
        <f t="shared" si="50"/>
        <v>0.5</v>
      </c>
      <c r="F268" s="8">
        <v>0.14583333333333334</v>
      </c>
      <c r="G268" s="3"/>
      <c r="H268" s="9" t="s">
        <v>12</v>
      </c>
      <c r="I268" s="4">
        <v>0.58333333333333337</v>
      </c>
      <c r="J268" s="4">
        <v>0.70833333333333337</v>
      </c>
      <c r="K268" s="6">
        <f>J268-I268+IF(I268&gt;J268,1)</f>
        <v>0.125</v>
      </c>
      <c r="L268" s="8">
        <v>0.125</v>
      </c>
      <c r="M268" s="2"/>
      <c r="N268" s="6">
        <f t="shared" si="47"/>
        <v>0.625</v>
      </c>
      <c r="O268" s="8">
        <f t="shared" si="47"/>
        <v>0.27083333333333337</v>
      </c>
      <c r="P268" t="s">
        <v>38</v>
      </c>
      <c r="Q268">
        <v>1</v>
      </c>
    </row>
    <row r="269" spans="1:21" customFormat="1">
      <c r="A269" s="10">
        <f t="shared" si="48"/>
        <v>42272</v>
      </c>
      <c r="B269" s="9" t="s">
        <v>5</v>
      </c>
      <c r="C269" s="4">
        <v>0.83333333333333337</v>
      </c>
      <c r="D269" s="4">
        <v>0.33333333333333331</v>
      </c>
      <c r="E269" s="6">
        <f t="shared" si="50"/>
        <v>0.5</v>
      </c>
      <c r="F269" s="8">
        <v>0.14583333333333334</v>
      </c>
      <c r="G269" s="11"/>
      <c r="H269" s="9"/>
      <c r="I269" s="4"/>
      <c r="J269" s="4"/>
      <c r="K269" s="6"/>
      <c r="L269" s="8"/>
      <c r="M269" s="2"/>
      <c r="N269" s="14">
        <f t="shared" si="47"/>
        <v>0.5</v>
      </c>
      <c r="O269" s="8">
        <f t="shared" si="47"/>
        <v>0.14583333333333334</v>
      </c>
      <c r="Q269">
        <v>1</v>
      </c>
    </row>
    <row r="270" spans="1:21" customFormat="1">
      <c r="A270" s="10">
        <f t="shared" si="48"/>
        <v>42273</v>
      </c>
      <c r="B270" s="9" t="s">
        <v>5</v>
      </c>
      <c r="C270" s="4">
        <v>0.58333333333333337</v>
      </c>
      <c r="D270" s="4">
        <v>0.33333333333333331</v>
      </c>
      <c r="E270" s="6">
        <f t="shared" si="50"/>
        <v>0.75</v>
      </c>
      <c r="F270" s="8">
        <v>0.375</v>
      </c>
      <c r="G270" s="3"/>
      <c r="H270" s="9"/>
      <c r="I270" s="4"/>
      <c r="J270" s="4"/>
      <c r="K270" s="6"/>
      <c r="L270" s="8"/>
      <c r="M270" s="2"/>
      <c r="N270" s="6">
        <f t="shared" si="47"/>
        <v>0.75</v>
      </c>
      <c r="O270" s="8">
        <f>F270+L270</f>
        <v>0.375</v>
      </c>
      <c r="P270" t="s">
        <v>38</v>
      </c>
      <c r="Q270">
        <v>1</v>
      </c>
    </row>
    <row r="271" spans="1:21" customFormat="1">
      <c r="A271" s="10">
        <f t="shared" si="48"/>
        <v>42274</v>
      </c>
      <c r="B271" s="9" t="s">
        <v>5</v>
      </c>
      <c r="C271" s="4">
        <v>0.58333333333333337</v>
      </c>
      <c r="D271" s="4">
        <v>0.33333333333333331</v>
      </c>
      <c r="E271" s="6">
        <f t="shared" si="50"/>
        <v>0.75</v>
      </c>
      <c r="F271" s="8">
        <v>0.41666666666666669</v>
      </c>
      <c r="G271" s="3"/>
      <c r="H271" s="9"/>
      <c r="I271" s="4"/>
      <c r="J271" s="4"/>
      <c r="K271" s="6"/>
      <c r="L271" s="8"/>
      <c r="M271" s="2"/>
      <c r="N271" s="6">
        <f t="shared" si="47"/>
        <v>0.75</v>
      </c>
      <c r="O271" s="8">
        <f>F271+L271</f>
        <v>0.41666666666666669</v>
      </c>
      <c r="Q271">
        <v>1</v>
      </c>
    </row>
    <row r="272" spans="1:21" customFormat="1">
      <c r="A272" s="10">
        <f t="shared" si="48"/>
        <v>42275</v>
      </c>
      <c r="B272" s="9" t="s">
        <v>0</v>
      </c>
      <c r="C272" s="4"/>
      <c r="D272" s="4"/>
      <c r="E272" s="6"/>
      <c r="F272" s="8"/>
      <c r="G272" s="3"/>
      <c r="H272" s="9"/>
      <c r="I272" s="4"/>
      <c r="J272" s="4"/>
      <c r="K272" s="6"/>
      <c r="L272" s="8"/>
      <c r="M272" s="2"/>
      <c r="N272" s="6">
        <f t="shared" si="47"/>
        <v>0</v>
      </c>
      <c r="O272" s="8">
        <f>F272+L272</f>
        <v>0</v>
      </c>
      <c r="P272" t="s">
        <v>37</v>
      </c>
    </row>
    <row r="273" spans="1:21" customFormat="1">
      <c r="A273" s="10">
        <f t="shared" si="48"/>
        <v>42276</v>
      </c>
      <c r="B273" s="43" t="s">
        <v>0</v>
      </c>
      <c r="C273" s="4"/>
      <c r="D273" s="4"/>
      <c r="E273" s="6"/>
      <c r="F273" s="8"/>
      <c r="G273" s="3"/>
      <c r="H273" s="9"/>
      <c r="I273" s="4"/>
      <c r="J273" s="4"/>
      <c r="K273" s="6"/>
      <c r="L273" s="8"/>
      <c r="M273" s="2"/>
      <c r="N273" s="6">
        <f t="shared" si="47"/>
        <v>0</v>
      </c>
      <c r="O273" s="8">
        <f>F273+L273</f>
        <v>0</v>
      </c>
    </row>
    <row r="274" spans="1:21" customFormat="1">
      <c r="A274" s="10">
        <f t="shared" si="48"/>
        <v>42277</v>
      </c>
      <c r="B274" s="9" t="s">
        <v>0</v>
      </c>
      <c r="C274" s="4"/>
      <c r="D274" s="4"/>
      <c r="E274" s="6"/>
      <c r="F274" s="8"/>
      <c r="G274" s="3"/>
      <c r="H274" s="9"/>
      <c r="I274" s="4"/>
      <c r="J274" s="4"/>
      <c r="K274" s="6"/>
      <c r="L274" s="8"/>
      <c r="M274" s="2"/>
      <c r="N274" s="6">
        <f t="shared" si="47"/>
        <v>0</v>
      </c>
      <c r="O274" s="8">
        <f>F274+L274</f>
        <v>0</v>
      </c>
    </row>
    <row r="275" spans="1:21" customFormat="1">
      <c r="A275" s="10">
        <v>42278</v>
      </c>
      <c r="B275" s="17" t="s">
        <v>12</v>
      </c>
      <c r="C275" s="4">
        <v>0.58333333333333337</v>
      </c>
      <c r="D275" s="4">
        <v>0.70833333333333337</v>
      </c>
      <c r="E275" s="6">
        <f t="shared" ref="E275:E276" si="51">D275-C275+IF(C275&gt;D275,1)</f>
        <v>0.125</v>
      </c>
      <c r="F275" s="8">
        <v>0.125</v>
      </c>
      <c r="G275" s="3"/>
      <c r="H275" s="9"/>
      <c r="I275" s="4"/>
      <c r="J275" s="4"/>
      <c r="K275" s="6"/>
      <c r="L275" s="8"/>
      <c r="M275" s="2"/>
      <c r="N275" s="6">
        <f>E275+K275</f>
        <v>0.125</v>
      </c>
      <c r="O275" s="8">
        <f>F275+L275</f>
        <v>0.125</v>
      </c>
      <c r="Q275">
        <v>1</v>
      </c>
    </row>
    <row r="276" spans="1:21" customFormat="1">
      <c r="A276" s="10">
        <f>A275+1</f>
        <v>42279</v>
      </c>
      <c r="B276" s="19" t="s">
        <v>13</v>
      </c>
      <c r="C276" s="4">
        <v>0.375</v>
      </c>
      <c r="D276" s="4">
        <v>0.58333333333333337</v>
      </c>
      <c r="E276" s="6">
        <f t="shared" si="51"/>
        <v>0.20833333333333337</v>
      </c>
      <c r="F276" s="8">
        <v>0.20833333333333334</v>
      </c>
      <c r="G276" s="3"/>
      <c r="H276" s="9"/>
      <c r="I276" s="4"/>
      <c r="J276" s="4"/>
      <c r="K276" s="6"/>
      <c r="L276" s="8"/>
      <c r="M276" s="2"/>
      <c r="N276" s="6">
        <f t="shared" ref="N276:O305" si="52">E276+K276</f>
        <v>0.20833333333333337</v>
      </c>
      <c r="O276" s="8">
        <f t="shared" si="52"/>
        <v>0.20833333333333334</v>
      </c>
      <c r="Q276">
        <v>1</v>
      </c>
      <c r="S276" s="41">
        <v>1</v>
      </c>
    </row>
    <row r="277" spans="1:21" customFormat="1">
      <c r="A277" s="10">
        <f t="shared" ref="A277:A305" si="53">A276+1</f>
        <v>42280</v>
      </c>
      <c r="B277" s="9" t="s">
        <v>0</v>
      </c>
      <c r="C277" s="4"/>
      <c r="D277" s="4"/>
      <c r="E277" s="6"/>
      <c r="F277" s="8"/>
      <c r="G277" s="3"/>
      <c r="H277" s="9"/>
      <c r="I277" s="4"/>
      <c r="J277" s="4"/>
      <c r="K277" s="5"/>
      <c r="L277" s="8"/>
      <c r="M277" s="2"/>
      <c r="N277" s="6">
        <f t="shared" si="52"/>
        <v>0</v>
      </c>
      <c r="O277" s="8">
        <f t="shared" si="52"/>
        <v>0</v>
      </c>
    </row>
    <row r="278" spans="1:21" customFormat="1">
      <c r="A278" s="10">
        <f t="shared" si="53"/>
        <v>42281</v>
      </c>
      <c r="B278" s="9" t="s">
        <v>0</v>
      </c>
      <c r="C278" s="4"/>
      <c r="D278" s="4"/>
      <c r="E278" s="6"/>
      <c r="F278" s="8"/>
      <c r="G278" s="3"/>
      <c r="H278" s="9"/>
      <c r="I278" s="4"/>
      <c r="J278" s="4"/>
      <c r="K278" s="6"/>
      <c r="L278" s="8"/>
      <c r="M278" s="2"/>
      <c r="N278" s="6">
        <f t="shared" si="52"/>
        <v>0</v>
      </c>
      <c r="O278" s="8">
        <f t="shared" si="52"/>
        <v>0</v>
      </c>
    </row>
    <row r="279" spans="1:21" customFormat="1">
      <c r="A279" s="10">
        <f t="shared" si="53"/>
        <v>42282</v>
      </c>
      <c r="B279" s="9" t="s">
        <v>5</v>
      </c>
      <c r="C279" s="4">
        <v>0.83333333333333337</v>
      </c>
      <c r="D279" s="4">
        <v>0.33333333333333331</v>
      </c>
      <c r="E279" s="6">
        <f t="shared" ref="E279:E281" si="54">D279-C279+IF(C279&gt;D279,1)</f>
        <v>0.5</v>
      </c>
      <c r="F279" s="8">
        <v>8.3333333333333329E-2</v>
      </c>
      <c r="G279" s="3"/>
      <c r="H279" s="9"/>
      <c r="I279" s="4"/>
      <c r="J279" s="4"/>
      <c r="K279" s="6"/>
      <c r="L279" s="8"/>
      <c r="M279" s="2"/>
      <c r="N279" s="6">
        <f t="shared" si="52"/>
        <v>0.5</v>
      </c>
      <c r="O279" s="8">
        <f t="shared" si="52"/>
        <v>8.3333333333333329E-2</v>
      </c>
      <c r="Q279">
        <v>1</v>
      </c>
    </row>
    <row r="280" spans="1:21" customFormat="1">
      <c r="A280" s="10">
        <f t="shared" si="53"/>
        <v>42283</v>
      </c>
      <c r="B280" s="9" t="s">
        <v>5</v>
      </c>
      <c r="C280" s="4">
        <v>0.83333333333333337</v>
      </c>
      <c r="D280" s="4">
        <v>0.33333333333333331</v>
      </c>
      <c r="E280" s="6">
        <f t="shared" si="54"/>
        <v>0.5</v>
      </c>
      <c r="F280" s="8">
        <v>0.14583333333333334</v>
      </c>
      <c r="G280" s="3" t="s">
        <v>14</v>
      </c>
      <c r="H280" s="9" t="s">
        <v>9</v>
      </c>
      <c r="I280" s="4">
        <v>0.58333333333333337</v>
      </c>
      <c r="J280" s="4">
        <v>0.75</v>
      </c>
      <c r="K280" s="6">
        <f>J280-I280+IF(I280&gt;J280,1)</f>
        <v>0.16666666666666663</v>
      </c>
      <c r="L280" s="8">
        <v>0.16666666666666666</v>
      </c>
      <c r="M280" s="2"/>
      <c r="N280" s="6">
        <f t="shared" si="52"/>
        <v>0.66666666666666663</v>
      </c>
      <c r="O280" s="8">
        <f t="shared" si="52"/>
        <v>0.3125</v>
      </c>
      <c r="Q280">
        <v>1</v>
      </c>
    </row>
    <row r="281" spans="1:21" customFormat="1">
      <c r="A281" s="10">
        <f t="shared" si="53"/>
        <v>42284</v>
      </c>
      <c r="B281" s="9" t="s">
        <v>5</v>
      </c>
      <c r="C281" s="4">
        <v>0.83333333333333337</v>
      </c>
      <c r="D281" s="4">
        <v>0.33333333333333331</v>
      </c>
      <c r="E281" s="6">
        <f t="shared" si="54"/>
        <v>0.5</v>
      </c>
      <c r="F281" s="8">
        <v>0.14583333333333334</v>
      </c>
      <c r="G281" s="3" t="s">
        <v>14</v>
      </c>
      <c r="H281" s="9" t="s">
        <v>9</v>
      </c>
      <c r="I281" s="4">
        <v>0.58333333333333337</v>
      </c>
      <c r="J281" s="4">
        <v>0.75</v>
      </c>
      <c r="K281" s="6">
        <f>J281-I281+IF(I281&gt;J281,1)</f>
        <v>0.16666666666666663</v>
      </c>
      <c r="L281" s="8">
        <v>0.16666666666666666</v>
      </c>
      <c r="M281" s="2"/>
      <c r="N281" s="6">
        <f t="shared" si="52"/>
        <v>0.66666666666666663</v>
      </c>
      <c r="O281" s="8">
        <f t="shared" si="52"/>
        <v>0.3125</v>
      </c>
      <c r="Q281">
        <v>1</v>
      </c>
    </row>
    <row r="282" spans="1:21" customFormat="1">
      <c r="A282" s="10">
        <f t="shared" si="53"/>
        <v>42285</v>
      </c>
      <c r="B282" s="9" t="s">
        <v>0</v>
      </c>
      <c r="C282" s="4"/>
      <c r="D282" s="4"/>
      <c r="E282" s="6"/>
      <c r="F282" s="8"/>
      <c r="G282" s="3"/>
      <c r="H282" s="9"/>
      <c r="I282" s="4"/>
      <c r="J282" s="4"/>
      <c r="K282" s="5"/>
      <c r="L282" s="8"/>
      <c r="M282" s="2"/>
      <c r="N282" s="6">
        <f t="shared" si="52"/>
        <v>0</v>
      </c>
      <c r="O282" s="8">
        <f t="shared" si="52"/>
        <v>0</v>
      </c>
      <c r="T282" s="39"/>
      <c r="U282" s="39"/>
    </row>
    <row r="283" spans="1:21" customFormat="1">
      <c r="A283" s="10">
        <f t="shared" si="53"/>
        <v>42286</v>
      </c>
      <c r="B283" s="9" t="s">
        <v>0</v>
      </c>
      <c r="C283" s="4"/>
      <c r="D283" s="4"/>
      <c r="E283" s="6"/>
      <c r="F283" s="8"/>
      <c r="G283" s="3"/>
      <c r="H283" s="9"/>
      <c r="I283" s="4"/>
      <c r="J283" s="4"/>
      <c r="K283" s="6"/>
      <c r="L283" s="8"/>
      <c r="M283" s="2"/>
      <c r="N283" s="6">
        <f t="shared" si="52"/>
        <v>0</v>
      </c>
      <c r="O283" s="8">
        <f t="shared" si="52"/>
        <v>0</v>
      </c>
      <c r="T283" s="39"/>
      <c r="U283" s="39"/>
    </row>
    <row r="284" spans="1:21" customFormat="1">
      <c r="A284" s="10">
        <f t="shared" si="53"/>
        <v>42287</v>
      </c>
      <c r="B284" s="17" t="s">
        <v>0</v>
      </c>
      <c r="C284" s="4"/>
      <c r="D284" s="4"/>
      <c r="E284" s="42"/>
      <c r="F284" s="8"/>
      <c r="G284" s="3"/>
      <c r="H284" s="9"/>
      <c r="I284" s="4"/>
      <c r="J284" s="4"/>
      <c r="K284" s="5"/>
      <c r="L284" s="8"/>
      <c r="M284" s="2"/>
      <c r="N284" s="6">
        <f t="shared" si="52"/>
        <v>0</v>
      </c>
      <c r="O284" s="8">
        <f t="shared" si="52"/>
        <v>0</v>
      </c>
    </row>
    <row r="285" spans="1:21" customFormat="1">
      <c r="A285" s="10">
        <f t="shared" si="53"/>
        <v>42288</v>
      </c>
      <c r="B285" s="19" t="s">
        <v>0</v>
      </c>
      <c r="C285" s="4"/>
      <c r="D285" s="4"/>
      <c r="E285" s="6"/>
      <c r="F285" s="8"/>
      <c r="G285" s="11"/>
      <c r="H285" s="9"/>
      <c r="I285" s="4"/>
      <c r="J285" s="4"/>
      <c r="K285" s="6"/>
      <c r="L285" s="8"/>
      <c r="M285" s="2"/>
      <c r="N285" s="6">
        <f t="shared" si="52"/>
        <v>0</v>
      </c>
      <c r="O285" s="8">
        <f t="shared" si="52"/>
        <v>0</v>
      </c>
    </row>
    <row r="286" spans="1:21" customFormat="1">
      <c r="A286" s="10">
        <f t="shared" si="53"/>
        <v>42289</v>
      </c>
      <c r="B286" s="9" t="s">
        <v>99</v>
      </c>
      <c r="C286" s="4"/>
      <c r="D286" s="4"/>
      <c r="E286" s="6"/>
      <c r="F286" s="8"/>
      <c r="G286" s="3"/>
      <c r="H286" s="9"/>
      <c r="I286" s="4"/>
      <c r="J286" s="4"/>
      <c r="K286" s="6"/>
      <c r="L286" s="8"/>
      <c r="M286" s="2"/>
      <c r="N286" s="6">
        <f t="shared" si="52"/>
        <v>0</v>
      </c>
      <c r="O286" s="8">
        <f>F286+L286</f>
        <v>0</v>
      </c>
    </row>
    <row r="287" spans="1:21" customFormat="1">
      <c r="A287" s="10">
        <f t="shared" si="53"/>
        <v>42290</v>
      </c>
      <c r="B287" s="9" t="s">
        <v>99</v>
      </c>
      <c r="C287" s="4"/>
      <c r="D287" s="4"/>
      <c r="E287" s="6"/>
      <c r="F287" s="8"/>
      <c r="G287" s="3"/>
      <c r="H287" s="9"/>
      <c r="I287" s="4"/>
      <c r="J287" s="4"/>
      <c r="K287" s="6"/>
      <c r="L287" s="8"/>
      <c r="M287" s="2"/>
      <c r="N287" s="6">
        <f t="shared" si="52"/>
        <v>0</v>
      </c>
      <c r="O287" s="8">
        <f>F287+L287</f>
        <v>0</v>
      </c>
    </row>
    <row r="288" spans="1:21" customFormat="1">
      <c r="A288" s="10">
        <f t="shared" si="53"/>
        <v>42291</v>
      </c>
      <c r="B288" s="9" t="s">
        <v>99</v>
      </c>
      <c r="C288" s="4"/>
      <c r="D288" s="4"/>
      <c r="E288" s="6"/>
      <c r="F288" s="8"/>
      <c r="G288" s="3"/>
      <c r="H288" s="9"/>
      <c r="I288" s="4"/>
      <c r="J288" s="4"/>
      <c r="K288" s="6"/>
      <c r="L288" s="8"/>
      <c r="M288" s="2"/>
      <c r="N288" s="6">
        <f t="shared" si="52"/>
        <v>0</v>
      </c>
      <c r="O288" s="8">
        <f>F288+L288</f>
        <v>0</v>
      </c>
    </row>
    <row r="289" spans="1:21" customFormat="1">
      <c r="A289" s="10">
        <f t="shared" si="53"/>
        <v>42292</v>
      </c>
      <c r="B289" s="9" t="s">
        <v>99</v>
      </c>
      <c r="C289" s="4"/>
      <c r="D289" s="4"/>
      <c r="E289" s="6"/>
      <c r="F289" s="8"/>
      <c r="G289" s="3"/>
      <c r="H289" s="9"/>
      <c r="I289" s="4"/>
      <c r="J289" s="4"/>
      <c r="K289" s="5"/>
      <c r="L289" s="8"/>
      <c r="M289" s="2"/>
      <c r="N289" s="6">
        <f t="shared" si="52"/>
        <v>0</v>
      </c>
      <c r="O289" s="8">
        <f t="shared" si="52"/>
        <v>0</v>
      </c>
    </row>
    <row r="290" spans="1:21" customFormat="1">
      <c r="A290" s="10">
        <f t="shared" si="53"/>
        <v>42293</v>
      </c>
      <c r="B290" s="9" t="s">
        <v>99</v>
      </c>
      <c r="C290" s="4"/>
      <c r="D290" s="4"/>
      <c r="E290" s="6"/>
      <c r="F290" s="8"/>
      <c r="G290" s="3"/>
      <c r="H290" s="9"/>
      <c r="I290" s="4"/>
      <c r="J290" s="4"/>
      <c r="K290" s="6"/>
      <c r="L290" s="8"/>
      <c r="M290" s="2"/>
      <c r="N290" s="6">
        <f t="shared" si="52"/>
        <v>0</v>
      </c>
      <c r="O290" s="8">
        <f t="shared" si="52"/>
        <v>0</v>
      </c>
    </row>
    <row r="291" spans="1:21" customFormat="1">
      <c r="A291" s="10">
        <f t="shared" si="53"/>
        <v>42294</v>
      </c>
      <c r="B291" s="9" t="s">
        <v>99</v>
      </c>
      <c r="C291" s="4"/>
      <c r="D291" s="4"/>
      <c r="E291" s="6"/>
      <c r="F291" s="8"/>
      <c r="G291" s="3"/>
      <c r="H291" s="9"/>
      <c r="I291" s="4"/>
      <c r="J291" s="4"/>
      <c r="K291" s="6"/>
      <c r="L291" s="8"/>
      <c r="M291" s="2"/>
      <c r="N291" s="6">
        <f t="shared" si="52"/>
        <v>0</v>
      </c>
      <c r="O291" s="8">
        <f t="shared" si="52"/>
        <v>0</v>
      </c>
    </row>
    <row r="292" spans="1:21" customFormat="1">
      <c r="A292" s="10">
        <f t="shared" si="53"/>
        <v>42295</v>
      </c>
      <c r="B292" s="9" t="s">
        <v>99</v>
      </c>
      <c r="C292" s="4"/>
      <c r="D292" s="4"/>
      <c r="E292" s="6"/>
      <c r="F292" s="8"/>
      <c r="G292" s="3"/>
      <c r="H292" s="9"/>
      <c r="I292" s="4"/>
      <c r="J292" s="4"/>
      <c r="K292" s="5"/>
      <c r="L292" s="8"/>
      <c r="M292" s="2"/>
      <c r="N292" s="6">
        <f t="shared" si="52"/>
        <v>0</v>
      </c>
      <c r="O292" s="8">
        <f t="shared" si="52"/>
        <v>0</v>
      </c>
    </row>
    <row r="293" spans="1:21" customFormat="1">
      <c r="A293" s="10">
        <f t="shared" si="53"/>
        <v>42296</v>
      </c>
      <c r="B293" s="9" t="s">
        <v>5</v>
      </c>
      <c r="C293" s="4">
        <v>0.83333333333333337</v>
      </c>
      <c r="D293" s="4">
        <v>0.33333333333333331</v>
      </c>
      <c r="E293" s="6">
        <f t="shared" ref="E293:E299" si="55">D293-C293+IF(C293&gt;D293,1)</f>
        <v>0.5</v>
      </c>
      <c r="F293" s="8">
        <v>8.3333333333333329E-2</v>
      </c>
      <c r="G293" s="3"/>
      <c r="H293" s="9"/>
      <c r="I293" s="4"/>
      <c r="J293" s="4"/>
      <c r="K293" s="6"/>
      <c r="L293" s="8"/>
      <c r="M293" s="2"/>
      <c r="N293" s="6">
        <f t="shared" si="52"/>
        <v>0.5</v>
      </c>
      <c r="O293" s="8">
        <f t="shared" si="52"/>
        <v>8.3333333333333329E-2</v>
      </c>
      <c r="Q293">
        <v>1</v>
      </c>
    </row>
    <row r="294" spans="1:21" customFormat="1">
      <c r="A294" s="10">
        <f t="shared" si="53"/>
        <v>42297</v>
      </c>
      <c r="B294" s="9" t="s">
        <v>5</v>
      </c>
      <c r="C294" s="4">
        <v>0.83333333333333337</v>
      </c>
      <c r="D294" s="4">
        <v>0.33333333333333331</v>
      </c>
      <c r="E294" s="6">
        <f t="shared" si="55"/>
        <v>0.5</v>
      </c>
      <c r="F294" s="8">
        <v>0.14583333333333334</v>
      </c>
      <c r="G294" s="3"/>
      <c r="H294" s="9"/>
      <c r="I294" s="4"/>
      <c r="J294" s="4"/>
      <c r="K294" s="6"/>
      <c r="L294" s="8"/>
      <c r="M294" s="2"/>
      <c r="N294" s="6">
        <f t="shared" si="52"/>
        <v>0.5</v>
      </c>
      <c r="O294" s="8">
        <f t="shared" si="52"/>
        <v>0.14583333333333334</v>
      </c>
      <c r="Q294">
        <v>1</v>
      </c>
    </row>
    <row r="295" spans="1:21" customFormat="1">
      <c r="A295" s="10">
        <f t="shared" si="53"/>
        <v>42298</v>
      </c>
      <c r="B295" s="9" t="s">
        <v>5</v>
      </c>
      <c r="C295" s="4">
        <v>0.83333333333333337</v>
      </c>
      <c r="D295" s="4">
        <v>0.33333333333333331</v>
      </c>
      <c r="E295" s="6">
        <f t="shared" si="55"/>
        <v>0.5</v>
      </c>
      <c r="F295" s="8">
        <v>0.14583333333333334</v>
      </c>
      <c r="G295" s="3" t="s">
        <v>14</v>
      </c>
      <c r="H295" s="9" t="s">
        <v>12</v>
      </c>
      <c r="I295" s="4">
        <v>0.58333333333333337</v>
      </c>
      <c r="J295" s="4">
        <v>0.70833333333333337</v>
      </c>
      <c r="K295" s="6">
        <f>J295-I295+IF(I295&gt;J295,1)</f>
        <v>0.125</v>
      </c>
      <c r="L295" s="8">
        <v>0.125</v>
      </c>
      <c r="M295" s="2"/>
      <c r="N295" s="6">
        <f t="shared" si="52"/>
        <v>0.625</v>
      </c>
      <c r="O295" s="8">
        <f t="shared" si="52"/>
        <v>0.27083333333333337</v>
      </c>
      <c r="P295" t="s">
        <v>38</v>
      </c>
      <c r="Q295">
        <v>1</v>
      </c>
    </row>
    <row r="296" spans="1:21" customFormat="1">
      <c r="A296" s="10">
        <f t="shared" si="53"/>
        <v>42299</v>
      </c>
      <c r="B296" s="9" t="s">
        <v>5</v>
      </c>
      <c r="C296" s="4">
        <v>0.83333333333333337</v>
      </c>
      <c r="D296" s="4">
        <v>0.33333333333333331</v>
      </c>
      <c r="E296" s="6">
        <f t="shared" si="55"/>
        <v>0.5</v>
      </c>
      <c r="F296" s="8">
        <v>0.14583333333333334</v>
      </c>
      <c r="G296" s="3" t="s">
        <v>14</v>
      </c>
      <c r="H296" s="9" t="s">
        <v>12</v>
      </c>
      <c r="I296" s="4">
        <v>0.58333333333333337</v>
      </c>
      <c r="J296" s="4">
        <v>0.70833333333333337</v>
      </c>
      <c r="K296" s="6">
        <f>J296-I296+IF(I296&gt;J296,1)</f>
        <v>0.125</v>
      </c>
      <c r="L296" s="8">
        <v>0.125</v>
      </c>
      <c r="M296" s="2"/>
      <c r="N296" s="14">
        <f t="shared" si="52"/>
        <v>0.625</v>
      </c>
      <c r="O296" s="8">
        <f t="shared" si="52"/>
        <v>0.27083333333333337</v>
      </c>
      <c r="P296" t="s">
        <v>38</v>
      </c>
      <c r="Q296">
        <v>1</v>
      </c>
    </row>
    <row r="297" spans="1:21" customFormat="1">
      <c r="A297" s="10">
        <f t="shared" si="53"/>
        <v>42300</v>
      </c>
      <c r="B297" s="9" t="s">
        <v>5</v>
      </c>
      <c r="C297" s="4">
        <v>0.83333333333333337</v>
      </c>
      <c r="D297" s="4">
        <v>0.33333333333333331</v>
      </c>
      <c r="E297" s="6">
        <f t="shared" si="55"/>
        <v>0.5</v>
      </c>
      <c r="F297" s="8">
        <v>0.14583333333333334</v>
      </c>
      <c r="G297" s="3"/>
      <c r="H297" s="9"/>
      <c r="I297" s="4"/>
      <c r="J297" s="4"/>
      <c r="K297" s="5"/>
      <c r="L297" s="8"/>
      <c r="M297" s="2"/>
      <c r="N297" s="6">
        <f t="shared" si="52"/>
        <v>0.5</v>
      </c>
      <c r="O297" s="8">
        <f t="shared" si="52"/>
        <v>0.14583333333333334</v>
      </c>
      <c r="Q297">
        <v>1</v>
      </c>
      <c r="T297" s="39"/>
      <c r="U297" s="39"/>
    </row>
    <row r="298" spans="1:21" customFormat="1">
      <c r="A298" s="10">
        <f t="shared" si="53"/>
        <v>42301</v>
      </c>
      <c r="B298" s="17" t="s">
        <v>5</v>
      </c>
      <c r="C298" s="4">
        <v>0.375</v>
      </c>
      <c r="D298" s="4">
        <v>0.33333333333333331</v>
      </c>
      <c r="E298" s="6">
        <f t="shared" si="55"/>
        <v>0.95833333333333326</v>
      </c>
      <c r="F298" s="8">
        <v>0.375</v>
      </c>
      <c r="G298" s="3" t="s">
        <v>14</v>
      </c>
      <c r="H298" s="9" t="s">
        <v>13</v>
      </c>
      <c r="I298" s="4">
        <v>0.375</v>
      </c>
      <c r="J298" s="4">
        <v>0.58333333333333337</v>
      </c>
      <c r="K298" s="6">
        <f>J298-I298+IF(I298&gt;J298,1)</f>
        <v>0.20833333333333337</v>
      </c>
      <c r="L298" s="8">
        <v>0.20833333333333334</v>
      </c>
      <c r="M298" s="2"/>
      <c r="N298" s="6">
        <f t="shared" si="52"/>
        <v>1.1666666666666665</v>
      </c>
      <c r="O298" s="8">
        <f t="shared" si="52"/>
        <v>0.58333333333333337</v>
      </c>
      <c r="P298" t="s">
        <v>38</v>
      </c>
      <c r="Q298">
        <v>1</v>
      </c>
      <c r="T298" s="39"/>
      <c r="U298" s="39"/>
    </row>
    <row r="299" spans="1:21" customFormat="1">
      <c r="A299" s="10">
        <f t="shared" si="53"/>
        <v>42302</v>
      </c>
      <c r="B299" s="19" t="s">
        <v>5</v>
      </c>
      <c r="C299" s="4">
        <v>0.375</v>
      </c>
      <c r="D299" s="4">
        <v>0.33333333333333331</v>
      </c>
      <c r="E299" s="6">
        <f t="shared" si="55"/>
        <v>0.95833333333333326</v>
      </c>
      <c r="F299" s="8">
        <v>0.41666666666666669</v>
      </c>
      <c r="G299" s="3" t="s">
        <v>14</v>
      </c>
      <c r="H299" s="9" t="s">
        <v>13</v>
      </c>
      <c r="I299" s="4">
        <v>0.375</v>
      </c>
      <c r="J299" s="4">
        <v>0.58333333333333337</v>
      </c>
      <c r="K299" s="6">
        <f>J299-I299+IF(I299&gt;J299,1)</f>
        <v>0.20833333333333337</v>
      </c>
      <c r="L299" s="8">
        <v>0.20833333333333334</v>
      </c>
      <c r="M299" s="2"/>
      <c r="N299" s="6">
        <f t="shared" si="52"/>
        <v>1.1666666666666665</v>
      </c>
      <c r="O299" s="8">
        <f t="shared" si="52"/>
        <v>0.625</v>
      </c>
      <c r="P299" t="s">
        <v>38</v>
      </c>
      <c r="Q299">
        <v>1</v>
      </c>
    </row>
    <row r="300" spans="1:21" customFormat="1">
      <c r="A300" s="10">
        <f t="shared" si="53"/>
        <v>42303</v>
      </c>
      <c r="B300" s="9" t="s">
        <v>0</v>
      </c>
      <c r="C300" s="4"/>
      <c r="D300" s="4"/>
      <c r="E300" s="6"/>
      <c r="F300" s="8"/>
      <c r="G300" s="3"/>
      <c r="H300" s="9"/>
      <c r="I300" s="4"/>
      <c r="J300" s="4"/>
      <c r="K300" s="6"/>
      <c r="L300" s="8"/>
      <c r="M300" s="2"/>
      <c r="N300" s="6">
        <f t="shared" si="52"/>
        <v>0</v>
      </c>
      <c r="O300" s="8">
        <f t="shared" si="52"/>
        <v>0</v>
      </c>
      <c r="P300" t="s">
        <v>37</v>
      </c>
    </row>
    <row r="301" spans="1:21" customFormat="1">
      <c r="A301" s="10">
        <f t="shared" si="53"/>
        <v>42304</v>
      </c>
      <c r="B301" s="9" t="s">
        <v>0</v>
      </c>
      <c r="C301" s="4"/>
      <c r="D301" s="4"/>
      <c r="E301" s="6"/>
      <c r="F301" s="8"/>
      <c r="G301" s="3"/>
      <c r="H301" s="9"/>
      <c r="I301" s="4"/>
      <c r="J301" s="4"/>
      <c r="K301" s="6"/>
      <c r="L301" s="8"/>
      <c r="M301" s="2"/>
      <c r="N301" s="6">
        <f t="shared" si="52"/>
        <v>0</v>
      </c>
      <c r="O301" s="8">
        <f t="shared" si="52"/>
        <v>0</v>
      </c>
    </row>
    <row r="302" spans="1:21" customFormat="1">
      <c r="A302" s="10">
        <f t="shared" si="53"/>
        <v>42305</v>
      </c>
      <c r="B302" s="9" t="s">
        <v>12</v>
      </c>
      <c r="C302" s="4">
        <v>0.58333333333333337</v>
      </c>
      <c r="D302" s="4">
        <v>0.70833333333333337</v>
      </c>
      <c r="E302" s="6">
        <f t="shared" ref="E302:E304" si="56">D302-C302+IF(C302&gt;D302,1)</f>
        <v>0.125</v>
      </c>
      <c r="F302" s="8">
        <v>0.125</v>
      </c>
      <c r="G302" s="3"/>
      <c r="H302" s="9"/>
      <c r="I302" s="4"/>
      <c r="J302" s="4"/>
      <c r="K302" s="6"/>
      <c r="L302" s="8"/>
      <c r="M302" s="2"/>
      <c r="N302" s="6">
        <f t="shared" si="52"/>
        <v>0.125</v>
      </c>
      <c r="O302" s="8">
        <f t="shared" si="52"/>
        <v>0.125</v>
      </c>
      <c r="Q302">
        <v>1</v>
      </c>
    </row>
    <row r="303" spans="1:21" customFormat="1">
      <c r="A303" s="10">
        <f t="shared" si="53"/>
        <v>42306</v>
      </c>
      <c r="B303" s="19" t="s">
        <v>100</v>
      </c>
      <c r="C303" s="4">
        <v>0.58333333333333337</v>
      </c>
      <c r="D303" s="4">
        <v>0.70833333333333337</v>
      </c>
      <c r="E303" s="6">
        <f t="shared" si="56"/>
        <v>0.125</v>
      </c>
      <c r="F303" s="8">
        <v>0.125</v>
      </c>
      <c r="G303" s="3"/>
      <c r="H303" s="9"/>
      <c r="I303" s="4"/>
      <c r="J303" s="4"/>
      <c r="K303" s="6"/>
      <c r="L303" s="8"/>
      <c r="M303" s="2"/>
      <c r="N303" s="6">
        <f t="shared" si="52"/>
        <v>0.125</v>
      </c>
      <c r="O303" s="8">
        <f t="shared" si="52"/>
        <v>0.125</v>
      </c>
      <c r="Q303">
        <v>1</v>
      </c>
    </row>
    <row r="304" spans="1:21" customFormat="1">
      <c r="A304" s="10">
        <f t="shared" si="53"/>
        <v>42307</v>
      </c>
      <c r="B304" s="19" t="s">
        <v>10</v>
      </c>
      <c r="C304" s="4">
        <v>0.29166666666666669</v>
      </c>
      <c r="D304" s="4">
        <v>0.375</v>
      </c>
      <c r="E304" s="6">
        <f t="shared" si="56"/>
        <v>8.3333333333333315E-2</v>
      </c>
      <c r="F304" s="8">
        <v>8.3333333333333329E-2</v>
      </c>
      <c r="G304" s="3" t="s">
        <v>14</v>
      </c>
      <c r="H304" s="9" t="s">
        <v>13</v>
      </c>
      <c r="I304" s="4">
        <v>0.375</v>
      </c>
      <c r="J304" s="4">
        <v>0.58333333333333337</v>
      </c>
      <c r="K304" s="6">
        <f>J304-I304+IF(I304&gt;J304,1)</f>
        <v>0.20833333333333337</v>
      </c>
      <c r="L304" s="8">
        <v>0.20833333333333334</v>
      </c>
      <c r="M304" s="2"/>
      <c r="N304" s="6">
        <f t="shared" si="52"/>
        <v>0.29166666666666669</v>
      </c>
      <c r="O304" s="8">
        <f t="shared" si="52"/>
        <v>0.29166666666666669</v>
      </c>
      <c r="Q304">
        <v>1</v>
      </c>
    </row>
    <row r="305" spans="1:21" customFormat="1">
      <c r="A305" s="10">
        <f t="shared" si="53"/>
        <v>42308</v>
      </c>
      <c r="B305" s="9" t="s">
        <v>0</v>
      </c>
      <c r="C305" s="4"/>
      <c r="D305" s="4"/>
      <c r="E305" s="6"/>
      <c r="F305" s="8"/>
      <c r="G305" s="3"/>
      <c r="H305" s="9"/>
      <c r="I305" s="4"/>
      <c r="J305" s="4"/>
      <c r="K305" s="6"/>
      <c r="L305" s="8"/>
      <c r="M305" s="2"/>
      <c r="N305" s="6">
        <f t="shared" si="52"/>
        <v>0</v>
      </c>
      <c r="O305" s="8">
        <f t="shared" si="52"/>
        <v>0</v>
      </c>
    </row>
    <row r="306" spans="1:21" customFormat="1">
      <c r="A306" s="10">
        <v>42309</v>
      </c>
      <c r="B306" s="9" t="s">
        <v>0</v>
      </c>
      <c r="C306" s="4"/>
      <c r="D306" s="4"/>
      <c r="E306" s="42"/>
      <c r="F306" s="8"/>
      <c r="G306" s="11"/>
      <c r="H306" s="9"/>
      <c r="I306" s="4"/>
      <c r="J306" s="4"/>
      <c r="K306" s="6"/>
      <c r="L306" s="8"/>
      <c r="M306" s="2"/>
      <c r="N306" s="14">
        <f>E306+K306</f>
        <v>0</v>
      </c>
      <c r="O306" s="8">
        <f>F306+L306</f>
        <v>0</v>
      </c>
    </row>
    <row r="307" spans="1:21" customFormat="1">
      <c r="A307" s="10">
        <f>A306+1</f>
        <v>42310</v>
      </c>
      <c r="B307" s="9" t="s">
        <v>5</v>
      </c>
      <c r="C307" s="4">
        <v>0.83333333333333337</v>
      </c>
      <c r="D307" s="4">
        <v>0.33333333333333331</v>
      </c>
      <c r="E307" s="6">
        <f t="shared" ref="E307:E313" si="57">D307-C307+IF(C307&gt;D307,1)</f>
        <v>0.5</v>
      </c>
      <c r="F307" s="8">
        <v>8.3333333333333329E-2</v>
      </c>
      <c r="G307" s="3"/>
      <c r="H307" s="9"/>
      <c r="I307" s="4"/>
      <c r="J307" s="4"/>
      <c r="K307" s="6"/>
      <c r="L307" s="8"/>
      <c r="M307" s="2"/>
      <c r="N307" s="6">
        <f t="shared" ref="N307:O335" si="58">E307+K307</f>
        <v>0.5</v>
      </c>
      <c r="O307" s="8">
        <f t="shared" si="58"/>
        <v>8.3333333333333329E-2</v>
      </c>
      <c r="Q307">
        <v>1</v>
      </c>
      <c r="S307" s="41">
        <v>5</v>
      </c>
    </row>
    <row r="308" spans="1:21" customFormat="1">
      <c r="A308" s="10">
        <f t="shared" ref="A308:A335" si="59">A307+1</f>
        <v>42311</v>
      </c>
      <c r="B308" s="9" t="s">
        <v>5</v>
      </c>
      <c r="C308" s="4">
        <v>0.83333333333333337</v>
      </c>
      <c r="D308" s="4">
        <v>0.33333333333333331</v>
      </c>
      <c r="E308" s="6">
        <f t="shared" si="57"/>
        <v>0.5</v>
      </c>
      <c r="F308" s="8">
        <v>0.14583333333333334</v>
      </c>
      <c r="G308" s="3"/>
      <c r="H308" s="9"/>
      <c r="I308" s="4"/>
      <c r="J308" s="4"/>
      <c r="K308" s="5"/>
      <c r="L308" s="8"/>
      <c r="M308" s="2"/>
      <c r="N308" s="14">
        <f t="shared" si="58"/>
        <v>0.5</v>
      </c>
      <c r="O308" s="8">
        <f t="shared" si="58"/>
        <v>0.14583333333333334</v>
      </c>
      <c r="Q308">
        <v>1</v>
      </c>
    </row>
    <row r="309" spans="1:21" customFormat="1">
      <c r="A309" s="10">
        <f t="shared" si="59"/>
        <v>42312</v>
      </c>
      <c r="B309" s="9" t="s">
        <v>5</v>
      </c>
      <c r="C309" s="4">
        <v>0.83333333333333337</v>
      </c>
      <c r="D309" s="4">
        <v>0.33333333333333331</v>
      </c>
      <c r="E309" s="6">
        <f t="shared" si="57"/>
        <v>0.5</v>
      </c>
      <c r="F309" s="8">
        <v>0.14583333333333334</v>
      </c>
      <c r="G309" s="3"/>
      <c r="H309" s="9"/>
      <c r="I309" s="4"/>
      <c r="J309" s="4"/>
      <c r="K309" s="6"/>
      <c r="L309" s="8"/>
      <c r="M309" s="2"/>
      <c r="N309" s="14">
        <f t="shared" si="58"/>
        <v>0.5</v>
      </c>
      <c r="O309" s="8">
        <f t="shared" si="58"/>
        <v>0.14583333333333334</v>
      </c>
      <c r="Q309">
        <v>1</v>
      </c>
    </row>
    <row r="310" spans="1:21" customFormat="1">
      <c r="A310" s="10">
        <f t="shared" si="59"/>
        <v>42313</v>
      </c>
      <c r="B310" s="9" t="s">
        <v>5</v>
      </c>
      <c r="C310" s="4">
        <v>0.83333333333333337</v>
      </c>
      <c r="D310" s="4">
        <v>0.33333333333333331</v>
      </c>
      <c r="E310" s="6">
        <f t="shared" si="57"/>
        <v>0.5</v>
      </c>
      <c r="F310" s="8">
        <v>0.14583333333333334</v>
      </c>
      <c r="G310" s="3" t="s">
        <v>14</v>
      </c>
      <c r="H310" s="9" t="s">
        <v>9</v>
      </c>
      <c r="I310" s="4">
        <v>0.58333333333333337</v>
      </c>
      <c r="J310" s="4">
        <v>0.75</v>
      </c>
      <c r="K310" s="6">
        <f t="shared" ref="K310:K313" si="60">J310-I310+IF(I310&gt;J310,1)</f>
        <v>0.16666666666666663</v>
      </c>
      <c r="L310" s="8">
        <v>0.16666666666666666</v>
      </c>
      <c r="M310" s="2"/>
      <c r="N310" s="6">
        <f t="shared" si="58"/>
        <v>0.66666666666666663</v>
      </c>
      <c r="O310" s="8">
        <f t="shared" si="58"/>
        <v>0.3125</v>
      </c>
      <c r="P310" t="s">
        <v>38</v>
      </c>
      <c r="Q310">
        <v>1</v>
      </c>
      <c r="T310" s="39"/>
      <c r="U310" s="39"/>
    </row>
    <row r="311" spans="1:21" customFormat="1">
      <c r="A311" s="10">
        <f t="shared" si="59"/>
        <v>42314</v>
      </c>
      <c r="B311" s="9" t="s">
        <v>5</v>
      </c>
      <c r="C311" s="4">
        <v>0.83333333333333337</v>
      </c>
      <c r="D311" s="4">
        <v>0.33333333333333331</v>
      </c>
      <c r="E311" s="6">
        <f t="shared" si="57"/>
        <v>0.5</v>
      </c>
      <c r="F311" s="8">
        <v>0.14583333333333334</v>
      </c>
      <c r="G311" s="3" t="s">
        <v>14</v>
      </c>
      <c r="H311" s="9" t="s">
        <v>9</v>
      </c>
      <c r="I311" s="4">
        <v>0.58333333333333337</v>
      </c>
      <c r="J311" s="4">
        <v>0.75</v>
      </c>
      <c r="K311" s="6">
        <f t="shared" si="60"/>
        <v>0.16666666666666663</v>
      </c>
      <c r="L311" s="8">
        <v>0.16666666666666666</v>
      </c>
      <c r="M311" s="2"/>
      <c r="N311" s="6">
        <f t="shared" si="58"/>
        <v>0.66666666666666663</v>
      </c>
      <c r="O311" s="8">
        <f t="shared" si="58"/>
        <v>0.3125</v>
      </c>
      <c r="P311" t="s">
        <v>38</v>
      </c>
      <c r="Q311">
        <v>1</v>
      </c>
      <c r="T311" s="39"/>
      <c r="U311" s="39"/>
    </row>
    <row r="312" spans="1:21" customFormat="1">
      <c r="A312" s="10">
        <f t="shared" si="59"/>
        <v>42315</v>
      </c>
      <c r="B312" s="9" t="s">
        <v>5</v>
      </c>
      <c r="C312" s="4">
        <v>0.58333333333333337</v>
      </c>
      <c r="D312" s="4">
        <v>0.33333333333333331</v>
      </c>
      <c r="E312" s="6">
        <f t="shared" si="57"/>
        <v>0.75</v>
      </c>
      <c r="F312" s="8">
        <v>0.375</v>
      </c>
      <c r="G312" s="3"/>
      <c r="H312" s="9"/>
      <c r="I312" s="4"/>
      <c r="J312" s="4"/>
      <c r="K312" s="6"/>
      <c r="L312" s="8"/>
      <c r="M312" s="2"/>
      <c r="N312" s="6">
        <f t="shared" si="58"/>
        <v>0.75</v>
      </c>
      <c r="O312" s="8">
        <f t="shared" si="58"/>
        <v>0.375</v>
      </c>
      <c r="P312" t="s">
        <v>38</v>
      </c>
      <c r="Q312">
        <v>1</v>
      </c>
      <c r="T312" s="39"/>
      <c r="U312" s="39"/>
    </row>
    <row r="313" spans="1:21" customFormat="1">
      <c r="A313" s="10">
        <f t="shared" si="59"/>
        <v>42316</v>
      </c>
      <c r="B313" s="9" t="s">
        <v>5</v>
      </c>
      <c r="C313" s="4">
        <v>0.375</v>
      </c>
      <c r="D313" s="4">
        <v>0.33333333333333331</v>
      </c>
      <c r="E313" s="6">
        <f t="shared" si="57"/>
        <v>0.95833333333333326</v>
      </c>
      <c r="F313" s="8">
        <v>0.41666666666666669</v>
      </c>
      <c r="G313" s="3"/>
      <c r="H313" s="9" t="s">
        <v>13</v>
      </c>
      <c r="I313" s="4">
        <v>0.375</v>
      </c>
      <c r="J313" s="4">
        <v>0.58333333333333337</v>
      </c>
      <c r="K313" s="6">
        <f t="shared" si="60"/>
        <v>0.20833333333333337</v>
      </c>
      <c r="L313" s="8">
        <v>0.20833333333333334</v>
      </c>
      <c r="M313" s="2"/>
      <c r="N313" s="6">
        <f t="shared" si="58"/>
        <v>1.1666666666666665</v>
      </c>
      <c r="O313" s="8">
        <f t="shared" si="58"/>
        <v>0.625</v>
      </c>
      <c r="P313" t="s">
        <v>38</v>
      </c>
      <c r="Q313">
        <v>1</v>
      </c>
      <c r="T313" s="39"/>
      <c r="U313" s="39"/>
    </row>
    <row r="314" spans="1:21" customFormat="1">
      <c r="A314" s="10">
        <f t="shared" si="59"/>
        <v>42317</v>
      </c>
      <c r="B314" s="19" t="s">
        <v>0</v>
      </c>
      <c r="C314" s="4"/>
      <c r="D314" s="4"/>
      <c r="E314" s="6"/>
      <c r="F314" s="8"/>
      <c r="G314" s="3"/>
      <c r="H314" s="9"/>
      <c r="I314" s="4"/>
      <c r="J314" s="4"/>
      <c r="K314" s="6"/>
      <c r="L314" s="8"/>
      <c r="M314" s="2"/>
      <c r="N314" s="6">
        <f t="shared" si="58"/>
        <v>0</v>
      </c>
      <c r="O314" s="8">
        <f t="shared" si="58"/>
        <v>0</v>
      </c>
      <c r="P314" t="s">
        <v>37</v>
      </c>
    </row>
    <row r="315" spans="1:21" customFormat="1">
      <c r="A315" s="10">
        <f t="shared" si="59"/>
        <v>42318</v>
      </c>
      <c r="B315" s="19" t="s">
        <v>0</v>
      </c>
      <c r="C315" s="4"/>
      <c r="D315" s="4"/>
      <c r="E315" s="6"/>
      <c r="F315" s="8"/>
      <c r="G315" s="3"/>
      <c r="H315" s="9"/>
      <c r="I315" s="4"/>
      <c r="J315" s="4"/>
      <c r="K315" s="6"/>
      <c r="L315" s="8"/>
      <c r="M315" s="2"/>
      <c r="N315" s="6">
        <f t="shared" si="58"/>
        <v>0</v>
      </c>
      <c r="O315" s="8">
        <f t="shared" si="58"/>
        <v>0</v>
      </c>
    </row>
    <row r="316" spans="1:21" customFormat="1">
      <c r="A316" s="10">
        <f t="shared" si="59"/>
        <v>42319</v>
      </c>
      <c r="B316" s="19" t="s">
        <v>0</v>
      </c>
      <c r="C316" s="4"/>
      <c r="D316" s="4"/>
      <c r="E316" s="6"/>
      <c r="F316" s="8"/>
      <c r="G316" s="3"/>
      <c r="H316" s="9"/>
      <c r="I316" s="4"/>
      <c r="J316" s="4"/>
      <c r="K316" s="6"/>
      <c r="L316" s="8"/>
      <c r="M316" s="2"/>
      <c r="N316" s="6">
        <f t="shared" si="58"/>
        <v>0</v>
      </c>
      <c r="O316" s="8">
        <f t="shared" si="58"/>
        <v>0</v>
      </c>
    </row>
    <row r="317" spans="1:21" customFormat="1">
      <c r="A317" s="10">
        <f t="shared" si="59"/>
        <v>42320</v>
      </c>
      <c r="B317" s="19" t="s">
        <v>13</v>
      </c>
      <c r="C317" s="4">
        <v>0.375</v>
      </c>
      <c r="D317" s="4">
        <v>0.58333333333333337</v>
      </c>
      <c r="E317" s="6">
        <f t="shared" ref="E317:E318" si="61">D317-C317+IF(C317&gt;D317,1)</f>
        <v>0.20833333333333337</v>
      </c>
      <c r="F317" s="8">
        <v>0.20833333333333334</v>
      </c>
      <c r="G317" s="3" t="s">
        <v>14</v>
      </c>
      <c r="H317" s="9" t="s">
        <v>12</v>
      </c>
      <c r="I317" s="4">
        <v>0.58333333333333337</v>
      </c>
      <c r="J317" s="4">
        <v>0.70833333333333337</v>
      </c>
      <c r="K317" s="6">
        <f>J317-I317+IF(I317&gt;J317,1)</f>
        <v>0.125</v>
      </c>
      <c r="L317" s="8">
        <v>0.125</v>
      </c>
      <c r="M317" s="2"/>
      <c r="N317" s="6">
        <f t="shared" si="58"/>
        <v>0.33333333333333337</v>
      </c>
      <c r="O317" s="8">
        <f>F317+L317</f>
        <v>0.33333333333333337</v>
      </c>
      <c r="Q317">
        <v>1</v>
      </c>
    </row>
    <row r="318" spans="1:21" customFormat="1">
      <c r="A318" s="10">
        <f t="shared" si="59"/>
        <v>42321</v>
      </c>
      <c r="B318" s="19" t="s">
        <v>13</v>
      </c>
      <c r="C318" s="4">
        <v>0.375</v>
      </c>
      <c r="D318" s="4">
        <v>0.58333333333333337</v>
      </c>
      <c r="E318" s="6">
        <f t="shared" si="61"/>
        <v>0.20833333333333337</v>
      </c>
      <c r="F318" s="8">
        <v>0.20833333333333334</v>
      </c>
      <c r="G318" s="3"/>
      <c r="H318" s="9"/>
      <c r="I318" s="4"/>
      <c r="J318" s="4"/>
      <c r="K318" s="6"/>
      <c r="L318" s="8"/>
      <c r="M318" s="2"/>
      <c r="N318" s="6">
        <f t="shared" si="58"/>
        <v>0.20833333333333337</v>
      </c>
      <c r="O318" s="8">
        <f>F318+L318</f>
        <v>0.20833333333333334</v>
      </c>
      <c r="Q318">
        <v>1</v>
      </c>
    </row>
    <row r="319" spans="1:21" customFormat="1">
      <c r="A319" s="10">
        <f t="shared" si="59"/>
        <v>42322</v>
      </c>
      <c r="B319" s="19" t="s">
        <v>0</v>
      </c>
      <c r="C319" s="4"/>
      <c r="D319" s="4"/>
      <c r="E319" s="6"/>
      <c r="F319" s="8"/>
      <c r="G319" s="3"/>
      <c r="H319" s="9"/>
      <c r="I319" s="4"/>
      <c r="J319" s="4"/>
      <c r="K319" s="6"/>
      <c r="L319" s="8"/>
      <c r="M319" s="2"/>
      <c r="N319" s="6">
        <f t="shared" si="58"/>
        <v>0</v>
      </c>
      <c r="O319" s="8">
        <f>F319+L319</f>
        <v>0</v>
      </c>
    </row>
    <row r="320" spans="1:21" customFormat="1">
      <c r="A320" s="10">
        <f t="shared" si="59"/>
        <v>42323</v>
      </c>
      <c r="B320" s="19" t="s">
        <v>0</v>
      </c>
      <c r="C320" s="4"/>
      <c r="D320" s="4"/>
      <c r="E320" s="6"/>
      <c r="F320" s="8"/>
      <c r="G320" s="3"/>
      <c r="H320" s="9"/>
      <c r="I320" s="4"/>
      <c r="J320" s="4"/>
      <c r="K320" s="5"/>
      <c r="L320" s="8"/>
      <c r="M320" s="2"/>
      <c r="N320" s="6">
        <f t="shared" si="58"/>
        <v>0</v>
      </c>
      <c r="O320" s="8">
        <f t="shared" si="58"/>
        <v>0</v>
      </c>
    </row>
    <row r="321" spans="1:17" customFormat="1">
      <c r="A321" s="10">
        <f t="shared" si="59"/>
        <v>42324</v>
      </c>
      <c r="B321" s="9" t="s">
        <v>5</v>
      </c>
      <c r="C321" s="4">
        <v>0.83333333333333337</v>
      </c>
      <c r="D321" s="4">
        <v>0.33333333333333331</v>
      </c>
      <c r="E321" s="6">
        <f t="shared" ref="E321:E323" si="62">D321-C321+IF(C321&gt;D321,1)</f>
        <v>0.5</v>
      </c>
      <c r="F321" s="8">
        <v>8.3333333333333329E-2</v>
      </c>
      <c r="G321" s="3"/>
      <c r="H321" s="9"/>
      <c r="I321" s="4"/>
      <c r="J321" s="4"/>
      <c r="K321" s="6"/>
      <c r="L321" s="8"/>
      <c r="M321" s="2"/>
      <c r="N321" s="14">
        <f t="shared" si="58"/>
        <v>0.5</v>
      </c>
      <c r="O321" s="8">
        <f t="shared" si="58"/>
        <v>8.3333333333333329E-2</v>
      </c>
      <c r="Q321">
        <v>1</v>
      </c>
    </row>
    <row r="322" spans="1:17" customFormat="1">
      <c r="A322" s="10">
        <f t="shared" si="59"/>
        <v>42325</v>
      </c>
      <c r="B322" s="9" t="s">
        <v>5</v>
      </c>
      <c r="C322" s="4">
        <v>0.83333333333333337</v>
      </c>
      <c r="D322" s="4">
        <v>0.33333333333333331</v>
      </c>
      <c r="E322" s="6">
        <f t="shared" si="62"/>
        <v>0.5</v>
      </c>
      <c r="F322" s="8">
        <v>0.14583333333333334</v>
      </c>
      <c r="G322" s="3"/>
      <c r="H322" s="9" t="s">
        <v>12</v>
      </c>
      <c r="I322" s="4">
        <v>0.58333333333333337</v>
      </c>
      <c r="J322" s="4">
        <v>0.70833333333333337</v>
      </c>
      <c r="K322" s="6">
        <f>J322-I322+IF(I322&gt;J322,1)</f>
        <v>0.125</v>
      </c>
      <c r="L322" s="8">
        <v>0.125</v>
      </c>
      <c r="M322" s="2"/>
      <c r="N322" s="6">
        <f t="shared" si="58"/>
        <v>0.625</v>
      </c>
      <c r="O322" s="8">
        <f t="shared" si="58"/>
        <v>0.27083333333333337</v>
      </c>
      <c r="P322" t="s">
        <v>38</v>
      </c>
      <c r="Q322">
        <v>1</v>
      </c>
    </row>
    <row r="323" spans="1:17" customFormat="1">
      <c r="A323" s="10">
        <f t="shared" si="59"/>
        <v>42326</v>
      </c>
      <c r="B323" s="9" t="s">
        <v>5</v>
      </c>
      <c r="C323" s="4">
        <v>0.83333333333333337</v>
      </c>
      <c r="D323" s="4">
        <v>0.33333333333333331</v>
      </c>
      <c r="E323" s="6">
        <f t="shared" si="62"/>
        <v>0.5</v>
      </c>
      <c r="F323" s="8">
        <v>0.14583333333333334</v>
      </c>
      <c r="G323" s="3"/>
      <c r="H323" s="9"/>
      <c r="I323" s="4"/>
      <c r="J323" s="4"/>
      <c r="K323" s="5"/>
      <c r="L323" s="8"/>
      <c r="M323" s="2"/>
      <c r="N323" s="6">
        <f t="shared" si="58"/>
        <v>0.5</v>
      </c>
      <c r="O323" s="8">
        <f t="shared" si="58"/>
        <v>0.14583333333333334</v>
      </c>
      <c r="Q323">
        <v>1</v>
      </c>
    </row>
    <row r="324" spans="1:17" customFormat="1">
      <c r="A324" s="10">
        <f t="shared" si="59"/>
        <v>42327</v>
      </c>
      <c r="B324" s="9" t="s">
        <v>5</v>
      </c>
      <c r="C324" s="4">
        <v>0.83333333333333337</v>
      </c>
      <c r="D324" s="4">
        <v>0.33333333333333331</v>
      </c>
      <c r="E324" s="6">
        <f>D324-C324+IF(C324&gt;D324,1)</f>
        <v>0.5</v>
      </c>
      <c r="F324" s="8">
        <v>0.14583333333333334</v>
      </c>
      <c r="G324" s="3"/>
      <c r="H324" s="9"/>
      <c r="I324" s="4"/>
      <c r="J324" s="4"/>
      <c r="K324" s="6"/>
      <c r="L324" s="8"/>
      <c r="M324" s="2"/>
      <c r="N324" s="6">
        <f t="shared" si="58"/>
        <v>0.5</v>
      </c>
      <c r="O324" s="8">
        <f t="shared" si="58"/>
        <v>0.14583333333333334</v>
      </c>
      <c r="Q324">
        <v>1</v>
      </c>
    </row>
    <row r="325" spans="1:17" customFormat="1">
      <c r="A325" s="10">
        <f t="shared" si="59"/>
        <v>42328</v>
      </c>
      <c r="B325" s="9" t="s">
        <v>5</v>
      </c>
      <c r="C325" s="4">
        <v>0.83333333333333337</v>
      </c>
      <c r="D325" s="4">
        <v>0.33333333333333331</v>
      </c>
      <c r="E325" s="6">
        <f>D325-C325+IF(C325&gt;D325,1)</f>
        <v>0.5</v>
      </c>
      <c r="F325" s="8">
        <v>0.14583333333333334</v>
      </c>
      <c r="G325" s="11"/>
      <c r="H325" s="9"/>
      <c r="I325" s="4"/>
      <c r="J325" s="4"/>
      <c r="K325" s="6"/>
      <c r="L325" s="8"/>
      <c r="M325" s="2"/>
      <c r="N325" s="14">
        <f t="shared" si="58"/>
        <v>0.5</v>
      </c>
      <c r="O325" s="8">
        <f t="shared" si="58"/>
        <v>0.14583333333333334</v>
      </c>
      <c r="Q325">
        <v>1</v>
      </c>
    </row>
    <row r="326" spans="1:17" customFormat="1">
      <c r="A326" s="10">
        <f t="shared" si="59"/>
        <v>42329</v>
      </c>
      <c r="B326" s="9" t="s">
        <v>5</v>
      </c>
      <c r="C326" s="4">
        <v>0.375</v>
      </c>
      <c r="D326" s="4">
        <v>0.33333333333333331</v>
      </c>
      <c r="E326" s="6">
        <f>D326-C326+IF(C326&gt;D326,1)</f>
        <v>0.95833333333333326</v>
      </c>
      <c r="F326" s="8">
        <v>0.375</v>
      </c>
      <c r="G326" s="11" t="s">
        <v>14</v>
      </c>
      <c r="H326" s="9" t="s">
        <v>13</v>
      </c>
      <c r="I326" s="4">
        <v>0.375</v>
      </c>
      <c r="J326" s="4">
        <v>0.58333333333333337</v>
      </c>
      <c r="K326" s="6">
        <f>J326-I326+IF(I326&gt;J326,1)</f>
        <v>0.20833333333333337</v>
      </c>
      <c r="L326" s="8">
        <v>0.20833333333333334</v>
      </c>
      <c r="M326" s="2"/>
      <c r="N326" s="6">
        <f t="shared" si="58"/>
        <v>1.1666666666666665</v>
      </c>
      <c r="O326" s="8">
        <f t="shared" si="58"/>
        <v>0.58333333333333337</v>
      </c>
      <c r="P326" t="s">
        <v>38</v>
      </c>
      <c r="Q326">
        <v>1</v>
      </c>
    </row>
    <row r="327" spans="1:17" customFormat="1">
      <c r="A327" s="10">
        <f t="shared" si="59"/>
        <v>42330</v>
      </c>
      <c r="B327" s="9" t="s">
        <v>5</v>
      </c>
      <c r="C327" s="4">
        <v>0.375</v>
      </c>
      <c r="D327" s="4">
        <v>0.33333333333333331</v>
      </c>
      <c r="E327" s="6">
        <f>D327-C327+IF(C327&gt;D327,1)</f>
        <v>0.95833333333333326</v>
      </c>
      <c r="F327" s="8">
        <v>0.41666666666666669</v>
      </c>
      <c r="G327" s="11" t="s">
        <v>14</v>
      </c>
      <c r="H327" s="9" t="s">
        <v>13</v>
      </c>
      <c r="I327" s="4">
        <v>0.375</v>
      </c>
      <c r="J327" s="4">
        <v>0.58333333333333337</v>
      </c>
      <c r="K327" s="6">
        <f>J327-I327+IF(I327&gt;J327,1)</f>
        <v>0.20833333333333337</v>
      </c>
      <c r="L327" s="8">
        <v>0.20833333333333334</v>
      </c>
      <c r="M327" s="2"/>
      <c r="N327" s="6">
        <f t="shared" si="58"/>
        <v>1.1666666666666665</v>
      </c>
      <c r="O327" s="8">
        <f t="shared" si="58"/>
        <v>0.625</v>
      </c>
      <c r="P327" t="s">
        <v>38</v>
      </c>
      <c r="Q327">
        <v>1</v>
      </c>
    </row>
    <row r="328" spans="1:17" customFormat="1">
      <c r="A328" s="10">
        <f t="shared" si="59"/>
        <v>42331</v>
      </c>
      <c r="B328" s="19" t="s">
        <v>0</v>
      </c>
      <c r="C328" s="4"/>
      <c r="D328" s="4"/>
      <c r="E328" s="6"/>
      <c r="F328" s="8"/>
      <c r="G328" s="3"/>
      <c r="H328" s="9"/>
      <c r="I328" s="4"/>
      <c r="J328" s="4"/>
      <c r="K328" s="6"/>
      <c r="L328" s="8"/>
      <c r="M328" s="2"/>
      <c r="N328" s="6">
        <f t="shared" si="58"/>
        <v>0</v>
      </c>
      <c r="O328" s="8">
        <f t="shared" si="58"/>
        <v>0</v>
      </c>
      <c r="P328" t="s">
        <v>37</v>
      </c>
    </row>
    <row r="329" spans="1:17" customFormat="1">
      <c r="A329" s="10">
        <f t="shared" si="59"/>
        <v>42332</v>
      </c>
      <c r="B329" s="19" t="s">
        <v>0</v>
      </c>
      <c r="C329" s="4"/>
      <c r="D329" s="4"/>
      <c r="E329" s="6"/>
      <c r="F329" s="8"/>
      <c r="G329" s="3"/>
      <c r="H329" s="9"/>
      <c r="I329" s="4"/>
      <c r="J329" s="4"/>
      <c r="K329" s="5"/>
      <c r="L329" s="8"/>
      <c r="M329" s="2"/>
      <c r="N329" s="6">
        <f t="shared" si="58"/>
        <v>0</v>
      </c>
      <c r="O329" s="8">
        <f t="shared" si="58"/>
        <v>0</v>
      </c>
    </row>
    <row r="330" spans="1:17" customFormat="1">
      <c r="A330" s="10">
        <f t="shared" si="59"/>
        <v>42333</v>
      </c>
      <c r="B330" s="9" t="s">
        <v>12</v>
      </c>
      <c r="C330" s="4">
        <v>0.58333333333333337</v>
      </c>
      <c r="D330" s="4">
        <v>0.70833333333333337</v>
      </c>
      <c r="E330" s="6">
        <f t="shared" ref="E330:E332" si="63">D330-C330+IF(C330&gt;D330,1)</f>
        <v>0.125</v>
      </c>
      <c r="F330" s="8">
        <v>0.125</v>
      </c>
      <c r="G330" s="11"/>
      <c r="H330" s="9"/>
      <c r="I330" s="4"/>
      <c r="J330" s="4"/>
      <c r="K330" s="6"/>
      <c r="L330" s="8"/>
      <c r="M330" s="2"/>
      <c r="N330" s="6">
        <f t="shared" si="58"/>
        <v>0.125</v>
      </c>
      <c r="O330" s="8">
        <f t="shared" si="58"/>
        <v>0.125</v>
      </c>
      <c r="Q330">
        <v>1</v>
      </c>
    </row>
    <row r="331" spans="1:17" customFormat="1">
      <c r="A331" s="10">
        <f t="shared" si="59"/>
        <v>42334</v>
      </c>
      <c r="B331" s="9" t="s">
        <v>12</v>
      </c>
      <c r="C331" s="4">
        <v>0.58333333333333337</v>
      </c>
      <c r="D331" s="4">
        <v>0.70833333333333337</v>
      </c>
      <c r="E331" s="6">
        <f t="shared" si="63"/>
        <v>0.125</v>
      </c>
      <c r="F331" s="8">
        <v>0.125</v>
      </c>
      <c r="G331" s="3"/>
      <c r="H331" s="9"/>
      <c r="I331" s="4"/>
      <c r="J331" s="4"/>
      <c r="K331" s="6"/>
      <c r="L331" s="8"/>
      <c r="M331" s="2"/>
      <c r="N331" s="6">
        <f t="shared" si="58"/>
        <v>0.125</v>
      </c>
      <c r="O331" s="8">
        <f>F331+L331</f>
        <v>0.125</v>
      </c>
      <c r="Q331">
        <v>1</v>
      </c>
    </row>
    <row r="332" spans="1:17" customFormat="1">
      <c r="A332" s="10">
        <f t="shared" si="59"/>
        <v>42335</v>
      </c>
      <c r="B332" s="17" t="s">
        <v>10</v>
      </c>
      <c r="C332" s="4">
        <v>0.25</v>
      </c>
      <c r="D332" s="4">
        <v>0.45833333333333331</v>
      </c>
      <c r="E332" s="6">
        <f t="shared" si="63"/>
        <v>0.20833333333333331</v>
      </c>
      <c r="F332" s="8">
        <v>0.20833333333333334</v>
      </c>
      <c r="G332" s="3"/>
      <c r="H332" s="9"/>
      <c r="I332" s="4"/>
      <c r="J332" s="4"/>
      <c r="K332" s="5"/>
      <c r="L332" s="8"/>
      <c r="M332" s="2"/>
      <c r="N332" s="6">
        <f t="shared" si="58"/>
        <v>0.20833333333333331</v>
      </c>
      <c r="O332" s="8">
        <f>F332+L332</f>
        <v>0.20833333333333334</v>
      </c>
      <c r="Q332">
        <v>1</v>
      </c>
    </row>
    <row r="333" spans="1:17" customFormat="1">
      <c r="A333" s="10">
        <f t="shared" si="59"/>
        <v>42336</v>
      </c>
      <c r="B333" s="9" t="s">
        <v>0</v>
      </c>
      <c r="C333" s="4"/>
      <c r="D333" s="4"/>
      <c r="E333" s="6"/>
      <c r="F333" s="8"/>
      <c r="G333" s="3"/>
      <c r="H333" s="9"/>
      <c r="I333" s="4"/>
      <c r="J333" s="4"/>
      <c r="K333" s="5"/>
      <c r="L333" s="8"/>
      <c r="M333" s="2"/>
      <c r="N333" s="6">
        <f t="shared" si="58"/>
        <v>0</v>
      </c>
      <c r="O333" s="8">
        <f>F333+L333</f>
        <v>0</v>
      </c>
    </row>
    <row r="334" spans="1:17" customFormat="1">
      <c r="A334" s="10">
        <f t="shared" si="59"/>
        <v>42337</v>
      </c>
      <c r="B334" s="9" t="s">
        <v>0</v>
      </c>
      <c r="C334" s="4"/>
      <c r="D334" s="4"/>
      <c r="E334" s="6"/>
      <c r="F334" s="8"/>
      <c r="G334" s="3"/>
      <c r="H334" s="9"/>
      <c r="I334" s="4"/>
      <c r="J334" s="4"/>
      <c r="K334" s="6"/>
      <c r="L334" s="8"/>
      <c r="M334" s="2"/>
      <c r="N334" s="6">
        <f t="shared" si="58"/>
        <v>0</v>
      </c>
      <c r="O334" s="8">
        <f>F334+L334</f>
        <v>0</v>
      </c>
    </row>
    <row r="335" spans="1:17" customFormat="1">
      <c r="A335" s="10">
        <f t="shared" si="59"/>
        <v>42338</v>
      </c>
      <c r="B335" s="9" t="s">
        <v>5</v>
      </c>
      <c r="C335" s="4">
        <v>0.83333333333333337</v>
      </c>
      <c r="D335" s="4">
        <v>0.33333333333333331</v>
      </c>
      <c r="E335" s="6">
        <f t="shared" ref="E335:E341" si="64">D335-C335+IF(C335&gt;D335,1)</f>
        <v>0.5</v>
      </c>
      <c r="F335" s="8">
        <v>8.3333333333333329E-2</v>
      </c>
      <c r="G335" s="3"/>
      <c r="H335" s="9"/>
      <c r="I335" s="4"/>
      <c r="J335" s="4"/>
      <c r="K335" s="6"/>
      <c r="L335" s="8"/>
      <c r="M335" s="2"/>
      <c r="N335" s="6">
        <f t="shared" si="58"/>
        <v>0.5</v>
      </c>
      <c r="O335" s="8">
        <f>F335+L335</f>
        <v>8.3333333333333329E-2</v>
      </c>
      <c r="Q335">
        <v>1</v>
      </c>
    </row>
    <row r="336" spans="1:17" customFormat="1">
      <c r="A336" s="10">
        <v>42339</v>
      </c>
      <c r="B336" s="9" t="s">
        <v>5</v>
      </c>
      <c r="C336" s="4">
        <v>0.83333333333333337</v>
      </c>
      <c r="D336" s="4">
        <v>0.33333333333333331</v>
      </c>
      <c r="E336" s="6">
        <f t="shared" si="64"/>
        <v>0.5</v>
      </c>
      <c r="F336" s="8">
        <v>0.14583333333333334</v>
      </c>
      <c r="G336" s="3"/>
      <c r="H336" s="9"/>
      <c r="I336" s="4"/>
      <c r="J336" s="4"/>
      <c r="K336" s="6"/>
      <c r="L336" s="8"/>
      <c r="M336" s="2"/>
      <c r="N336" s="6">
        <f>E336+K336</f>
        <v>0.5</v>
      </c>
      <c r="O336" s="8">
        <f>F336+L336</f>
        <v>0.14583333333333334</v>
      </c>
      <c r="Q336">
        <v>1</v>
      </c>
    </row>
    <row r="337" spans="1:21" customFormat="1">
      <c r="A337" s="10">
        <f>A336+1</f>
        <v>42340</v>
      </c>
      <c r="B337" s="9" t="s">
        <v>5</v>
      </c>
      <c r="C337" s="4">
        <v>0.83333333333333337</v>
      </c>
      <c r="D337" s="4">
        <v>0.33333333333333331</v>
      </c>
      <c r="E337" s="6">
        <f t="shared" si="64"/>
        <v>0.5</v>
      </c>
      <c r="F337" s="8">
        <v>0.14583333333333334</v>
      </c>
      <c r="G337" s="3"/>
      <c r="H337" s="9"/>
      <c r="I337" s="4"/>
      <c r="J337" s="4"/>
      <c r="K337" s="6"/>
      <c r="L337" s="8"/>
      <c r="M337" s="2"/>
      <c r="N337" s="6">
        <f t="shared" ref="N337:O366" si="65">E337+K337</f>
        <v>0.5</v>
      </c>
      <c r="O337" s="8">
        <f t="shared" si="65"/>
        <v>0.14583333333333334</v>
      </c>
      <c r="Q337">
        <v>1</v>
      </c>
      <c r="S337" s="41">
        <v>1</v>
      </c>
    </row>
    <row r="338" spans="1:21" customFormat="1">
      <c r="A338" s="10">
        <f t="shared" ref="A338:A366" si="66">A337+1</f>
        <v>42341</v>
      </c>
      <c r="B338" s="9" t="s">
        <v>5</v>
      </c>
      <c r="C338" s="4">
        <v>0.83333333333333337</v>
      </c>
      <c r="D338" s="4">
        <v>0.33333333333333331</v>
      </c>
      <c r="E338" s="6">
        <f t="shared" si="64"/>
        <v>0.5</v>
      </c>
      <c r="F338" s="8">
        <v>0.14583333333333334</v>
      </c>
      <c r="G338" s="3"/>
      <c r="H338" s="9" t="s">
        <v>12</v>
      </c>
      <c r="I338" s="4">
        <v>0.58333333333333337</v>
      </c>
      <c r="J338" s="4">
        <v>0.70833333333333337</v>
      </c>
      <c r="K338" s="6">
        <f t="shared" ref="K338:K339" si="67">J338-I338+IF(I338&gt;J338,1)</f>
        <v>0.125</v>
      </c>
      <c r="L338" s="8">
        <v>0.125</v>
      </c>
      <c r="M338" s="2"/>
      <c r="N338" s="6">
        <f t="shared" si="65"/>
        <v>0.625</v>
      </c>
      <c r="O338" s="8">
        <f t="shared" si="65"/>
        <v>0.27083333333333337</v>
      </c>
      <c r="Q338">
        <v>1</v>
      </c>
    </row>
    <row r="339" spans="1:21" customFormat="1">
      <c r="A339" s="10">
        <f t="shared" si="66"/>
        <v>42342</v>
      </c>
      <c r="B339" s="9" t="s">
        <v>5</v>
      </c>
      <c r="C339" s="4">
        <v>0.83333333333333337</v>
      </c>
      <c r="D339" s="4">
        <v>0.33333333333333331</v>
      </c>
      <c r="E339" s="6">
        <f t="shared" si="64"/>
        <v>0.5</v>
      </c>
      <c r="F339" s="8">
        <v>0.14583333333333334</v>
      </c>
      <c r="G339" s="3"/>
      <c r="H339" s="9" t="s">
        <v>43</v>
      </c>
      <c r="I339" s="4">
        <v>0.33333333333333331</v>
      </c>
      <c r="J339" s="4">
        <v>0.75</v>
      </c>
      <c r="K339" s="6">
        <f t="shared" si="67"/>
        <v>0.41666666666666669</v>
      </c>
      <c r="L339" s="8">
        <v>0.41666666666666669</v>
      </c>
      <c r="M339" s="2"/>
      <c r="N339" s="6">
        <f t="shared" si="65"/>
        <v>0.91666666666666674</v>
      </c>
      <c r="O339" s="8">
        <f t="shared" si="65"/>
        <v>0.5625</v>
      </c>
      <c r="Q339">
        <v>1</v>
      </c>
    </row>
    <row r="340" spans="1:21" customFormat="1">
      <c r="A340" s="10">
        <f t="shared" si="66"/>
        <v>42343</v>
      </c>
      <c r="B340" s="9" t="s">
        <v>5</v>
      </c>
      <c r="C340" s="4">
        <v>0.58333333333333337</v>
      </c>
      <c r="D340" s="4">
        <v>0.33333333333333331</v>
      </c>
      <c r="E340" s="6">
        <f t="shared" si="64"/>
        <v>0.75</v>
      </c>
      <c r="F340" s="8">
        <v>0.375</v>
      </c>
      <c r="G340" s="3"/>
      <c r="H340" s="9"/>
      <c r="I340" s="4"/>
      <c r="J340" s="4"/>
      <c r="K340" s="6"/>
      <c r="L340" s="8"/>
      <c r="M340" s="2"/>
      <c r="N340" s="6">
        <f t="shared" si="65"/>
        <v>0.75</v>
      </c>
      <c r="O340" s="8">
        <f t="shared" si="65"/>
        <v>0.375</v>
      </c>
      <c r="P340" t="s">
        <v>38</v>
      </c>
      <c r="Q340">
        <v>1</v>
      </c>
    </row>
    <row r="341" spans="1:21" customFormat="1">
      <c r="A341" s="10">
        <f t="shared" si="66"/>
        <v>42344</v>
      </c>
      <c r="B341" s="9" t="s">
        <v>5</v>
      </c>
      <c r="C341" s="4">
        <v>0.58333333333333337</v>
      </c>
      <c r="D341" s="4">
        <v>0.33333333333333331</v>
      </c>
      <c r="E341" s="6">
        <f t="shared" si="64"/>
        <v>0.75</v>
      </c>
      <c r="F341" s="8">
        <v>0.41666666666666669</v>
      </c>
      <c r="G341" s="3"/>
      <c r="H341" s="9"/>
      <c r="I341" s="4"/>
      <c r="J341" s="4"/>
      <c r="K341" s="6"/>
      <c r="L341" s="8"/>
      <c r="M341" s="2"/>
      <c r="N341" s="6">
        <f t="shared" si="65"/>
        <v>0.75</v>
      </c>
      <c r="O341" s="8">
        <f t="shared" si="65"/>
        <v>0.41666666666666669</v>
      </c>
      <c r="P341" t="s">
        <v>38</v>
      </c>
      <c r="Q341">
        <v>1</v>
      </c>
    </row>
    <row r="342" spans="1:21" customFormat="1">
      <c r="A342" s="10">
        <f t="shared" si="66"/>
        <v>42345</v>
      </c>
      <c r="B342" s="9" t="s">
        <v>0</v>
      </c>
      <c r="C342" s="4"/>
      <c r="D342" s="4"/>
      <c r="E342" s="6"/>
      <c r="F342" s="8"/>
      <c r="G342" s="3"/>
      <c r="H342" s="9"/>
      <c r="I342" s="4"/>
      <c r="J342" s="4"/>
      <c r="K342" s="6"/>
      <c r="L342" s="8"/>
      <c r="M342" s="2"/>
      <c r="N342" s="6">
        <f t="shared" si="65"/>
        <v>0</v>
      </c>
      <c r="O342" s="8">
        <f t="shared" si="65"/>
        <v>0</v>
      </c>
      <c r="P342" t="s">
        <v>37</v>
      </c>
    </row>
    <row r="343" spans="1:21" customFormat="1">
      <c r="A343" s="10">
        <f t="shared" si="66"/>
        <v>42346</v>
      </c>
      <c r="B343" s="9" t="s">
        <v>0</v>
      </c>
      <c r="C343" s="4"/>
      <c r="D343" s="4"/>
      <c r="E343" s="6"/>
      <c r="F343" s="8"/>
      <c r="G343" s="3"/>
      <c r="H343" s="9"/>
      <c r="I343" s="4"/>
      <c r="J343" s="4"/>
      <c r="K343" s="5"/>
      <c r="L343" s="8"/>
      <c r="M343" s="2"/>
      <c r="N343" s="6">
        <f t="shared" si="65"/>
        <v>0</v>
      </c>
      <c r="O343" s="8">
        <f t="shared" si="65"/>
        <v>0</v>
      </c>
      <c r="T343" s="39"/>
      <c r="U343" s="45"/>
    </row>
    <row r="344" spans="1:21" customFormat="1">
      <c r="A344" s="10">
        <f t="shared" si="66"/>
        <v>42347</v>
      </c>
      <c r="B344" s="9" t="s">
        <v>101</v>
      </c>
      <c r="C344" s="4">
        <v>0.58333333333333337</v>
      </c>
      <c r="D344" s="4">
        <v>0.75</v>
      </c>
      <c r="E344" s="6">
        <f t="shared" ref="E344" si="68">D344-C344+IF(C344&gt;D344,1)</f>
        <v>0.16666666666666663</v>
      </c>
      <c r="F344" s="8">
        <v>0.16666666666666666</v>
      </c>
      <c r="G344" s="3" t="s">
        <v>14</v>
      </c>
      <c r="H344" s="9" t="s">
        <v>100</v>
      </c>
      <c r="I344" s="4">
        <v>0.375</v>
      </c>
      <c r="J344" s="4">
        <v>0.45833333333333331</v>
      </c>
      <c r="K344" s="6">
        <f t="shared" ref="K344:K346" si="69">J344-I344+IF(I344&gt;J344,1)</f>
        <v>8.3333333333333315E-2</v>
      </c>
      <c r="L344" s="8">
        <v>8.3333333333333329E-2</v>
      </c>
      <c r="M344" s="2"/>
      <c r="N344" s="6">
        <f t="shared" si="65"/>
        <v>0.24999999999999994</v>
      </c>
      <c r="O344" s="8">
        <f t="shared" si="65"/>
        <v>0.25</v>
      </c>
      <c r="Q344">
        <v>1</v>
      </c>
      <c r="T344" s="39"/>
      <c r="U344" s="45"/>
    </row>
    <row r="345" spans="1:21" customFormat="1">
      <c r="A345" s="10">
        <f t="shared" si="66"/>
        <v>42348</v>
      </c>
      <c r="B345" s="9" t="s">
        <v>102</v>
      </c>
      <c r="C345" s="4">
        <v>0.58333333333333337</v>
      </c>
      <c r="D345" s="4">
        <v>0.75</v>
      </c>
      <c r="E345" s="6">
        <f>D345-C345+IF(C345&gt;D345,1)</f>
        <v>0.16666666666666663</v>
      </c>
      <c r="F345" s="8">
        <v>0.16666666666666666</v>
      </c>
      <c r="G345" s="3"/>
      <c r="H345" s="9"/>
      <c r="I345" s="4"/>
      <c r="J345" s="4"/>
      <c r="K345" s="5"/>
      <c r="L345" s="8"/>
      <c r="M345" s="2"/>
      <c r="N345" s="6">
        <f t="shared" si="65"/>
        <v>0.16666666666666663</v>
      </c>
      <c r="O345" s="8">
        <f t="shared" si="65"/>
        <v>0.16666666666666666</v>
      </c>
      <c r="Q345">
        <v>1</v>
      </c>
    </row>
    <row r="346" spans="1:21" customFormat="1">
      <c r="A346" s="10">
        <f t="shared" si="66"/>
        <v>42349</v>
      </c>
      <c r="B346" s="9" t="s">
        <v>10</v>
      </c>
      <c r="C346" s="4">
        <v>0.29166666666666669</v>
      </c>
      <c r="D346" s="4">
        <v>0.375</v>
      </c>
      <c r="E346" s="6">
        <f>D346-C346+IF(C346&gt;D346,1)</f>
        <v>8.3333333333333315E-2</v>
      </c>
      <c r="F346" s="8">
        <v>8.3333333333333329E-2</v>
      </c>
      <c r="G346" s="11"/>
      <c r="H346" s="9" t="s">
        <v>43</v>
      </c>
      <c r="I346" s="4">
        <v>0.375</v>
      </c>
      <c r="J346" s="4">
        <v>0.58333333333333337</v>
      </c>
      <c r="K346" s="6">
        <f t="shared" si="69"/>
        <v>0.20833333333333337</v>
      </c>
      <c r="L346" s="8">
        <v>0.20833333333333334</v>
      </c>
      <c r="M346" s="2"/>
      <c r="N346" s="6">
        <f t="shared" si="65"/>
        <v>0.29166666666666669</v>
      </c>
      <c r="O346" s="8">
        <f t="shared" si="65"/>
        <v>0.29166666666666669</v>
      </c>
      <c r="Q346">
        <v>1</v>
      </c>
    </row>
    <row r="347" spans="1:21" customFormat="1">
      <c r="A347" s="10">
        <f t="shared" si="66"/>
        <v>42350</v>
      </c>
      <c r="B347" s="9" t="s">
        <v>41</v>
      </c>
      <c r="C347" s="4"/>
      <c r="D347" s="4"/>
      <c r="E347" s="6"/>
      <c r="F347" s="8"/>
      <c r="G347" s="3"/>
      <c r="H347" s="9"/>
      <c r="I347" s="4"/>
      <c r="J347" s="4"/>
      <c r="K347" s="6"/>
      <c r="L347" s="8"/>
      <c r="M347" s="2"/>
      <c r="N347" s="6">
        <f t="shared" si="65"/>
        <v>0</v>
      </c>
      <c r="O347" s="8">
        <f>F347+L347</f>
        <v>0</v>
      </c>
    </row>
    <row r="348" spans="1:21" customFormat="1">
      <c r="A348" s="10">
        <f t="shared" si="66"/>
        <v>42351</v>
      </c>
      <c r="B348" s="9" t="s">
        <v>41</v>
      </c>
      <c r="C348" s="4"/>
      <c r="D348" s="4"/>
      <c r="E348" s="6"/>
      <c r="F348" s="8"/>
      <c r="G348" s="3"/>
      <c r="H348" s="9"/>
      <c r="I348" s="4"/>
      <c r="J348" s="4"/>
      <c r="K348" s="6"/>
      <c r="L348" s="8"/>
      <c r="M348" s="2"/>
      <c r="N348" s="6">
        <f t="shared" si="65"/>
        <v>0</v>
      </c>
      <c r="O348" s="8">
        <f>F348+L348</f>
        <v>0</v>
      </c>
    </row>
    <row r="349" spans="1:21" customFormat="1">
      <c r="A349" s="10">
        <f t="shared" si="66"/>
        <v>42352</v>
      </c>
      <c r="B349" s="9" t="s">
        <v>5</v>
      </c>
      <c r="C349" s="4">
        <v>0.83333333333333337</v>
      </c>
      <c r="D349" s="4">
        <v>0.33333333333333331</v>
      </c>
      <c r="E349" s="6">
        <f t="shared" ref="E349:E351" si="70">D349-C349+IF(C349&gt;D349,1)</f>
        <v>0.5</v>
      </c>
      <c r="F349" s="8">
        <v>8.3333333333333329E-2</v>
      </c>
      <c r="G349" s="3"/>
      <c r="H349" s="9"/>
      <c r="I349" s="4"/>
      <c r="J349" s="4"/>
      <c r="K349" s="6"/>
      <c r="L349" s="8"/>
      <c r="M349" s="2"/>
      <c r="N349" s="6">
        <f t="shared" si="65"/>
        <v>0.5</v>
      </c>
      <c r="O349" s="8">
        <f>F349+L349</f>
        <v>8.3333333333333329E-2</v>
      </c>
      <c r="Q349">
        <v>1</v>
      </c>
    </row>
    <row r="350" spans="1:21" customFormat="1">
      <c r="A350" s="10">
        <f t="shared" si="66"/>
        <v>42353</v>
      </c>
      <c r="B350" s="9" t="s">
        <v>5</v>
      </c>
      <c r="C350" s="4">
        <v>0.83333333333333337</v>
      </c>
      <c r="D350" s="4">
        <v>0.33333333333333331</v>
      </c>
      <c r="E350" s="6">
        <f t="shared" si="70"/>
        <v>0.5</v>
      </c>
      <c r="F350" s="8">
        <v>0.14583333333333334</v>
      </c>
      <c r="G350" s="3" t="s">
        <v>14</v>
      </c>
      <c r="H350" s="9" t="s">
        <v>31</v>
      </c>
      <c r="I350" s="4">
        <v>0.41666666666666669</v>
      </c>
      <c r="J350" s="4">
        <v>0.625</v>
      </c>
      <c r="K350" s="6">
        <f t="shared" ref="K350:K353" si="71">J350-I350+IF(I350&gt;J350,1)</f>
        <v>0.20833333333333331</v>
      </c>
      <c r="L350" s="8">
        <v>0.20833333333333334</v>
      </c>
      <c r="M350" s="2"/>
      <c r="N350" s="6">
        <f t="shared" si="65"/>
        <v>0.70833333333333326</v>
      </c>
      <c r="O350" s="8">
        <f t="shared" si="65"/>
        <v>0.35416666666666669</v>
      </c>
      <c r="P350" t="s">
        <v>38</v>
      </c>
      <c r="Q350">
        <v>1</v>
      </c>
      <c r="T350" s="39"/>
      <c r="U350" s="39"/>
    </row>
    <row r="351" spans="1:21" customFormat="1">
      <c r="A351" s="10">
        <f t="shared" si="66"/>
        <v>42354</v>
      </c>
      <c r="B351" s="9" t="s">
        <v>5</v>
      </c>
      <c r="C351" s="4">
        <v>0.83333333333333337</v>
      </c>
      <c r="D351" s="4">
        <v>0.33333333333333331</v>
      </c>
      <c r="E351" s="6">
        <f t="shared" si="70"/>
        <v>0.5</v>
      </c>
      <c r="F351" s="8">
        <v>0.14583333333333334</v>
      </c>
      <c r="G351" s="3"/>
      <c r="H351" s="9"/>
      <c r="I351" s="4"/>
      <c r="J351" s="4"/>
      <c r="K351" s="6"/>
      <c r="L351" s="8"/>
      <c r="M351" s="2"/>
      <c r="N351" s="6">
        <f t="shared" si="65"/>
        <v>0.5</v>
      </c>
      <c r="O351" s="8">
        <f t="shared" si="65"/>
        <v>0.14583333333333334</v>
      </c>
      <c r="Q351">
        <v>1</v>
      </c>
      <c r="T351" s="39"/>
      <c r="U351" s="39"/>
    </row>
    <row r="352" spans="1:21" customFormat="1">
      <c r="A352" s="10">
        <f t="shared" si="66"/>
        <v>42355</v>
      </c>
      <c r="B352" s="9" t="s">
        <v>5</v>
      </c>
      <c r="C352" s="4">
        <v>0.83333333333333337</v>
      </c>
      <c r="D352" s="4">
        <v>0.33333333333333331</v>
      </c>
      <c r="E352" s="6">
        <f>D352-C352+IF(C352&gt;D352,1)</f>
        <v>0.5</v>
      </c>
      <c r="F352" s="8">
        <v>0.14583333333333334</v>
      </c>
      <c r="G352" s="3"/>
      <c r="H352" s="9" t="s">
        <v>12</v>
      </c>
      <c r="I352" s="4">
        <v>0.58333333333333337</v>
      </c>
      <c r="J352" s="4">
        <v>0.70833333333333337</v>
      </c>
      <c r="K352" s="6">
        <f t="shared" si="71"/>
        <v>0.125</v>
      </c>
      <c r="L352" s="8">
        <v>0.125</v>
      </c>
      <c r="M352" s="2"/>
      <c r="N352" s="6">
        <f t="shared" si="65"/>
        <v>0.625</v>
      </c>
      <c r="O352" s="8">
        <f t="shared" si="65"/>
        <v>0.27083333333333337</v>
      </c>
      <c r="P352" t="s">
        <v>38</v>
      </c>
      <c r="Q352">
        <v>1</v>
      </c>
    </row>
    <row r="353" spans="1:17" customFormat="1">
      <c r="A353" s="10">
        <f t="shared" si="66"/>
        <v>42356</v>
      </c>
      <c r="B353" s="9" t="s">
        <v>5</v>
      </c>
      <c r="C353" s="4">
        <v>0.83333333333333337</v>
      </c>
      <c r="D353" s="4">
        <v>0.33333333333333331</v>
      </c>
      <c r="E353" s="6">
        <f>D353-C353+IF(C353&gt;D353,1)</f>
        <v>0.5</v>
      </c>
      <c r="F353" s="8">
        <v>0.14583333333333334</v>
      </c>
      <c r="G353" s="3"/>
      <c r="H353" s="9" t="s">
        <v>43</v>
      </c>
      <c r="I353" s="4">
        <v>0.33333333333333331</v>
      </c>
      <c r="J353" s="4">
        <v>0.75</v>
      </c>
      <c r="K353" s="6">
        <f t="shared" si="71"/>
        <v>0.41666666666666669</v>
      </c>
      <c r="L353" s="8">
        <v>0.41666666666666669</v>
      </c>
      <c r="M353" s="2"/>
      <c r="N353" s="6">
        <f t="shared" si="65"/>
        <v>0.91666666666666674</v>
      </c>
      <c r="O353" s="8">
        <f t="shared" si="65"/>
        <v>0.5625</v>
      </c>
      <c r="P353" t="s">
        <v>38</v>
      </c>
      <c r="Q353">
        <v>1</v>
      </c>
    </row>
    <row r="354" spans="1:17" customFormat="1">
      <c r="A354" s="10">
        <f t="shared" si="66"/>
        <v>42357</v>
      </c>
      <c r="B354" s="9" t="s">
        <v>5</v>
      </c>
      <c r="C354" s="4">
        <v>0.58333333333333337</v>
      </c>
      <c r="D354" s="4">
        <v>0.33333333333333331</v>
      </c>
      <c r="E354" s="6">
        <f t="shared" ref="E354:E359" si="72">D354-C354+IF(C354&gt;D354,1)</f>
        <v>0.75</v>
      </c>
      <c r="F354" s="8">
        <v>0.375</v>
      </c>
      <c r="G354" s="3"/>
      <c r="H354" s="9"/>
      <c r="I354" s="4"/>
      <c r="J354" s="4"/>
      <c r="K354" s="6"/>
      <c r="L354" s="8"/>
      <c r="M354" s="2"/>
      <c r="N354" s="6">
        <f t="shared" si="65"/>
        <v>0.75</v>
      </c>
      <c r="O354" s="8">
        <f t="shared" si="65"/>
        <v>0.375</v>
      </c>
      <c r="P354" t="s">
        <v>38</v>
      </c>
      <c r="Q354">
        <v>1</v>
      </c>
    </row>
    <row r="355" spans="1:17" customFormat="1">
      <c r="A355" s="10">
        <f t="shared" si="66"/>
        <v>42358</v>
      </c>
      <c r="B355" s="9" t="s">
        <v>5</v>
      </c>
      <c r="C355" s="4">
        <v>0.58333333333333337</v>
      </c>
      <c r="D355" s="4">
        <v>0.33333333333333331</v>
      </c>
      <c r="E355" s="6">
        <f t="shared" si="72"/>
        <v>0.75</v>
      </c>
      <c r="F355" s="8">
        <v>0.41666666666666669</v>
      </c>
      <c r="G355" s="3"/>
      <c r="H355" s="9"/>
      <c r="I355" s="4"/>
      <c r="J355" s="4"/>
      <c r="K355" s="6"/>
      <c r="L355" s="8"/>
      <c r="M355" s="2"/>
      <c r="N355" s="6">
        <f t="shared" si="65"/>
        <v>0.75</v>
      </c>
      <c r="O355" s="8">
        <f t="shared" si="65"/>
        <v>0.41666666666666669</v>
      </c>
      <c r="P355" t="s">
        <v>38</v>
      </c>
      <c r="Q355">
        <v>1</v>
      </c>
    </row>
    <row r="356" spans="1:17" customFormat="1">
      <c r="A356" s="10">
        <f t="shared" si="66"/>
        <v>42359</v>
      </c>
      <c r="B356" s="9" t="s">
        <v>0</v>
      </c>
      <c r="C356" s="4"/>
      <c r="D356" s="4"/>
      <c r="E356" s="6"/>
      <c r="F356" s="8"/>
      <c r="G356" s="3"/>
      <c r="H356" s="9"/>
      <c r="I356" s="4"/>
      <c r="J356" s="4"/>
      <c r="K356" s="6"/>
      <c r="L356" s="8"/>
      <c r="M356" s="2"/>
      <c r="N356" s="6">
        <f t="shared" si="65"/>
        <v>0</v>
      </c>
      <c r="O356" s="8">
        <f t="shared" si="65"/>
        <v>0</v>
      </c>
      <c r="P356" t="s">
        <v>37</v>
      </c>
    </row>
    <row r="357" spans="1:17" customFormat="1">
      <c r="A357" s="10">
        <f t="shared" si="66"/>
        <v>42360</v>
      </c>
      <c r="B357" s="9" t="s">
        <v>0</v>
      </c>
      <c r="C357" s="4"/>
      <c r="D357" s="4"/>
      <c r="E357" s="6"/>
      <c r="F357" s="8"/>
      <c r="G357" s="3"/>
      <c r="H357" s="9"/>
      <c r="I357" s="4"/>
      <c r="J357" s="4"/>
      <c r="K357" s="5"/>
      <c r="L357" s="8"/>
      <c r="M357" s="2"/>
      <c r="N357" s="6">
        <f t="shared" si="65"/>
        <v>0</v>
      </c>
      <c r="O357" s="8">
        <f t="shared" si="65"/>
        <v>0</v>
      </c>
    </row>
    <row r="358" spans="1:17" customFormat="1">
      <c r="A358" s="10">
        <f t="shared" si="66"/>
        <v>42361</v>
      </c>
      <c r="B358" s="9" t="s">
        <v>13</v>
      </c>
      <c r="C358" s="4">
        <v>0.375</v>
      </c>
      <c r="D358" s="4">
        <v>0.58333333333333337</v>
      </c>
      <c r="E358" s="6">
        <f t="shared" si="72"/>
        <v>0.20833333333333337</v>
      </c>
      <c r="F358" s="8">
        <v>0.20833333333333334</v>
      </c>
      <c r="G358" s="3"/>
      <c r="H358" s="9"/>
      <c r="I358" s="4"/>
      <c r="J358" s="4"/>
      <c r="K358" s="5"/>
      <c r="L358" s="8"/>
      <c r="M358" s="2"/>
      <c r="N358" s="6">
        <f t="shared" si="65"/>
        <v>0.20833333333333337</v>
      </c>
      <c r="O358" s="8">
        <f t="shared" si="65"/>
        <v>0.20833333333333334</v>
      </c>
      <c r="Q358">
        <v>1</v>
      </c>
    </row>
    <row r="359" spans="1:17" customFormat="1">
      <c r="A359" s="10">
        <f t="shared" si="66"/>
        <v>42362</v>
      </c>
      <c r="B359" s="9" t="s">
        <v>13</v>
      </c>
      <c r="C359" s="4">
        <v>0.375</v>
      </c>
      <c r="D359" s="4">
        <v>0.58333333333333337</v>
      </c>
      <c r="E359" s="6">
        <f t="shared" si="72"/>
        <v>0.20833333333333337</v>
      </c>
      <c r="F359" s="8">
        <v>0.20833333333333334</v>
      </c>
      <c r="G359" s="3"/>
      <c r="H359" s="9"/>
      <c r="I359" s="4"/>
      <c r="J359" s="4"/>
      <c r="K359" s="5"/>
      <c r="L359" s="8"/>
      <c r="M359" s="2"/>
      <c r="N359" s="6">
        <f t="shared" si="65"/>
        <v>0.20833333333333337</v>
      </c>
      <c r="O359" s="8">
        <f t="shared" si="65"/>
        <v>0.20833333333333334</v>
      </c>
      <c r="Q359">
        <v>1</v>
      </c>
    </row>
    <row r="360" spans="1:17" customFormat="1">
      <c r="A360" s="10">
        <f t="shared" si="66"/>
        <v>42363</v>
      </c>
      <c r="B360" s="17" t="s">
        <v>0</v>
      </c>
      <c r="C360" s="4"/>
      <c r="D360" s="4"/>
      <c r="E360" s="42"/>
      <c r="F360" s="8"/>
      <c r="G360" s="11"/>
      <c r="H360" s="9"/>
      <c r="I360" s="4"/>
      <c r="J360" s="4"/>
      <c r="K360" s="6"/>
      <c r="L360" s="8"/>
      <c r="M360" s="2"/>
      <c r="N360" s="6">
        <f t="shared" si="65"/>
        <v>0</v>
      </c>
      <c r="O360" s="8">
        <f t="shared" si="65"/>
        <v>0</v>
      </c>
    </row>
    <row r="361" spans="1:17" customFormat="1">
      <c r="A361" s="10">
        <f t="shared" si="66"/>
        <v>42364</v>
      </c>
      <c r="B361" s="17" t="s">
        <v>0</v>
      </c>
      <c r="C361" s="4"/>
      <c r="D361" s="4"/>
      <c r="E361" s="6"/>
      <c r="F361" s="8"/>
      <c r="G361" s="3"/>
      <c r="H361" s="9"/>
      <c r="I361" s="4"/>
      <c r="J361" s="4"/>
      <c r="K361" s="6"/>
      <c r="L361" s="8"/>
      <c r="M361" s="2"/>
      <c r="N361" s="6">
        <f t="shared" si="65"/>
        <v>0</v>
      </c>
      <c r="O361" s="8">
        <f t="shared" si="65"/>
        <v>0</v>
      </c>
    </row>
    <row r="362" spans="1:17" customFormat="1">
      <c r="A362" s="10">
        <f t="shared" si="66"/>
        <v>42365</v>
      </c>
      <c r="B362" s="17" t="s">
        <v>0</v>
      </c>
      <c r="C362" s="4"/>
      <c r="D362" s="4"/>
      <c r="E362" s="6"/>
      <c r="F362" s="8"/>
      <c r="G362" s="3"/>
      <c r="H362" s="9"/>
      <c r="I362" s="4"/>
      <c r="J362" s="4"/>
      <c r="K362" s="5"/>
      <c r="L362" s="8"/>
      <c r="M362" s="2"/>
      <c r="N362" s="6">
        <f t="shared" si="65"/>
        <v>0</v>
      </c>
      <c r="O362" s="8">
        <f t="shared" si="65"/>
        <v>0</v>
      </c>
    </row>
    <row r="363" spans="1:17" customFormat="1">
      <c r="A363" s="10">
        <f t="shared" si="66"/>
        <v>42366</v>
      </c>
      <c r="B363" s="9" t="s">
        <v>5</v>
      </c>
      <c r="C363" s="4">
        <v>0.83333333333333337</v>
      </c>
      <c r="D363" s="4">
        <v>0.33333333333333331</v>
      </c>
      <c r="E363" s="6">
        <f t="shared" ref="E363:E365" si="73">D363-C363+IF(C363&gt;D363,1)</f>
        <v>0.5</v>
      </c>
      <c r="F363" s="8">
        <v>8.3333333333333329E-2</v>
      </c>
      <c r="G363" s="3"/>
      <c r="H363" s="9"/>
      <c r="I363" s="4"/>
      <c r="J363" s="4"/>
      <c r="K363" s="6"/>
      <c r="L363" s="8"/>
      <c r="M363" s="2"/>
      <c r="N363" s="6">
        <f t="shared" si="65"/>
        <v>0.5</v>
      </c>
      <c r="O363" s="8">
        <f t="shared" si="65"/>
        <v>8.3333333333333329E-2</v>
      </c>
      <c r="Q363">
        <v>1</v>
      </c>
    </row>
    <row r="364" spans="1:17" customFormat="1">
      <c r="A364" s="10">
        <f t="shared" si="66"/>
        <v>42367</v>
      </c>
      <c r="B364" s="9" t="s">
        <v>5</v>
      </c>
      <c r="C364" s="4">
        <v>0.83333333333333337</v>
      </c>
      <c r="D364" s="4">
        <v>0.33333333333333331</v>
      </c>
      <c r="E364" s="6">
        <f t="shared" si="73"/>
        <v>0.5</v>
      </c>
      <c r="F364" s="8">
        <v>0.14583333333333334</v>
      </c>
      <c r="G364" s="3"/>
      <c r="H364" s="9"/>
      <c r="I364" s="4"/>
      <c r="J364" s="4"/>
      <c r="K364" s="6"/>
      <c r="L364" s="8"/>
      <c r="M364" s="2"/>
      <c r="N364" s="6">
        <f t="shared" si="65"/>
        <v>0.5</v>
      </c>
      <c r="O364" s="8">
        <f t="shared" si="65"/>
        <v>0.14583333333333334</v>
      </c>
      <c r="Q364">
        <v>1</v>
      </c>
    </row>
    <row r="365" spans="1:17" customFormat="1">
      <c r="A365" s="10">
        <f t="shared" si="66"/>
        <v>42368</v>
      </c>
      <c r="B365" s="9" t="s">
        <v>5</v>
      </c>
      <c r="C365" s="4">
        <v>0.83333333333333337</v>
      </c>
      <c r="D365" s="4">
        <v>0.33333333333333331</v>
      </c>
      <c r="E365" s="6">
        <f t="shared" si="73"/>
        <v>0.5</v>
      </c>
      <c r="F365" s="8">
        <v>0.14583333333333334</v>
      </c>
      <c r="G365" s="3"/>
      <c r="H365" s="9"/>
      <c r="I365" s="4"/>
      <c r="J365" s="4"/>
      <c r="K365" s="6"/>
      <c r="L365" s="8"/>
      <c r="M365" s="2"/>
      <c r="N365" s="6">
        <f t="shared" si="65"/>
        <v>0.5</v>
      </c>
      <c r="O365" s="8">
        <f t="shared" si="65"/>
        <v>0.14583333333333334</v>
      </c>
      <c r="Q365">
        <v>1</v>
      </c>
    </row>
    <row r="366" spans="1:17" customFormat="1">
      <c r="A366" s="10">
        <f t="shared" si="66"/>
        <v>42369</v>
      </c>
      <c r="B366" s="9" t="s">
        <v>5</v>
      </c>
      <c r="C366" s="4">
        <v>0.83333333333333337</v>
      </c>
      <c r="D366" s="4">
        <v>0.33333333333333331</v>
      </c>
      <c r="E366" s="6">
        <f>D366-C366+IF(C366&gt;D366,1)</f>
        <v>0.5</v>
      </c>
      <c r="F366" s="8">
        <v>0.14583333333333334</v>
      </c>
      <c r="G366" s="3"/>
      <c r="H366" s="9"/>
      <c r="I366" s="4"/>
      <c r="J366" s="4"/>
      <c r="K366" s="6"/>
      <c r="L366" s="8"/>
      <c r="M366" s="2"/>
      <c r="N366" s="6">
        <f t="shared" si="65"/>
        <v>0.5</v>
      </c>
      <c r="O366" s="8">
        <f t="shared" si="65"/>
        <v>0.14583333333333334</v>
      </c>
      <c r="Q366">
        <v>1</v>
      </c>
    </row>
    <row r="367" spans="1:17" customFormat="1">
      <c r="A367" s="10">
        <v>42370</v>
      </c>
      <c r="B367" s="9" t="s">
        <v>2</v>
      </c>
      <c r="C367" s="4"/>
      <c r="D367" s="4"/>
      <c r="E367" s="7">
        <f>D367-C367+IF(C367&gt;D367,1,0)</f>
        <v>0</v>
      </c>
      <c r="F367" s="8"/>
      <c r="G367" s="3"/>
      <c r="H367" s="9"/>
      <c r="I367" s="4"/>
      <c r="J367" s="4"/>
      <c r="K367" s="5"/>
      <c r="L367" s="8"/>
      <c r="M367" s="2"/>
      <c r="N367" s="6">
        <f t="shared" ref="N367" si="74">K367+E367</f>
        <v>0</v>
      </c>
      <c r="O367" s="8">
        <f t="shared" ref="O367" si="75">F367+L367</f>
        <v>0</v>
      </c>
    </row>
    <row r="368" spans="1:17" customFormat="1">
      <c r="A368" s="10">
        <v>42006</v>
      </c>
      <c r="B368" s="9" t="s">
        <v>2</v>
      </c>
      <c r="C368" s="4"/>
      <c r="D368" s="4"/>
      <c r="E368" s="7">
        <f>D368-C368+IF(C368&gt;D368,1,0)</f>
        <v>0</v>
      </c>
      <c r="F368" s="8"/>
      <c r="G368" s="3"/>
      <c r="H368" s="9"/>
      <c r="I368" s="4"/>
      <c r="J368" s="4"/>
      <c r="K368" s="5"/>
      <c r="L368" s="8"/>
      <c r="M368" s="2"/>
      <c r="N368" s="6">
        <f t="shared" ref="N368" si="76">K368+E368</f>
        <v>0</v>
      </c>
      <c r="O368" s="8">
        <f t="shared" ref="O368" si="77">F368+L368</f>
        <v>0</v>
      </c>
    </row>
    <row r="369" spans="1:17" customFormat="1">
      <c r="A369" s="10">
        <v>42370</v>
      </c>
      <c r="B369" s="9" t="s">
        <v>2</v>
      </c>
      <c r="C369" s="4"/>
      <c r="D369" s="4"/>
      <c r="E369" s="7">
        <f>D369-C369+IF(C369&gt;D369,1,0)</f>
        <v>0</v>
      </c>
      <c r="F369" s="8"/>
      <c r="G369" s="3"/>
      <c r="H369" s="9"/>
      <c r="I369" s="4"/>
      <c r="J369" s="4"/>
      <c r="K369" s="5"/>
      <c r="L369" s="8"/>
      <c r="M369" s="2"/>
      <c r="N369" s="6">
        <f t="shared" ref="N369:N399" si="78">K369+E369</f>
        <v>0</v>
      </c>
      <c r="O369" s="8">
        <f t="shared" ref="O369:O399" si="79">F369+L369</f>
        <v>0</v>
      </c>
    </row>
    <row r="370" spans="1:17" customFormat="1">
      <c r="A370" s="10">
        <v>42371</v>
      </c>
      <c r="B370" s="9" t="s">
        <v>2</v>
      </c>
      <c r="C370" s="4"/>
      <c r="D370" s="4"/>
      <c r="E370" s="7">
        <f t="shared" ref="E370:E432" si="80">D370-C370+IF(C370&gt;D370,1)</f>
        <v>0</v>
      </c>
      <c r="F370" s="8"/>
      <c r="G370" s="3"/>
      <c r="H370" s="9"/>
      <c r="I370" s="4"/>
      <c r="J370" s="4"/>
      <c r="K370" s="5"/>
      <c r="L370" s="8"/>
      <c r="M370" s="2"/>
      <c r="N370" s="6">
        <f t="shared" si="78"/>
        <v>0</v>
      </c>
      <c r="O370" s="8">
        <f t="shared" si="79"/>
        <v>0</v>
      </c>
    </row>
    <row r="371" spans="1:17" customFormat="1">
      <c r="A371" s="10">
        <v>42372</v>
      </c>
      <c r="B371" s="9" t="s">
        <v>2</v>
      </c>
      <c r="C371" s="4"/>
      <c r="D371" s="4"/>
      <c r="E371" s="7">
        <f t="shared" si="80"/>
        <v>0</v>
      </c>
      <c r="F371" s="8"/>
      <c r="G371" s="3"/>
      <c r="H371" s="9"/>
      <c r="I371" s="4"/>
      <c r="J371" s="4"/>
      <c r="K371" s="5"/>
      <c r="L371" s="8"/>
      <c r="M371" s="2"/>
      <c r="N371" s="6">
        <f t="shared" si="78"/>
        <v>0</v>
      </c>
      <c r="O371" s="8">
        <f t="shared" si="79"/>
        <v>0</v>
      </c>
    </row>
    <row r="372" spans="1:17" customFormat="1">
      <c r="A372" s="10">
        <v>42373</v>
      </c>
      <c r="B372" s="9" t="s">
        <v>2</v>
      </c>
      <c r="C372" s="4"/>
      <c r="D372" s="4"/>
      <c r="E372" s="7">
        <f t="shared" si="80"/>
        <v>0</v>
      </c>
      <c r="F372" s="8"/>
      <c r="G372" s="3"/>
      <c r="H372" s="9"/>
      <c r="I372" s="4"/>
      <c r="J372" s="4"/>
      <c r="K372" s="5"/>
      <c r="L372" s="8"/>
      <c r="M372" s="2"/>
      <c r="N372" s="6">
        <f t="shared" si="78"/>
        <v>0</v>
      </c>
      <c r="O372" s="8">
        <f t="shared" si="79"/>
        <v>0</v>
      </c>
    </row>
    <row r="373" spans="1:17" customFormat="1">
      <c r="A373" s="10">
        <v>42374</v>
      </c>
      <c r="B373" s="9" t="s">
        <v>2</v>
      </c>
      <c r="C373" s="4"/>
      <c r="D373" s="4"/>
      <c r="E373" s="7">
        <f t="shared" si="80"/>
        <v>0</v>
      </c>
      <c r="F373" s="8"/>
      <c r="G373" s="3"/>
      <c r="H373" s="9"/>
      <c r="I373" s="4"/>
      <c r="J373" s="4"/>
      <c r="K373" s="5"/>
      <c r="L373" s="8"/>
      <c r="M373" s="2"/>
      <c r="N373" s="6">
        <f t="shared" si="78"/>
        <v>0</v>
      </c>
      <c r="O373" s="8">
        <f t="shared" si="79"/>
        <v>0</v>
      </c>
    </row>
    <row r="374" spans="1:17" customFormat="1">
      <c r="A374" s="10">
        <v>42375</v>
      </c>
      <c r="B374" s="9" t="s">
        <v>2</v>
      </c>
      <c r="C374" s="4"/>
      <c r="D374" s="4"/>
      <c r="E374" s="7">
        <f t="shared" si="80"/>
        <v>0</v>
      </c>
      <c r="F374" s="8"/>
      <c r="G374" s="3"/>
      <c r="H374" s="9"/>
      <c r="I374" s="4"/>
      <c r="J374" s="4"/>
      <c r="K374" s="5"/>
      <c r="L374" s="8"/>
      <c r="M374" s="2"/>
      <c r="N374" s="6">
        <f t="shared" si="78"/>
        <v>0</v>
      </c>
      <c r="O374" s="8">
        <f t="shared" si="79"/>
        <v>0</v>
      </c>
    </row>
    <row r="375" spans="1:17" customFormat="1">
      <c r="A375" s="10">
        <v>42376</v>
      </c>
      <c r="B375" s="9" t="s">
        <v>2</v>
      </c>
      <c r="C375" s="4"/>
      <c r="D375" s="4"/>
      <c r="E375" s="7">
        <f t="shared" si="80"/>
        <v>0</v>
      </c>
      <c r="F375" s="8"/>
      <c r="G375" s="3"/>
      <c r="H375" s="9"/>
      <c r="I375" s="4"/>
      <c r="J375" s="4"/>
      <c r="K375" s="5"/>
      <c r="L375" s="8"/>
      <c r="M375" s="2"/>
      <c r="N375" s="6">
        <f t="shared" si="78"/>
        <v>0</v>
      </c>
      <c r="O375" s="8">
        <f t="shared" si="79"/>
        <v>0</v>
      </c>
    </row>
    <row r="376" spans="1:17" customFormat="1">
      <c r="A376" s="10">
        <v>42377</v>
      </c>
      <c r="B376" s="9" t="s">
        <v>2</v>
      </c>
      <c r="C376" s="4"/>
      <c r="D376" s="4"/>
      <c r="E376" s="7">
        <f t="shared" si="80"/>
        <v>0</v>
      </c>
      <c r="F376" s="8"/>
      <c r="G376" s="3"/>
      <c r="H376" s="9"/>
      <c r="I376" s="4"/>
      <c r="J376" s="4"/>
      <c r="K376" s="5"/>
      <c r="L376" s="8"/>
      <c r="M376" s="2"/>
      <c r="N376" s="6">
        <f t="shared" si="78"/>
        <v>0</v>
      </c>
      <c r="O376" s="8">
        <f t="shared" si="79"/>
        <v>0</v>
      </c>
    </row>
    <row r="377" spans="1:17" customFormat="1">
      <c r="A377" s="10">
        <v>42378</v>
      </c>
      <c r="B377" s="19" t="s">
        <v>0</v>
      </c>
      <c r="C377" s="4"/>
      <c r="D377" s="4"/>
      <c r="E377" s="7">
        <f t="shared" si="80"/>
        <v>0</v>
      </c>
      <c r="F377" s="8"/>
      <c r="G377" s="3"/>
      <c r="H377" s="9"/>
      <c r="I377" s="4"/>
      <c r="J377" s="4"/>
      <c r="K377" s="5"/>
      <c r="L377" s="8"/>
      <c r="M377" s="2"/>
      <c r="N377" s="6">
        <f t="shared" si="78"/>
        <v>0</v>
      </c>
      <c r="O377" s="8">
        <f t="shared" si="79"/>
        <v>0</v>
      </c>
    </row>
    <row r="378" spans="1:17" customFormat="1">
      <c r="A378" s="10">
        <v>42379</v>
      </c>
      <c r="B378" s="19" t="s">
        <v>0</v>
      </c>
      <c r="C378" s="4"/>
      <c r="D378" s="4"/>
      <c r="E378" s="7">
        <f t="shared" si="80"/>
        <v>0</v>
      </c>
      <c r="F378" s="8"/>
      <c r="G378" s="3"/>
      <c r="H378" s="9"/>
      <c r="I378" s="4"/>
      <c r="J378" s="4"/>
      <c r="K378" s="5"/>
      <c r="L378" s="8"/>
      <c r="M378" s="2"/>
      <c r="N378" s="6">
        <f t="shared" si="78"/>
        <v>0</v>
      </c>
      <c r="O378" s="8">
        <f t="shared" si="79"/>
        <v>0</v>
      </c>
    </row>
    <row r="379" spans="1:17" customFormat="1">
      <c r="A379" s="10">
        <v>42380</v>
      </c>
      <c r="B379" s="9" t="s">
        <v>9</v>
      </c>
      <c r="C379" s="4">
        <v>0.625</v>
      </c>
      <c r="D379" s="4">
        <v>0.83333333333333337</v>
      </c>
      <c r="E379" s="7">
        <f t="shared" si="80"/>
        <v>0.20833333333333337</v>
      </c>
      <c r="F379" s="8">
        <v>0.20833333333333334</v>
      </c>
      <c r="G379" s="11" t="s">
        <v>14</v>
      </c>
      <c r="H379" s="9" t="s">
        <v>5</v>
      </c>
      <c r="I379" s="4">
        <v>0.83333333333333337</v>
      </c>
      <c r="J379" s="4">
        <v>0.33333333333333331</v>
      </c>
      <c r="K379" s="6">
        <f>J379-I379+IF(I379&gt;J379,1)</f>
        <v>0.5</v>
      </c>
      <c r="L379" s="8">
        <v>8.3333333333333329E-2</v>
      </c>
      <c r="M379" s="2" t="s">
        <v>15</v>
      </c>
      <c r="N379" s="6">
        <f t="shared" si="78"/>
        <v>0.70833333333333337</v>
      </c>
      <c r="O379" s="8">
        <f t="shared" si="79"/>
        <v>0.29166666666666669</v>
      </c>
      <c r="Q379">
        <v>1</v>
      </c>
    </row>
    <row r="380" spans="1:17" customFormat="1">
      <c r="A380" s="10">
        <v>42381</v>
      </c>
      <c r="B380" s="9" t="s">
        <v>9</v>
      </c>
      <c r="C380" s="4">
        <v>0.625</v>
      </c>
      <c r="D380" s="4">
        <v>0.79166666666666663</v>
      </c>
      <c r="E380" s="7">
        <f t="shared" si="80"/>
        <v>0.16666666666666663</v>
      </c>
      <c r="F380" s="8">
        <v>0.16666666666666666</v>
      </c>
      <c r="G380" s="3"/>
      <c r="H380" s="9"/>
      <c r="I380" s="4"/>
      <c r="J380" s="4"/>
      <c r="K380" s="5"/>
      <c r="L380" s="8"/>
      <c r="M380" s="2"/>
      <c r="N380" s="6">
        <f t="shared" si="78"/>
        <v>0.16666666666666663</v>
      </c>
      <c r="O380" s="8">
        <f t="shared" si="79"/>
        <v>0.16666666666666666</v>
      </c>
      <c r="Q380">
        <v>1</v>
      </c>
    </row>
    <row r="381" spans="1:17" customFormat="1">
      <c r="A381" s="10">
        <v>42382</v>
      </c>
      <c r="B381" s="9" t="s">
        <v>8</v>
      </c>
      <c r="C381" s="4">
        <v>0.58333333333333337</v>
      </c>
      <c r="D381" s="4">
        <v>0.70833333333333337</v>
      </c>
      <c r="E381" s="7">
        <f t="shared" si="80"/>
        <v>0.125</v>
      </c>
      <c r="F381" s="8">
        <v>0.125</v>
      </c>
      <c r="G381" s="3"/>
      <c r="H381" s="9"/>
      <c r="I381" s="4"/>
      <c r="J381" s="4"/>
      <c r="K381" s="5"/>
      <c r="L381" s="8"/>
      <c r="M381" s="2"/>
      <c r="N381" s="6">
        <f t="shared" si="78"/>
        <v>0.125</v>
      </c>
      <c r="O381" s="8">
        <f t="shared" si="79"/>
        <v>0.125</v>
      </c>
      <c r="Q381">
        <v>1</v>
      </c>
    </row>
    <row r="382" spans="1:17" customFormat="1">
      <c r="A382" s="10">
        <v>42383</v>
      </c>
      <c r="B382" s="9" t="s">
        <v>5</v>
      </c>
      <c r="C382" s="4">
        <v>0.83333333333333337</v>
      </c>
      <c r="D382" s="4">
        <v>0.33333333333333331</v>
      </c>
      <c r="E382" s="7">
        <f t="shared" si="80"/>
        <v>0.5</v>
      </c>
      <c r="F382" s="8">
        <v>0.14583333333333334</v>
      </c>
      <c r="G382" s="3"/>
      <c r="H382" s="9"/>
      <c r="I382" s="4"/>
      <c r="J382" s="4"/>
      <c r="K382" s="5"/>
      <c r="L382" s="8"/>
      <c r="M382" s="2"/>
      <c r="N382" s="6">
        <f t="shared" si="78"/>
        <v>0.5</v>
      </c>
      <c r="O382" s="8">
        <f t="shared" si="79"/>
        <v>0.14583333333333334</v>
      </c>
      <c r="Q382">
        <v>1</v>
      </c>
    </row>
    <row r="383" spans="1:17" customFormat="1">
      <c r="A383" s="10">
        <v>42384</v>
      </c>
      <c r="B383" s="9" t="s">
        <v>5</v>
      </c>
      <c r="C383" s="4">
        <v>0.83333333333333337</v>
      </c>
      <c r="D383" s="4">
        <v>0.33333333333333331</v>
      </c>
      <c r="E383" s="7">
        <f t="shared" si="80"/>
        <v>0.5</v>
      </c>
      <c r="F383" s="8">
        <v>0.14583333333333334</v>
      </c>
      <c r="G383" s="3"/>
      <c r="H383" s="9"/>
      <c r="I383" s="4"/>
      <c r="J383" s="4"/>
      <c r="K383" s="5"/>
      <c r="L383" s="8"/>
      <c r="M383" s="2"/>
      <c r="N383" s="6">
        <f t="shared" si="78"/>
        <v>0.5</v>
      </c>
      <c r="O383" s="8">
        <f t="shared" si="79"/>
        <v>0.14583333333333334</v>
      </c>
      <c r="Q383">
        <v>1</v>
      </c>
    </row>
    <row r="384" spans="1:17" customFormat="1">
      <c r="A384" s="10">
        <v>42385</v>
      </c>
      <c r="B384" s="17" t="s">
        <v>41</v>
      </c>
      <c r="C384" s="4"/>
      <c r="D384" s="4"/>
      <c r="E384" s="7">
        <f t="shared" si="80"/>
        <v>0</v>
      </c>
      <c r="F384" s="8">
        <v>0.375</v>
      </c>
      <c r="G384" s="3"/>
      <c r="H384" s="9"/>
      <c r="I384" s="4"/>
      <c r="J384" s="4"/>
      <c r="K384" s="5"/>
      <c r="L384" s="8"/>
      <c r="M384" s="2"/>
      <c r="N384" s="6">
        <f t="shared" si="78"/>
        <v>0</v>
      </c>
      <c r="O384" s="8">
        <f t="shared" si="79"/>
        <v>0.375</v>
      </c>
      <c r="P384" t="s">
        <v>38</v>
      </c>
      <c r="Q384">
        <v>1</v>
      </c>
    </row>
    <row r="385" spans="1:17" customFormat="1">
      <c r="A385" s="10">
        <v>42386</v>
      </c>
      <c r="B385" s="9" t="s">
        <v>43</v>
      </c>
      <c r="C385" s="4">
        <v>0.375</v>
      </c>
      <c r="D385" s="4">
        <v>0.33333333333333331</v>
      </c>
      <c r="E385" s="7">
        <f t="shared" si="80"/>
        <v>0.95833333333333326</v>
      </c>
      <c r="F385" s="8">
        <v>0.41666666666666669</v>
      </c>
      <c r="G385" s="3"/>
      <c r="H385" s="9" t="s">
        <v>13</v>
      </c>
      <c r="I385" s="4">
        <v>0.375</v>
      </c>
      <c r="J385" s="4">
        <v>0.58333333333333337</v>
      </c>
      <c r="K385" s="6">
        <f>J385-I385+IF(I385&gt;J385,1)</f>
        <v>0.20833333333333337</v>
      </c>
      <c r="L385" s="8">
        <v>0.20833333333333334</v>
      </c>
      <c r="M385" s="2" t="s">
        <v>15</v>
      </c>
      <c r="N385" s="7">
        <v>1.2083333333333333</v>
      </c>
      <c r="O385" s="8">
        <f t="shared" si="79"/>
        <v>0.625</v>
      </c>
      <c r="Q385">
        <v>1</v>
      </c>
    </row>
    <row r="386" spans="1:17" customFormat="1">
      <c r="A386" s="10">
        <v>42387</v>
      </c>
      <c r="B386" s="26" t="s">
        <v>41</v>
      </c>
      <c r="C386" s="4"/>
      <c r="D386" s="4"/>
      <c r="E386" s="7">
        <f t="shared" si="80"/>
        <v>0</v>
      </c>
      <c r="F386" s="8"/>
      <c r="G386" s="3"/>
      <c r="H386" s="9"/>
      <c r="I386" s="4"/>
      <c r="J386" s="4"/>
      <c r="K386" s="5"/>
      <c r="L386" s="8"/>
      <c r="M386" s="2"/>
      <c r="N386" s="6">
        <f t="shared" si="78"/>
        <v>0</v>
      </c>
      <c r="O386" s="8">
        <f t="shared" si="79"/>
        <v>0</v>
      </c>
      <c r="P386" t="s">
        <v>37</v>
      </c>
    </row>
    <row r="387" spans="1:17" customFormat="1">
      <c r="A387" s="10">
        <v>42388</v>
      </c>
      <c r="B387" s="19" t="s">
        <v>0</v>
      </c>
      <c r="C387" s="4"/>
      <c r="D387" s="4"/>
      <c r="E387" s="7">
        <f t="shared" si="80"/>
        <v>0</v>
      </c>
      <c r="F387" s="8"/>
      <c r="G387" s="3"/>
      <c r="H387" s="9"/>
      <c r="I387" s="4"/>
      <c r="J387" s="4"/>
      <c r="K387" s="5"/>
      <c r="L387" s="8"/>
      <c r="M387" s="2"/>
      <c r="N387" s="6">
        <f t="shared" si="78"/>
        <v>0</v>
      </c>
      <c r="O387" s="8">
        <f t="shared" si="79"/>
        <v>0</v>
      </c>
    </row>
    <row r="388" spans="1:17" customFormat="1">
      <c r="A388" s="10">
        <v>42389</v>
      </c>
      <c r="B388" s="9" t="s">
        <v>13</v>
      </c>
      <c r="C388" s="4">
        <v>0.375</v>
      </c>
      <c r="D388" s="4">
        <v>0.58333333333333337</v>
      </c>
      <c r="E388" s="7">
        <f t="shared" si="80"/>
        <v>0.20833333333333337</v>
      </c>
      <c r="F388" s="8">
        <v>0.20833333333333334</v>
      </c>
      <c r="G388" s="3" t="s">
        <v>14</v>
      </c>
      <c r="H388" s="9" t="s">
        <v>10</v>
      </c>
      <c r="I388" s="4">
        <v>0.70833333333333337</v>
      </c>
      <c r="J388" s="4">
        <v>0.79166666666666663</v>
      </c>
      <c r="K388" s="6">
        <f>J388-I388+IF(I388&gt;J388,1)</f>
        <v>8.3333333333333259E-2</v>
      </c>
      <c r="L388" s="8">
        <v>8.3333333333333329E-2</v>
      </c>
      <c r="M388" s="2" t="s">
        <v>15</v>
      </c>
      <c r="N388" s="6">
        <f t="shared" si="78"/>
        <v>0.29166666666666663</v>
      </c>
      <c r="O388" s="8">
        <f t="shared" si="79"/>
        <v>0.29166666666666669</v>
      </c>
      <c r="Q388">
        <v>1</v>
      </c>
    </row>
    <row r="389" spans="1:17" customFormat="1">
      <c r="A389" s="10">
        <v>42390</v>
      </c>
      <c r="B389" s="26" t="s">
        <v>42</v>
      </c>
      <c r="C389" s="4">
        <v>0.625</v>
      </c>
      <c r="D389" s="4">
        <v>0.83333333333333337</v>
      </c>
      <c r="E389" s="7">
        <f t="shared" si="80"/>
        <v>0.20833333333333337</v>
      </c>
      <c r="F389" s="8">
        <v>0.125</v>
      </c>
      <c r="G389" s="3" t="s">
        <v>14</v>
      </c>
      <c r="H389" s="9" t="s">
        <v>10</v>
      </c>
      <c r="I389" s="4">
        <v>0.70833333333333337</v>
      </c>
      <c r="J389" s="4">
        <v>0.79166666666666663</v>
      </c>
      <c r="K389" s="6">
        <f>J389-I389+IF(I389&gt;J389,1)</f>
        <v>8.3333333333333259E-2</v>
      </c>
      <c r="L389" s="8">
        <v>8.3333333333333329E-2</v>
      </c>
      <c r="M389" s="2" t="s">
        <v>15</v>
      </c>
      <c r="N389" s="6">
        <f t="shared" si="78"/>
        <v>0.29166666666666663</v>
      </c>
      <c r="O389" s="8">
        <f t="shared" si="79"/>
        <v>0.20833333333333331</v>
      </c>
      <c r="Q389">
        <v>1</v>
      </c>
    </row>
    <row r="390" spans="1:17" customFormat="1">
      <c r="A390" s="12">
        <v>42391</v>
      </c>
      <c r="B390" s="9" t="s">
        <v>11</v>
      </c>
      <c r="C390" s="4">
        <v>0.5625</v>
      </c>
      <c r="D390" s="4">
        <v>0.6875</v>
      </c>
      <c r="E390" s="7">
        <f t="shared" si="80"/>
        <v>0.125</v>
      </c>
      <c r="F390" s="8">
        <v>0.125</v>
      </c>
      <c r="G390" s="3" t="s">
        <v>14</v>
      </c>
      <c r="H390" s="9" t="s">
        <v>10</v>
      </c>
      <c r="I390" s="4">
        <v>0.6875</v>
      </c>
      <c r="J390" s="4">
        <v>0.77083333333333337</v>
      </c>
      <c r="K390" s="6">
        <f>J390-I390+IF(I390&gt;J390,1)</f>
        <v>8.333333333333337E-2</v>
      </c>
      <c r="L390" s="8">
        <v>8.3333333333333329E-2</v>
      </c>
      <c r="M390" s="2" t="s">
        <v>15</v>
      </c>
      <c r="N390" s="6">
        <f t="shared" si="78"/>
        <v>0.20833333333333337</v>
      </c>
      <c r="O390" s="8">
        <f t="shared" si="79"/>
        <v>0.20833333333333331</v>
      </c>
      <c r="Q390">
        <v>1</v>
      </c>
    </row>
    <row r="391" spans="1:17" customFormat="1">
      <c r="A391" s="10">
        <v>42392</v>
      </c>
      <c r="B391" s="19" t="s">
        <v>0</v>
      </c>
      <c r="C391" s="4"/>
      <c r="D391" s="4"/>
      <c r="E391" s="7">
        <f t="shared" si="80"/>
        <v>0</v>
      </c>
      <c r="F391" s="8"/>
      <c r="G391" s="3"/>
      <c r="H391" s="9"/>
      <c r="I391" s="4"/>
      <c r="J391" s="4"/>
      <c r="K391" s="5"/>
      <c r="L391" s="8"/>
      <c r="M391" s="2"/>
      <c r="N391" s="6">
        <f t="shared" si="78"/>
        <v>0</v>
      </c>
      <c r="O391" s="8">
        <f t="shared" si="79"/>
        <v>0</v>
      </c>
    </row>
    <row r="392" spans="1:17" customFormat="1">
      <c r="A392" s="10">
        <v>42393</v>
      </c>
      <c r="B392" s="19" t="s">
        <v>0</v>
      </c>
      <c r="C392" s="4"/>
      <c r="D392" s="4"/>
      <c r="E392" s="7">
        <f t="shared" si="80"/>
        <v>0</v>
      </c>
      <c r="F392" s="8"/>
      <c r="G392" s="3"/>
      <c r="H392" s="9"/>
      <c r="I392" s="4"/>
      <c r="J392" s="4"/>
      <c r="K392" s="5"/>
      <c r="L392" s="8"/>
      <c r="M392" s="2"/>
      <c r="N392" s="6">
        <f t="shared" si="78"/>
        <v>0</v>
      </c>
      <c r="O392" s="8">
        <f t="shared" si="79"/>
        <v>0</v>
      </c>
    </row>
    <row r="393" spans="1:17" customFormat="1">
      <c r="A393" s="10">
        <v>42394</v>
      </c>
      <c r="B393" s="9" t="s">
        <v>63</v>
      </c>
      <c r="C393" s="4">
        <v>0.33333333333333331</v>
      </c>
      <c r="D393" s="4">
        <v>0.33333333333333331</v>
      </c>
      <c r="E393" s="7">
        <f t="shared" si="80"/>
        <v>0</v>
      </c>
      <c r="F393" s="8">
        <v>8.3333333333333329E-2</v>
      </c>
      <c r="G393" s="3"/>
      <c r="H393" s="9"/>
      <c r="I393" s="4"/>
      <c r="J393" s="4"/>
      <c r="K393" s="5"/>
      <c r="L393" s="8"/>
      <c r="M393" s="2"/>
      <c r="N393" s="6">
        <f t="shared" si="78"/>
        <v>0</v>
      </c>
      <c r="O393" s="8">
        <f t="shared" si="79"/>
        <v>8.3333333333333329E-2</v>
      </c>
      <c r="Q393">
        <v>1</v>
      </c>
    </row>
    <row r="394" spans="1:17" customFormat="1">
      <c r="A394" s="10">
        <v>42395</v>
      </c>
      <c r="B394" s="9" t="s">
        <v>43</v>
      </c>
      <c r="C394" s="4">
        <v>0.375</v>
      </c>
      <c r="D394" s="4">
        <v>0.33333333333333331</v>
      </c>
      <c r="E394" s="7">
        <f t="shared" si="80"/>
        <v>0.95833333333333326</v>
      </c>
      <c r="F394" s="8">
        <v>0.14583333333333334</v>
      </c>
      <c r="G394" s="3"/>
      <c r="H394" s="9"/>
      <c r="I394" s="4"/>
      <c r="J394" s="4"/>
      <c r="K394" s="5"/>
      <c r="L394" s="8"/>
      <c r="M394" s="2"/>
      <c r="N394" s="6">
        <f t="shared" si="78"/>
        <v>0.95833333333333326</v>
      </c>
      <c r="O394" s="8">
        <f t="shared" si="79"/>
        <v>0.14583333333333334</v>
      </c>
      <c r="Q394">
        <v>1</v>
      </c>
    </row>
    <row r="395" spans="1:17" customFormat="1">
      <c r="A395" s="10">
        <v>42396</v>
      </c>
      <c r="B395" s="9" t="s">
        <v>5</v>
      </c>
      <c r="C395" s="4">
        <v>0.83333333333333337</v>
      </c>
      <c r="D395" s="4">
        <v>0.33333333333333331</v>
      </c>
      <c r="E395" s="7">
        <f t="shared" si="80"/>
        <v>0.5</v>
      </c>
      <c r="F395" s="8">
        <v>0.14583333333333334</v>
      </c>
      <c r="G395" s="3"/>
      <c r="H395" s="9"/>
      <c r="I395" s="4"/>
      <c r="J395" s="4"/>
      <c r="K395" s="5"/>
      <c r="L395" s="8"/>
      <c r="M395" s="2"/>
      <c r="N395" s="6">
        <f t="shared" si="78"/>
        <v>0.5</v>
      </c>
      <c r="O395" s="8">
        <f t="shared" si="79"/>
        <v>0.14583333333333334</v>
      </c>
      <c r="Q395">
        <v>1</v>
      </c>
    </row>
    <row r="396" spans="1:17" customFormat="1">
      <c r="A396" s="10">
        <v>42397</v>
      </c>
      <c r="B396" s="9" t="s">
        <v>5</v>
      </c>
      <c r="C396" s="4">
        <v>0.83333333333333337</v>
      </c>
      <c r="D396" s="4">
        <v>0.33333333333333331</v>
      </c>
      <c r="E396" s="7">
        <f t="shared" si="80"/>
        <v>0.5</v>
      </c>
      <c r="F396" s="8">
        <v>0.14583333333333334</v>
      </c>
      <c r="G396" s="3"/>
      <c r="H396" s="9"/>
      <c r="I396" s="4"/>
      <c r="J396" s="4"/>
      <c r="K396" s="5"/>
      <c r="L396" s="8"/>
      <c r="M396" s="2"/>
      <c r="N396" s="6">
        <f t="shared" si="78"/>
        <v>0.5</v>
      </c>
      <c r="O396" s="8">
        <f t="shared" si="79"/>
        <v>0.14583333333333334</v>
      </c>
      <c r="Q396">
        <v>1</v>
      </c>
    </row>
    <row r="397" spans="1:17" customFormat="1">
      <c r="A397" s="10">
        <v>42398</v>
      </c>
      <c r="B397" s="9" t="s">
        <v>5</v>
      </c>
      <c r="C397" s="4">
        <v>0.83333333333333337</v>
      </c>
      <c r="D397" s="4">
        <v>0.33333333333333331</v>
      </c>
      <c r="E397" s="7">
        <f t="shared" si="80"/>
        <v>0.5</v>
      </c>
      <c r="F397" s="8">
        <v>0.14583333333333334</v>
      </c>
      <c r="G397" s="3"/>
      <c r="H397" s="9"/>
      <c r="I397" s="4"/>
      <c r="J397" s="4"/>
      <c r="K397" s="5"/>
      <c r="L397" s="8"/>
      <c r="M397" s="2"/>
      <c r="N397" s="6">
        <f t="shared" si="78"/>
        <v>0.5</v>
      </c>
      <c r="O397" s="8">
        <f t="shared" si="79"/>
        <v>0.14583333333333334</v>
      </c>
      <c r="Q397">
        <v>1</v>
      </c>
    </row>
    <row r="398" spans="1:17" customFormat="1">
      <c r="A398" s="10">
        <v>42399</v>
      </c>
      <c r="B398" s="9" t="s">
        <v>5</v>
      </c>
      <c r="C398" s="4">
        <v>0.58333333333333337</v>
      </c>
      <c r="D398" s="4">
        <v>0.33333333333333331</v>
      </c>
      <c r="E398" s="7">
        <f t="shared" si="80"/>
        <v>0.75</v>
      </c>
      <c r="F398" s="8">
        <v>0.375</v>
      </c>
      <c r="G398" s="3"/>
      <c r="H398" s="9"/>
      <c r="I398" s="4"/>
      <c r="J398" s="4"/>
      <c r="K398" s="5"/>
      <c r="L398" s="8"/>
      <c r="M398" s="2"/>
      <c r="N398" s="6">
        <f t="shared" si="78"/>
        <v>0.75</v>
      </c>
      <c r="O398" s="8">
        <f t="shared" si="79"/>
        <v>0.375</v>
      </c>
      <c r="P398" t="s">
        <v>38</v>
      </c>
      <c r="Q398">
        <v>1</v>
      </c>
    </row>
    <row r="399" spans="1:17" customFormat="1">
      <c r="A399" s="10">
        <v>42400</v>
      </c>
      <c r="B399" s="9" t="s">
        <v>5</v>
      </c>
      <c r="C399" s="4">
        <v>0.58333333333333337</v>
      </c>
      <c r="D399" s="4">
        <v>0.33333333333333331</v>
      </c>
      <c r="E399" s="7">
        <f t="shared" si="80"/>
        <v>0.75</v>
      </c>
      <c r="F399" s="8">
        <v>0.41666666666666669</v>
      </c>
      <c r="G399" s="3"/>
      <c r="H399" s="9"/>
      <c r="I399" s="4"/>
      <c r="J399" s="4"/>
      <c r="K399" s="5"/>
      <c r="L399" s="8"/>
      <c r="M399" s="2"/>
      <c r="N399" s="6">
        <f t="shared" si="78"/>
        <v>0.75</v>
      </c>
      <c r="O399" s="8">
        <f t="shared" si="79"/>
        <v>0.41666666666666669</v>
      </c>
      <c r="P399" t="s">
        <v>38</v>
      </c>
      <c r="Q399">
        <v>1</v>
      </c>
    </row>
    <row r="400" spans="1:17" customFormat="1">
      <c r="A400" s="10">
        <v>42401</v>
      </c>
      <c r="B400" s="17" t="s">
        <v>0</v>
      </c>
      <c r="C400" s="4"/>
      <c r="D400" s="4"/>
      <c r="E400" s="7">
        <f t="shared" si="80"/>
        <v>0</v>
      </c>
      <c r="F400" s="8"/>
      <c r="G400" s="3"/>
      <c r="H400" s="9"/>
      <c r="I400" s="4"/>
      <c r="J400" s="4"/>
      <c r="K400" s="5"/>
      <c r="L400" s="8"/>
      <c r="M400" s="2"/>
      <c r="N400" s="6">
        <f t="shared" ref="N400:O415" si="81">E400+K400</f>
        <v>0</v>
      </c>
      <c r="O400" s="8">
        <f t="shared" si="81"/>
        <v>0</v>
      </c>
      <c r="P400" t="s">
        <v>37</v>
      </c>
    </row>
    <row r="401" spans="1:17" customFormat="1">
      <c r="A401" s="10">
        <v>42402</v>
      </c>
      <c r="B401" s="9" t="s">
        <v>12</v>
      </c>
      <c r="C401" s="4">
        <v>0.5625</v>
      </c>
      <c r="D401" s="4">
        <v>0.70833333333333337</v>
      </c>
      <c r="E401" s="7">
        <f t="shared" si="80"/>
        <v>0.14583333333333337</v>
      </c>
      <c r="F401" s="8">
        <v>0.14583333333333334</v>
      </c>
      <c r="G401" s="3"/>
      <c r="H401" s="9"/>
      <c r="I401" s="4"/>
      <c r="J401" s="4"/>
      <c r="K401" s="5"/>
      <c r="L401" s="8"/>
      <c r="M401" s="2"/>
      <c r="N401" s="6">
        <f t="shared" si="81"/>
        <v>0.14583333333333337</v>
      </c>
      <c r="O401" s="8">
        <f t="shared" si="81"/>
        <v>0.14583333333333334</v>
      </c>
      <c r="Q401">
        <v>1</v>
      </c>
    </row>
    <row r="402" spans="1:17" customFormat="1">
      <c r="A402" s="10">
        <v>42403</v>
      </c>
      <c r="B402" s="9" t="s">
        <v>12</v>
      </c>
      <c r="C402" s="4">
        <v>0.58333333333333337</v>
      </c>
      <c r="D402" s="4">
        <v>0.70833333333333337</v>
      </c>
      <c r="E402" s="7">
        <f t="shared" si="80"/>
        <v>0.125</v>
      </c>
      <c r="F402" s="8">
        <v>0.125</v>
      </c>
      <c r="G402" s="3" t="s">
        <v>14</v>
      </c>
      <c r="H402" s="9" t="s">
        <v>16</v>
      </c>
      <c r="I402" s="4">
        <v>0.70833333333333337</v>
      </c>
      <c r="J402" s="4">
        <v>0.83333333333333337</v>
      </c>
      <c r="K402" s="6">
        <f>J402-I402+IF(I402&gt;J402,1)</f>
        <v>0.125</v>
      </c>
      <c r="L402" s="8">
        <v>0.125</v>
      </c>
      <c r="M402" s="2" t="s">
        <v>15</v>
      </c>
      <c r="N402" s="6">
        <f t="shared" si="81"/>
        <v>0.25</v>
      </c>
      <c r="O402" s="8">
        <f t="shared" si="81"/>
        <v>0.25</v>
      </c>
      <c r="Q402">
        <v>1</v>
      </c>
    </row>
    <row r="403" spans="1:17" customFormat="1">
      <c r="A403" s="10">
        <v>42404</v>
      </c>
      <c r="B403" s="9" t="s">
        <v>12</v>
      </c>
      <c r="C403" s="4">
        <v>0.58333333333333337</v>
      </c>
      <c r="D403" s="4">
        <v>0.70833333333333337</v>
      </c>
      <c r="E403" s="7">
        <f t="shared" si="80"/>
        <v>0.125</v>
      </c>
      <c r="F403" s="8">
        <v>0.125</v>
      </c>
      <c r="G403" s="3" t="s">
        <v>14</v>
      </c>
      <c r="H403" s="9" t="s">
        <v>16</v>
      </c>
      <c r="I403" s="4">
        <v>0.70833333333333337</v>
      </c>
      <c r="J403" s="4">
        <v>0.83333333333333337</v>
      </c>
      <c r="K403" s="6">
        <f>J403-I403+IF(I403&gt;J403,1)</f>
        <v>0.125</v>
      </c>
      <c r="L403" s="8">
        <v>0.125</v>
      </c>
      <c r="M403" s="2" t="s">
        <v>15</v>
      </c>
      <c r="N403" s="6">
        <f t="shared" si="81"/>
        <v>0.25</v>
      </c>
      <c r="O403" s="8">
        <f t="shared" si="81"/>
        <v>0.25</v>
      </c>
      <c r="Q403">
        <v>1</v>
      </c>
    </row>
    <row r="404" spans="1:17" customFormat="1">
      <c r="A404" s="10">
        <v>42405</v>
      </c>
      <c r="B404" s="9" t="s">
        <v>12</v>
      </c>
      <c r="C404" s="4">
        <v>0.58333333333333337</v>
      </c>
      <c r="D404" s="4">
        <v>0.70833333333333337</v>
      </c>
      <c r="E404" s="7">
        <f t="shared" si="80"/>
        <v>0.125</v>
      </c>
      <c r="F404" s="8">
        <v>0.125</v>
      </c>
      <c r="G404" s="3" t="s">
        <v>14</v>
      </c>
      <c r="H404" s="9" t="s">
        <v>16</v>
      </c>
      <c r="I404" s="4">
        <v>0.70833333333333337</v>
      </c>
      <c r="J404" s="4">
        <v>0.83333333333333337</v>
      </c>
      <c r="K404" s="6">
        <f>J404-I404+IF(I404&gt;J404,1)</f>
        <v>0.125</v>
      </c>
      <c r="L404" s="8">
        <v>0.125</v>
      </c>
      <c r="M404" s="2" t="s">
        <v>15</v>
      </c>
      <c r="N404" s="6">
        <f t="shared" si="81"/>
        <v>0.25</v>
      </c>
      <c r="O404" s="8">
        <f t="shared" si="81"/>
        <v>0.25</v>
      </c>
      <c r="Q404">
        <v>1</v>
      </c>
    </row>
    <row r="405" spans="1:17" customFormat="1">
      <c r="A405" s="10">
        <v>42406</v>
      </c>
      <c r="B405" s="19" t="s">
        <v>0</v>
      </c>
      <c r="C405" s="4"/>
      <c r="D405" s="4"/>
      <c r="E405" s="7">
        <f t="shared" si="80"/>
        <v>0</v>
      </c>
      <c r="F405" s="8"/>
      <c r="G405" s="3"/>
      <c r="H405" s="9"/>
      <c r="I405" s="4"/>
      <c r="J405" s="4"/>
      <c r="K405" s="5"/>
      <c r="L405" s="8"/>
      <c r="M405" s="2"/>
      <c r="N405" s="6">
        <f t="shared" si="81"/>
        <v>0</v>
      </c>
      <c r="O405" s="8">
        <f t="shared" si="81"/>
        <v>0</v>
      </c>
    </row>
    <row r="406" spans="1:17" customFormat="1">
      <c r="A406" s="10">
        <v>42407</v>
      </c>
      <c r="B406" s="19" t="s">
        <v>0</v>
      </c>
      <c r="C406" s="4"/>
      <c r="D406" s="4"/>
      <c r="E406" s="7">
        <f t="shared" si="80"/>
        <v>0</v>
      </c>
      <c r="F406" s="8"/>
      <c r="G406" s="3"/>
      <c r="H406" s="9"/>
      <c r="I406" s="4"/>
      <c r="J406" s="4"/>
      <c r="K406" s="5"/>
      <c r="L406" s="8"/>
      <c r="M406" s="2"/>
      <c r="N406" s="6">
        <f t="shared" si="81"/>
        <v>0</v>
      </c>
      <c r="O406" s="8">
        <f t="shared" si="81"/>
        <v>0</v>
      </c>
    </row>
    <row r="407" spans="1:17" customFormat="1">
      <c r="A407" s="10">
        <v>42408</v>
      </c>
      <c r="B407" s="9" t="s">
        <v>5</v>
      </c>
      <c r="C407" s="4">
        <v>0.83333333333333337</v>
      </c>
      <c r="D407" s="4">
        <v>0.33333333333333331</v>
      </c>
      <c r="E407" s="7">
        <f t="shared" si="80"/>
        <v>0.5</v>
      </c>
      <c r="F407" s="8">
        <v>8.3333333333333329E-2</v>
      </c>
      <c r="G407" s="3"/>
      <c r="H407" s="9"/>
      <c r="I407" s="4"/>
      <c r="J407" s="4"/>
      <c r="K407" s="5"/>
      <c r="L407" s="8"/>
      <c r="M407" s="2"/>
      <c r="N407" s="6">
        <f t="shared" si="81"/>
        <v>0.5</v>
      </c>
      <c r="O407" s="8">
        <f t="shared" si="81"/>
        <v>8.3333333333333329E-2</v>
      </c>
      <c r="Q407">
        <v>1</v>
      </c>
    </row>
    <row r="408" spans="1:17" customFormat="1">
      <c r="A408" s="10">
        <v>42409</v>
      </c>
      <c r="B408" s="9" t="s">
        <v>5</v>
      </c>
      <c r="C408" s="4">
        <v>0.83333333333333337</v>
      </c>
      <c r="D408" s="4">
        <v>0.33333333333333331</v>
      </c>
      <c r="E408" s="7">
        <f t="shared" si="80"/>
        <v>0.5</v>
      </c>
      <c r="F408" s="8">
        <v>0.14583333333333334</v>
      </c>
      <c r="G408" s="3"/>
      <c r="H408" s="9"/>
      <c r="I408" s="4"/>
      <c r="J408" s="4"/>
      <c r="K408" s="5"/>
      <c r="L408" s="8"/>
      <c r="M408" s="2"/>
      <c r="N408" s="6">
        <f t="shared" si="81"/>
        <v>0.5</v>
      </c>
      <c r="O408" s="8">
        <f t="shared" si="81"/>
        <v>0.14583333333333334</v>
      </c>
      <c r="Q408">
        <v>1</v>
      </c>
    </row>
    <row r="409" spans="1:17" customFormat="1">
      <c r="A409" s="10">
        <v>42410</v>
      </c>
      <c r="B409" s="9" t="s">
        <v>5</v>
      </c>
      <c r="C409" s="4">
        <v>0.83333333333333337</v>
      </c>
      <c r="D409" s="4">
        <v>0.33333333333333331</v>
      </c>
      <c r="E409" s="7">
        <f t="shared" si="80"/>
        <v>0.5</v>
      </c>
      <c r="F409" s="8">
        <v>0.14583333333333334</v>
      </c>
      <c r="G409" s="3"/>
      <c r="H409" s="9"/>
      <c r="I409" s="4"/>
      <c r="J409" s="4"/>
      <c r="K409" s="5"/>
      <c r="L409" s="8"/>
      <c r="M409" s="2"/>
      <c r="N409" s="6">
        <f t="shared" si="81"/>
        <v>0.5</v>
      </c>
      <c r="O409" s="8">
        <f t="shared" si="81"/>
        <v>0.14583333333333334</v>
      </c>
      <c r="Q409">
        <v>1</v>
      </c>
    </row>
    <row r="410" spans="1:17" customFormat="1">
      <c r="A410" s="10">
        <v>42411</v>
      </c>
      <c r="B410" s="9" t="s">
        <v>5</v>
      </c>
      <c r="C410" s="4">
        <v>0.83333333333333337</v>
      </c>
      <c r="D410" s="4">
        <v>0.33333333333333331</v>
      </c>
      <c r="E410" s="7">
        <f t="shared" si="80"/>
        <v>0.5</v>
      </c>
      <c r="F410" s="8">
        <v>0.14583333333333334</v>
      </c>
      <c r="G410" s="11"/>
      <c r="H410" s="9"/>
      <c r="I410" s="4"/>
      <c r="J410" s="4"/>
      <c r="K410" s="6"/>
      <c r="L410" s="8"/>
      <c r="M410" s="2"/>
      <c r="N410" s="6">
        <f t="shared" si="81"/>
        <v>0.5</v>
      </c>
      <c r="O410" s="8">
        <f t="shared" si="81"/>
        <v>0.14583333333333334</v>
      </c>
      <c r="Q410">
        <v>1</v>
      </c>
    </row>
    <row r="411" spans="1:17" customFormat="1">
      <c r="A411" s="10">
        <v>42412</v>
      </c>
      <c r="B411" s="9" t="s">
        <v>5</v>
      </c>
      <c r="C411" s="4">
        <v>0.83333333333333337</v>
      </c>
      <c r="D411" s="4">
        <v>0.33333333333333331</v>
      </c>
      <c r="E411" s="7">
        <f t="shared" si="80"/>
        <v>0.5</v>
      </c>
      <c r="F411" s="8">
        <v>0.14583333333333334</v>
      </c>
      <c r="G411" s="3"/>
      <c r="H411" s="9"/>
      <c r="I411" s="4"/>
      <c r="J411" s="4"/>
      <c r="K411" s="5"/>
      <c r="L411" s="8"/>
      <c r="M411" s="2"/>
      <c r="N411" s="6">
        <f t="shared" si="81"/>
        <v>0.5</v>
      </c>
      <c r="O411" s="8">
        <f t="shared" si="81"/>
        <v>0.14583333333333334</v>
      </c>
      <c r="Q411">
        <v>1</v>
      </c>
    </row>
    <row r="412" spans="1:17" customFormat="1">
      <c r="A412" s="10">
        <v>42413</v>
      </c>
      <c r="B412" s="9" t="s">
        <v>5</v>
      </c>
      <c r="C412" s="4">
        <v>0.58333333333333337</v>
      </c>
      <c r="D412" s="4">
        <v>0.33333333333333331</v>
      </c>
      <c r="E412" s="7">
        <f t="shared" si="80"/>
        <v>0.75</v>
      </c>
      <c r="F412" s="8">
        <v>0.375</v>
      </c>
      <c r="G412" s="3"/>
      <c r="H412" s="9"/>
      <c r="I412" s="4"/>
      <c r="J412" s="4"/>
      <c r="K412" s="5"/>
      <c r="L412" s="8"/>
      <c r="M412" s="2"/>
      <c r="N412" s="6">
        <f t="shared" si="81"/>
        <v>0.75</v>
      </c>
      <c r="O412" s="8">
        <f t="shared" si="81"/>
        <v>0.375</v>
      </c>
      <c r="P412" t="s">
        <v>38</v>
      </c>
      <c r="Q412">
        <v>1</v>
      </c>
    </row>
    <row r="413" spans="1:17" customFormat="1">
      <c r="A413" s="10">
        <v>42414</v>
      </c>
      <c r="B413" s="9" t="s">
        <v>5</v>
      </c>
      <c r="C413" s="4">
        <v>0.58333333333333337</v>
      </c>
      <c r="D413" s="4">
        <v>0.33333333333333331</v>
      </c>
      <c r="E413" s="7">
        <f t="shared" si="80"/>
        <v>0.75</v>
      </c>
      <c r="F413" s="8">
        <v>0.41666666666666669</v>
      </c>
      <c r="G413" s="3"/>
      <c r="H413" s="9"/>
      <c r="I413" s="4"/>
      <c r="J413" s="4"/>
      <c r="K413" s="5"/>
      <c r="L413" s="8"/>
      <c r="M413" s="2"/>
      <c r="N413" s="6">
        <f t="shared" si="81"/>
        <v>0.75</v>
      </c>
      <c r="O413" s="8">
        <f t="shared" si="81"/>
        <v>0.41666666666666669</v>
      </c>
      <c r="P413" t="s">
        <v>38</v>
      </c>
      <c r="Q413">
        <v>1</v>
      </c>
    </row>
    <row r="414" spans="1:17" customFormat="1">
      <c r="A414" s="10">
        <v>42415</v>
      </c>
      <c r="B414" s="17" t="s">
        <v>41</v>
      </c>
      <c r="C414" s="4"/>
      <c r="D414" s="4"/>
      <c r="E414" s="7">
        <f t="shared" si="80"/>
        <v>0</v>
      </c>
      <c r="F414" s="8"/>
      <c r="G414" s="3"/>
      <c r="H414" s="9"/>
      <c r="I414" s="4"/>
      <c r="J414" s="4"/>
      <c r="K414" s="5"/>
      <c r="L414" s="8"/>
      <c r="M414" s="2"/>
      <c r="N414" s="6">
        <f t="shared" si="81"/>
        <v>0</v>
      </c>
      <c r="O414" s="8">
        <f t="shared" si="81"/>
        <v>0</v>
      </c>
      <c r="P414" t="s">
        <v>37</v>
      </c>
    </row>
    <row r="415" spans="1:17" customFormat="1">
      <c r="A415" s="10">
        <v>42416</v>
      </c>
      <c r="B415" s="9" t="s">
        <v>13</v>
      </c>
      <c r="C415" s="4">
        <v>0.375</v>
      </c>
      <c r="D415" s="4">
        <v>0.58333333333333337</v>
      </c>
      <c r="E415" s="7">
        <f t="shared" si="80"/>
        <v>0.20833333333333337</v>
      </c>
      <c r="F415" s="8">
        <v>0.20833333333333334</v>
      </c>
      <c r="G415" s="3" t="s">
        <v>14</v>
      </c>
      <c r="H415" s="9" t="s">
        <v>12</v>
      </c>
      <c r="I415" s="4">
        <v>0.58333333333333337</v>
      </c>
      <c r="J415" s="4">
        <v>0.70833333333333337</v>
      </c>
      <c r="K415" s="6">
        <f>J415-I415+IF(I415&gt;J415,1)</f>
        <v>0.125</v>
      </c>
      <c r="L415" s="8">
        <v>0.125</v>
      </c>
      <c r="M415" s="2" t="s">
        <v>15</v>
      </c>
      <c r="N415" s="6">
        <f t="shared" si="81"/>
        <v>0.33333333333333337</v>
      </c>
      <c r="O415" s="8">
        <f t="shared" si="81"/>
        <v>0.33333333333333337</v>
      </c>
      <c r="Q415">
        <v>1</v>
      </c>
    </row>
    <row r="416" spans="1:17" customFormat="1">
      <c r="A416" s="10">
        <v>42417</v>
      </c>
      <c r="B416" s="9" t="s">
        <v>13</v>
      </c>
      <c r="C416" s="4">
        <v>0.375</v>
      </c>
      <c r="D416" s="4">
        <v>0.58333333333333337</v>
      </c>
      <c r="E416" s="7">
        <f t="shared" si="80"/>
        <v>0.20833333333333337</v>
      </c>
      <c r="F416" s="8">
        <v>0.20833333333333334</v>
      </c>
      <c r="G416" s="3" t="s">
        <v>14</v>
      </c>
      <c r="H416" s="9" t="s">
        <v>12</v>
      </c>
      <c r="I416" s="4">
        <v>0.58333333333333337</v>
      </c>
      <c r="J416" s="4">
        <v>0.70833333333333337</v>
      </c>
      <c r="K416" s="6">
        <f>J416-I416+IF(I416&gt;J416,1)</f>
        <v>0.125</v>
      </c>
      <c r="L416" s="8">
        <v>0.125</v>
      </c>
      <c r="M416" s="2" t="s">
        <v>15</v>
      </c>
      <c r="N416" s="6">
        <f t="shared" ref="N416:O431" si="82">E416+K416</f>
        <v>0.33333333333333337</v>
      </c>
      <c r="O416" s="8">
        <f t="shared" si="82"/>
        <v>0.33333333333333337</v>
      </c>
      <c r="Q416">
        <v>1</v>
      </c>
    </row>
    <row r="417" spans="1:17" customFormat="1">
      <c r="A417" s="10">
        <v>42418</v>
      </c>
      <c r="B417" s="9" t="s">
        <v>17</v>
      </c>
      <c r="C417" s="4">
        <v>0.58333333333333337</v>
      </c>
      <c r="D417" s="4">
        <v>0.70833333333333337</v>
      </c>
      <c r="E417" s="7">
        <f t="shared" si="80"/>
        <v>0.125</v>
      </c>
      <c r="F417" s="8">
        <v>0.125</v>
      </c>
      <c r="G417" s="3" t="s">
        <v>14</v>
      </c>
      <c r="H417" s="9" t="s">
        <v>16</v>
      </c>
      <c r="I417" s="4">
        <v>0.70833333333333337</v>
      </c>
      <c r="J417" s="4">
        <v>0.83333333333333337</v>
      </c>
      <c r="K417" s="6">
        <f>J417-I417+IF(I417&gt;J417,1)</f>
        <v>0.125</v>
      </c>
      <c r="L417" s="8">
        <v>0.125</v>
      </c>
      <c r="M417" s="2" t="s">
        <v>15</v>
      </c>
      <c r="N417" s="6">
        <f t="shared" si="82"/>
        <v>0.25</v>
      </c>
      <c r="O417" s="8">
        <f t="shared" si="82"/>
        <v>0.25</v>
      </c>
      <c r="Q417">
        <v>1</v>
      </c>
    </row>
    <row r="418" spans="1:17" customFormat="1">
      <c r="A418" s="10">
        <v>42419</v>
      </c>
      <c r="B418" s="19" t="s">
        <v>0</v>
      </c>
      <c r="C418" s="4"/>
      <c r="D418" s="4"/>
      <c r="E418" s="7">
        <f t="shared" si="80"/>
        <v>0</v>
      </c>
      <c r="F418" s="8"/>
      <c r="G418" s="3"/>
      <c r="H418" s="9"/>
      <c r="I418" s="4"/>
      <c r="J418" s="4"/>
      <c r="K418" s="5"/>
      <c r="L418" s="8"/>
      <c r="M418" s="2"/>
      <c r="N418" s="6">
        <f t="shared" si="82"/>
        <v>0</v>
      </c>
      <c r="O418" s="8">
        <f t="shared" si="82"/>
        <v>0</v>
      </c>
    </row>
    <row r="419" spans="1:17" customFormat="1">
      <c r="A419" s="10">
        <v>42420</v>
      </c>
      <c r="B419" s="19" t="s">
        <v>0</v>
      </c>
      <c r="C419" s="4"/>
      <c r="D419" s="4"/>
      <c r="E419" s="7">
        <f t="shared" si="80"/>
        <v>0</v>
      </c>
      <c r="F419" s="8"/>
      <c r="G419" s="3"/>
      <c r="H419" s="9"/>
      <c r="I419" s="4"/>
      <c r="J419" s="4"/>
      <c r="K419" s="6"/>
      <c r="L419" s="8"/>
      <c r="M419" s="2"/>
      <c r="N419" s="6">
        <f t="shared" si="82"/>
        <v>0</v>
      </c>
      <c r="O419" s="8">
        <f t="shared" si="82"/>
        <v>0</v>
      </c>
    </row>
    <row r="420" spans="1:17" customFormat="1">
      <c r="A420" s="10">
        <v>42421</v>
      </c>
      <c r="B420" s="9" t="s">
        <v>5</v>
      </c>
      <c r="C420" s="4">
        <v>0.58333333333333337</v>
      </c>
      <c r="D420" s="4">
        <v>0.33333333333333331</v>
      </c>
      <c r="E420" s="7">
        <f t="shared" si="80"/>
        <v>0.75</v>
      </c>
      <c r="F420" s="8">
        <v>0.41666666666666669</v>
      </c>
      <c r="G420" s="3"/>
      <c r="H420" s="9"/>
      <c r="I420" s="4"/>
      <c r="J420" s="4"/>
      <c r="K420" s="6"/>
      <c r="L420" s="8"/>
      <c r="M420" s="2"/>
      <c r="N420" s="6">
        <f t="shared" si="82"/>
        <v>0.75</v>
      </c>
      <c r="O420" s="8">
        <f t="shared" si="82"/>
        <v>0.41666666666666669</v>
      </c>
      <c r="Q420">
        <v>1</v>
      </c>
    </row>
    <row r="421" spans="1:17" customFormat="1">
      <c r="A421" s="10">
        <v>42422</v>
      </c>
      <c r="B421" s="9" t="s">
        <v>5</v>
      </c>
      <c r="C421" s="4">
        <v>0.83333333333333337</v>
      </c>
      <c r="D421" s="4">
        <v>0.33333333333333331</v>
      </c>
      <c r="E421" s="7">
        <f t="shared" si="80"/>
        <v>0.5</v>
      </c>
      <c r="F421" s="8">
        <v>8.3333333333333329E-2</v>
      </c>
      <c r="G421" s="3"/>
      <c r="H421" s="9"/>
      <c r="I421" s="4"/>
      <c r="J421" s="4"/>
      <c r="K421" s="6"/>
      <c r="L421" s="8"/>
      <c r="M421" s="2"/>
      <c r="N421" s="6">
        <f t="shared" si="82"/>
        <v>0.5</v>
      </c>
      <c r="O421" s="8">
        <f t="shared" si="82"/>
        <v>8.3333333333333329E-2</v>
      </c>
      <c r="Q421">
        <v>1</v>
      </c>
    </row>
    <row r="422" spans="1:17" customFormat="1">
      <c r="A422" s="10">
        <v>42423</v>
      </c>
      <c r="B422" s="9" t="s">
        <v>5</v>
      </c>
      <c r="C422" s="4">
        <v>0.83333333333333337</v>
      </c>
      <c r="D422" s="4">
        <v>0.33333333333333331</v>
      </c>
      <c r="E422" s="7">
        <f t="shared" si="80"/>
        <v>0.5</v>
      </c>
      <c r="F422" s="8">
        <v>0.14583333333333334</v>
      </c>
      <c r="G422" s="3"/>
      <c r="H422" s="9"/>
      <c r="I422" s="4"/>
      <c r="J422" s="4"/>
      <c r="K422" s="5"/>
      <c r="L422" s="8"/>
      <c r="M422" s="2"/>
      <c r="N422" s="6">
        <f t="shared" si="82"/>
        <v>0.5</v>
      </c>
      <c r="O422" s="8">
        <f t="shared" si="82"/>
        <v>0.14583333333333334</v>
      </c>
      <c r="Q422">
        <v>1</v>
      </c>
    </row>
    <row r="423" spans="1:17" customFormat="1">
      <c r="A423" s="10">
        <v>42424</v>
      </c>
      <c r="B423" s="9" t="s">
        <v>5</v>
      </c>
      <c r="C423" s="4">
        <v>0.83333333333333337</v>
      </c>
      <c r="D423" s="4">
        <v>0.33333333333333331</v>
      </c>
      <c r="E423" s="7">
        <f t="shared" si="80"/>
        <v>0.5</v>
      </c>
      <c r="F423" s="8">
        <v>0.14583333333333334</v>
      </c>
      <c r="G423" s="3"/>
      <c r="H423" s="9"/>
      <c r="I423" s="4"/>
      <c r="J423" s="4"/>
      <c r="K423" s="5"/>
      <c r="L423" s="8"/>
      <c r="M423" s="2"/>
      <c r="N423" s="6">
        <f t="shared" si="82"/>
        <v>0.5</v>
      </c>
      <c r="O423" s="8">
        <f t="shared" si="82"/>
        <v>0.14583333333333334</v>
      </c>
      <c r="Q423">
        <v>1</v>
      </c>
    </row>
    <row r="424" spans="1:17" customFormat="1">
      <c r="A424" s="10">
        <v>42425</v>
      </c>
      <c r="B424" s="9" t="s">
        <v>5</v>
      </c>
      <c r="C424" s="4">
        <v>0.83333333333333337</v>
      </c>
      <c r="D424" s="4">
        <v>0.33333333333333331</v>
      </c>
      <c r="E424" s="7">
        <f t="shared" si="80"/>
        <v>0.5</v>
      </c>
      <c r="F424" s="8">
        <v>0.14583333333333334</v>
      </c>
      <c r="G424" s="3"/>
      <c r="H424" s="9"/>
      <c r="I424" s="4"/>
      <c r="J424" s="4"/>
      <c r="K424" s="5"/>
      <c r="L424" s="8"/>
      <c r="M424" s="2"/>
      <c r="N424" s="6">
        <f t="shared" si="82"/>
        <v>0.5</v>
      </c>
      <c r="O424" s="8">
        <f t="shared" si="82"/>
        <v>0.14583333333333334</v>
      </c>
      <c r="Q424">
        <v>1</v>
      </c>
    </row>
    <row r="425" spans="1:17" customFormat="1">
      <c r="A425" s="10">
        <v>42426</v>
      </c>
      <c r="B425" s="9" t="s">
        <v>5</v>
      </c>
      <c r="C425" s="4">
        <v>0.83333333333333337</v>
      </c>
      <c r="D425" s="4">
        <v>0.33333333333333331</v>
      </c>
      <c r="E425" s="7">
        <f t="shared" si="80"/>
        <v>0.5</v>
      </c>
      <c r="F425" s="8">
        <v>0.14583333333333334</v>
      </c>
      <c r="G425" s="3"/>
      <c r="H425" s="9"/>
      <c r="I425" s="4"/>
      <c r="J425" s="4"/>
      <c r="K425" s="5"/>
      <c r="L425" s="8"/>
      <c r="M425" s="2"/>
      <c r="N425" s="6">
        <f t="shared" si="82"/>
        <v>0.5</v>
      </c>
      <c r="O425" s="8">
        <f t="shared" si="82"/>
        <v>0.14583333333333334</v>
      </c>
      <c r="Q425">
        <v>1</v>
      </c>
    </row>
    <row r="426" spans="1:17" customFormat="1">
      <c r="A426" s="10">
        <v>42427</v>
      </c>
      <c r="B426" s="9" t="s">
        <v>5</v>
      </c>
      <c r="C426" s="4">
        <v>0.58333333333333337</v>
      </c>
      <c r="D426" s="4">
        <v>0.33333333333333331</v>
      </c>
      <c r="E426" s="7">
        <f t="shared" si="80"/>
        <v>0.75</v>
      </c>
      <c r="F426" s="8">
        <v>0.375</v>
      </c>
      <c r="G426" s="3"/>
      <c r="H426" s="9"/>
      <c r="I426" s="4"/>
      <c r="J426" s="4"/>
      <c r="K426" s="5"/>
      <c r="L426" s="8"/>
      <c r="M426" s="2"/>
      <c r="N426" s="6">
        <f t="shared" si="82"/>
        <v>0.75</v>
      </c>
      <c r="O426" s="8">
        <f t="shared" si="82"/>
        <v>0.375</v>
      </c>
      <c r="P426" t="s">
        <v>38</v>
      </c>
      <c r="Q426">
        <v>1</v>
      </c>
    </row>
    <row r="427" spans="1:17" customFormat="1">
      <c r="A427" s="10">
        <v>42428</v>
      </c>
      <c r="B427" s="26" t="s">
        <v>41</v>
      </c>
      <c r="C427" s="4"/>
      <c r="D427" s="4"/>
      <c r="E427" s="7">
        <f t="shared" si="80"/>
        <v>0</v>
      </c>
      <c r="F427" s="8"/>
      <c r="G427" s="3"/>
      <c r="H427" s="9"/>
      <c r="I427" s="4"/>
      <c r="J427" s="4"/>
      <c r="K427" s="5"/>
      <c r="L427" s="8"/>
      <c r="M427" s="2"/>
      <c r="N427" s="6">
        <f t="shared" si="82"/>
        <v>0</v>
      </c>
      <c r="O427" s="8">
        <f t="shared" si="82"/>
        <v>0</v>
      </c>
      <c r="P427" t="s">
        <v>37</v>
      </c>
    </row>
    <row r="428" spans="1:17" customFormat="1">
      <c r="A428" s="10">
        <v>42429</v>
      </c>
      <c r="B428" s="26" t="s">
        <v>41</v>
      </c>
      <c r="C428" s="4"/>
      <c r="D428" s="4"/>
      <c r="E428" s="7">
        <f t="shared" si="80"/>
        <v>0</v>
      </c>
      <c r="F428" s="8"/>
      <c r="G428" s="3"/>
      <c r="H428" s="9"/>
      <c r="I428" s="4"/>
      <c r="J428" s="4"/>
      <c r="K428" s="5"/>
      <c r="L428" s="8"/>
      <c r="M428" s="2"/>
      <c r="N428" s="6">
        <f t="shared" si="82"/>
        <v>0</v>
      </c>
      <c r="O428" s="8">
        <f t="shared" si="82"/>
        <v>0</v>
      </c>
    </row>
    <row r="429" spans="1:17" customFormat="1">
      <c r="A429" s="10">
        <v>42430</v>
      </c>
      <c r="B429" s="9" t="s">
        <v>2</v>
      </c>
      <c r="C429" s="4"/>
      <c r="D429" s="4"/>
      <c r="E429" s="7">
        <f t="shared" si="80"/>
        <v>0</v>
      </c>
      <c r="F429" s="8"/>
      <c r="G429" s="3"/>
      <c r="H429" s="9"/>
      <c r="I429" s="4"/>
      <c r="J429" s="4"/>
      <c r="K429" s="5"/>
      <c r="L429" s="8"/>
      <c r="M429" s="2"/>
      <c r="N429" s="6">
        <f t="shared" si="82"/>
        <v>0</v>
      </c>
      <c r="O429" s="8">
        <f t="shared" si="82"/>
        <v>0</v>
      </c>
    </row>
    <row r="430" spans="1:17" customFormat="1">
      <c r="A430" s="10">
        <v>42431</v>
      </c>
      <c r="B430" s="9" t="s">
        <v>2</v>
      </c>
      <c r="C430" s="4"/>
      <c r="D430" s="4"/>
      <c r="E430" s="7">
        <f t="shared" si="80"/>
        <v>0</v>
      </c>
      <c r="F430" s="8"/>
      <c r="G430" s="3"/>
      <c r="H430" s="9"/>
      <c r="I430" s="4"/>
      <c r="J430" s="4"/>
      <c r="K430" s="5"/>
      <c r="L430" s="8"/>
      <c r="M430" s="2"/>
      <c r="N430" s="6">
        <f t="shared" si="82"/>
        <v>0</v>
      </c>
      <c r="O430" s="8">
        <f t="shared" si="82"/>
        <v>0</v>
      </c>
    </row>
    <row r="431" spans="1:17" customFormat="1">
      <c r="A431" s="10">
        <v>42432</v>
      </c>
      <c r="B431" s="9" t="s">
        <v>2</v>
      </c>
      <c r="C431" s="4"/>
      <c r="D431" s="4"/>
      <c r="E431" s="7">
        <f t="shared" si="80"/>
        <v>0</v>
      </c>
      <c r="F431" s="8"/>
      <c r="G431" s="3"/>
      <c r="H431" s="9"/>
      <c r="I431" s="4"/>
      <c r="J431" s="4"/>
      <c r="K431" s="5"/>
      <c r="L431" s="8"/>
      <c r="M431" s="2"/>
      <c r="N431" s="6">
        <f t="shared" si="82"/>
        <v>0</v>
      </c>
      <c r="O431" s="8">
        <f t="shared" si="82"/>
        <v>0</v>
      </c>
    </row>
    <row r="432" spans="1:17" customFormat="1">
      <c r="A432" s="10">
        <v>42433</v>
      </c>
      <c r="B432" s="9" t="s">
        <v>2</v>
      </c>
      <c r="C432" s="4"/>
      <c r="D432" s="4"/>
      <c r="E432" s="7">
        <f t="shared" si="80"/>
        <v>0</v>
      </c>
      <c r="F432" s="8"/>
      <c r="G432" s="3"/>
      <c r="H432" s="9"/>
      <c r="I432" s="4"/>
      <c r="J432" s="4"/>
      <c r="K432" s="5"/>
      <c r="L432" s="8"/>
      <c r="M432" s="2"/>
      <c r="N432" s="6">
        <f t="shared" ref="N432:O452" si="83">E432+K432</f>
        <v>0</v>
      </c>
      <c r="O432" s="8">
        <f t="shared" si="83"/>
        <v>0</v>
      </c>
    </row>
    <row r="433" spans="1:17" customFormat="1">
      <c r="A433" s="10">
        <v>42434</v>
      </c>
      <c r="B433" s="9" t="s">
        <v>2</v>
      </c>
      <c r="C433" s="4"/>
      <c r="D433" s="4"/>
      <c r="E433" s="7">
        <f t="shared" ref="E433:E496" si="84">D433-C433+IF(C433&gt;D433,1)</f>
        <v>0</v>
      </c>
      <c r="F433" s="8"/>
      <c r="G433" s="3"/>
      <c r="H433" s="9"/>
      <c r="I433" s="4"/>
      <c r="J433" s="4"/>
      <c r="K433" s="5"/>
      <c r="L433" s="8"/>
      <c r="M433" s="2"/>
      <c r="N433" s="6">
        <f t="shared" si="83"/>
        <v>0</v>
      </c>
      <c r="O433" s="8">
        <f t="shared" si="83"/>
        <v>0</v>
      </c>
    </row>
    <row r="434" spans="1:17" customFormat="1">
      <c r="A434" s="10">
        <v>42435</v>
      </c>
      <c r="B434" s="9" t="s">
        <v>2</v>
      </c>
      <c r="C434" s="4"/>
      <c r="D434" s="4"/>
      <c r="E434" s="7">
        <f t="shared" si="84"/>
        <v>0</v>
      </c>
      <c r="F434" s="8"/>
      <c r="G434" s="3"/>
      <c r="H434" s="9"/>
      <c r="I434" s="4"/>
      <c r="J434" s="4"/>
      <c r="K434" s="5"/>
      <c r="L434" s="8"/>
      <c r="M434" s="2"/>
      <c r="N434" s="6">
        <f t="shared" si="83"/>
        <v>0</v>
      </c>
      <c r="O434" s="8">
        <f t="shared" si="83"/>
        <v>0</v>
      </c>
    </row>
    <row r="435" spans="1:17" customFormat="1">
      <c r="A435" s="10">
        <v>42436</v>
      </c>
      <c r="B435" s="9" t="s">
        <v>2</v>
      </c>
      <c r="C435" s="4"/>
      <c r="D435" s="4"/>
      <c r="E435" s="7">
        <f t="shared" si="84"/>
        <v>0</v>
      </c>
      <c r="F435" s="8"/>
      <c r="G435" s="3"/>
      <c r="H435" s="9"/>
      <c r="I435" s="4"/>
      <c r="J435" s="4"/>
      <c r="K435" s="5"/>
      <c r="L435" s="8"/>
      <c r="M435" s="2"/>
      <c r="N435" s="6">
        <f t="shared" si="83"/>
        <v>0</v>
      </c>
      <c r="O435" s="8">
        <f t="shared" si="83"/>
        <v>0</v>
      </c>
    </row>
    <row r="436" spans="1:17" customFormat="1">
      <c r="A436" s="10">
        <v>42437</v>
      </c>
      <c r="B436" s="9" t="s">
        <v>12</v>
      </c>
      <c r="C436" s="4">
        <v>0.58333333333333337</v>
      </c>
      <c r="D436" s="4">
        <v>0.70833333333333337</v>
      </c>
      <c r="E436" s="7">
        <f t="shared" si="84"/>
        <v>0.125</v>
      </c>
      <c r="F436" s="8">
        <v>0.125</v>
      </c>
      <c r="G436" s="3"/>
      <c r="H436" s="9"/>
      <c r="I436" s="4"/>
      <c r="J436" s="4"/>
      <c r="K436" s="5"/>
      <c r="L436" s="8"/>
      <c r="M436" s="2"/>
      <c r="N436" s="6">
        <f t="shared" si="83"/>
        <v>0.125</v>
      </c>
      <c r="O436" s="8">
        <f t="shared" si="83"/>
        <v>0.125</v>
      </c>
      <c r="Q436">
        <v>1</v>
      </c>
    </row>
    <row r="437" spans="1:17" customFormat="1">
      <c r="A437" s="10">
        <v>42438</v>
      </c>
      <c r="B437" s="9" t="s">
        <v>12</v>
      </c>
      <c r="C437" s="4">
        <v>0.58333333333333337</v>
      </c>
      <c r="D437" s="4">
        <v>0.70833333333333337</v>
      </c>
      <c r="E437" s="7">
        <f t="shared" si="84"/>
        <v>0.125</v>
      </c>
      <c r="F437" s="8">
        <v>0.125</v>
      </c>
      <c r="G437" s="3"/>
      <c r="H437" s="9"/>
      <c r="I437" s="4"/>
      <c r="J437" s="4"/>
      <c r="K437" s="5"/>
      <c r="L437" s="8"/>
      <c r="M437" s="2"/>
      <c r="N437" s="6">
        <f t="shared" si="83"/>
        <v>0.125</v>
      </c>
      <c r="O437" s="8">
        <f t="shared" si="83"/>
        <v>0.125</v>
      </c>
      <c r="Q437">
        <v>1</v>
      </c>
    </row>
    <row r="438" spans="1:17" customFormat="1">
      <c r="A438" s="10">
        <v>42439</v>
      </c>
      <c r="B438" s="9" t="s">
        <v>17</v>
      </c>
      <c r="C438" s="4">
        <v>0.58333333333333337</v>
      </c>
      <c r="D438" s="4">
        <v>0.70833333333333337</v>
      </c>
      <c r="E438" s="7">
        <f t="shared" si="84"/>
        <v>0.125</v>
      </c>
      <c r="F438" s="8">
        <v>0.125</v>
      </c>
      <c r="G438" s="3"/>
      <c r="H438" s="9"/>
      <c r="I438" s="4"/>
      <c r="J438" s="4"/>
      <c r="K438" s="5"/>
      <c r="L438" s="8"/>
      <c r="M438" s="2"/>
      <c r="N438" s="6">
        <f t="shared" si="83"/>
        <v>0.125</v>
      </c>
      <c r="O438" s="8">
        <f t="shared" si="83"/>
        <v>0.125</v>
      </c>
      <c r="Q438">
        <v>1</v>
      </c>
    </row>
    <row r="439" spans="1:17" customFormat="1">
      <c r="A439" s="10">
        <v>42440</v>
      </c>
      <c r="B439" s="9" t="s">
        <v>12</v>
      </c>
      <c r="C439" s="4">
        <v>0.58333333333333337</v>
      </c>
      <c r="D439" s="4">
        <v>0.70833333333333337</v>
      </c>
      <c r="E439" s="7">
        <f t="shared" si="84"/>
        <v>0.125</v>
      </c>
      <c r="F439" s="8">
        <v>0.125</v>
      </c>
      <c r="G439" s="11"/>
      <c r="H439" s="9"/>
      <c r="I439" s="4"/>
      <c r="J439" s="4"/>
      <c r="K439" s="6"/>
      <c r="L439" s="8"/>
      <c r="M439" s="2"/>
      <c r="N439" s="6">
        <f t="shared" si="83"/>
        <v>0.125</v>
      </c>
      <c r="O439" s="8">
        <f t="shared" si="83"/>
        <v>0.125</v>
      </c>
      <c r="Q439">
        <v>1</v>
      </c>
    </row>
    <row r="440" spans="1:17" customFormat="1">
      <c r="A440" s="10">
        <v>42441</v>
      </c>
      <c r="B440" s="19" t="s">
        <v>0</v>
      </c>
      <c r="C440" s="4"/>
      <c r="D440" s="4"/>
      <c r="E440" s="7">
        <f t="shared" si="84"/>
        <v>0</v>
      </c>
      <c r="F440" s="8"/>
      <c r="G440" s="3"/>
      <c r="H440" s="9"/>
      <c r="I440" s="4"/>
      <c r="J440" s="4"/>
      <c r="K440" s="5"/>
      <c r="L440" s="8"/>
      <c r="M440" s="2"/>
      <c r="N440" s="6">
        <f t="shared" si="83"/>
        <v>0</v>
      </c>
      <c r="O440" s="8">
        <f t="shared" si="83"/>
        <v>0</v>
      </c>
    </row>
    <row r="441" spans="1:17" customFormat="1">
      <c r="A441" s="10">
        <v>42442</v>
      </c>
      <c r="B441" s="19" t="s">
        <v>0</v>
      </c>
      <c r="C441" s="4"/>
      <c r="D441" s="4"/>
      <c r="E441" s="7">
        <f t="shared" si="84"/>
        <v>0</v>
      </c>
      <c r="F441" s="8"/>
      <c r="G441" s="3"/>
      <c r="H441" s="9"/>
      <c r="I441" s="4"/>
      <c r="J441" s="4"/>
      <c r="K441" s="5"/>
      <c r="L441" s="8"/>
      <c r="M441" s="2"/>
      <c r="N441" s="6">
        <f t="shared" si="83"/>
        <v>0</v>
      </c>
      <c r="O441" s="8">
        <f t="shared" si="83"/>
        <v>0</v>
      </c>
    </row>
    <row r="442" spans="1:17" customFormat="1">
      <c r="A442" s="10">
        <v>42443</v>
      </c>
      <c r="B442" s="9" t="s">
        <v>5</v>
      </c>
      <c r="C442" s="4">
        <v>0.83333333333333337</v>
      </c>
      <c r="D442" s="4">
        <v>0.33333333333333331</v>
      </c>
      <c r="E442" s="7">
        <f t="shared" si="84"/>
        <v>0.5</v>
      </c>
      <c r="F442" s="8">
        <v>8.3333333333333329E-2</v>
      </c>
      <c r="G442" s="3"/>
      <c r="H442" s="9"/>
      <c r="I442" s="4"/>
      <c r="J442" s="4"/>
      <c r="K442" s="5"/>
      <c r="L442" s="8"/>
      <c r="M442" s="2"/>
      <c r="N442" s="6">
        <f t="shared" si="83"/>
        <v>0.5</v>
      </c>
      <c r="O442" s="8">
        <f t="shared" si="83"/>
        <v>8.3333333333333329E-2</v>
      </c>
      <c r="Q442">
        <v>1</v>
      </c>
    </row>
    <row r="443" spans="1:17" customFormat="1">
      <c r="A443" s="10">
        <v>42444</v>
      </c>
      <c r="B443" s="9" t="s">
        <v>5</v>
      </c>
      <c r="C443" s="4">
        <v>0.83333333333333337</v>
      </c>
      <c r="D443" s="4">
        <v>0.33333333333333331</v>
      </c>
      <c r="E443" s="7">
        <f t="shared" si="84"/>
        <v>0.5</v>
      </c>
      <c r="F443" s="8">
        <v>0.14583333333333334</v>
      </c>
      <c r="G443" s="3"/>
      <c r="H443" s="9"/>
      <c r="I443" s="4"/>
      <c r="J443" s="4"/>
      <c r="K443" s="5"/>
      <c r="L443" s="8"/>
      <c r="M443" s="2"/>
      <c r="N443" s="6">
        <f t="shared" si="83"/>
        <v>0.5</v>
      </c>
      <c r="O443" s="8">
        <f t="shared" si="83"/>
        <v>0.14583333333333334</v>
      </c>
      <c r="Q443">
        <v>1</v>
      </c>
    </row>
    <row r="444" spans="1:17" customFormat="1">
      <c r="A444" s="10">
        <v>42445</v>
      </c>
      <c r="B444" s="9" t="s">
        <v>5</v>
      </c>
      <c r="C444" s="4">
        <v>0.83333333333333337</v>
      </c>
      <c r="D444" s="4">
        <v>0.33333333333333331</v>
      </c>
      <c r="E444" s="7">
        <f t="shared" si="84"/>
        <v>0.5</v>
      </c>
      <c r="F444" s="8">
        <v>0.14583333333333334</v>
      </c>
      <c r="G444" s="3"/>
      <c r="H444" s="9"/>
      <c r="I444" s="4"/>
      <c r="J444" s="4"/>
      <c r="K444" s="5"/>
      <c r="L444" s="8"/>
      <c r="M444" s="2"/>
      <c r="N444" s="6">
        <f t="shared" si="83"/>
        <v>0.5</v>
      </c>
      <c r="O444" s="8">
        <f t="shared" si="83"/>
        <v>0.14583333333333334</v>
      </c>
      <c r="Q444">
        <v>1</v>
      </c>
    </row>
    <row r="445" spans="1:17" customFormat="1">
      <c r="A445" s="10">
        <v>42446</v>
      </c>
      <c r="B445" s="9" t="s">
        <v>5</v>
      </c>
      <c r="C445" s="4">
        <v>0.83333333333333337</v>
      </c>
      <c r="D445" s="4">
        <v>0.33333333333333331</v>
      </c>
      <c r="E445" s="7">
        <f t="shared" si="84"/>
        <v>0.5</v>
      </c>
      <c r="F445" s="8">
        <v>0.14583333333333334</v>
      </c>
      <c r="G445" s="3"/>
      <c r="H445" s="9"/>
      <c r="I445" s="4"/>
      <c r="J445" s="4"/>
      <c r="K445" s="5"/>
      <c r="L445" s="8"/>
      <c r="M445" s="2"/>
      <c r="N445" s="6">
        <f t="shared" si="83"/>
        <v>0.5</v>
      </c>
      <c r="O445" s="8">
        <f t="shared" si="83"/>
        <v>0.14583333333333334</v>
      </c>
      <c r="Q445">
        <v>1</v>
      </c>
    </row>
    <row r="446" spans="1:17" customFormat="1">
      <c r="A446" s="10">
        <v>42447</v>
      </c>
      <c r="B446" s="9" t="s">
        <v>5</v>
      </c>
      <c r="C446" s="4">
        <v>0.83333333333333337</v>
      </c>
      <c r="D446" s="4">
        <v>0.33333333333333331</v>
      </c>
      <c r="E446" s="7">
        <f t="shared" si="84"/>
        <v>0.5</v>
      </c>
      <c r="F446" s="8">
        <v>0.14583333333333334</v>
      </c>
      <c r="G446" s="3"/>
      <c r="H446" s="9"/>
      <c r="I446" s="4"/>
      <c r="J446" s="4"/>
      <c r="K446" s="5"/>
      <c r="L446" s="8"/>
      <c r="M446" s="2"/>
      <c r="N446" s="6">
        <f t="shared" si="83"/>
        <v>0.5</v>
      </c>
      <c r="O446" s="8">
        <f t="shared" si="83"/>
        <v>0.14583333333333334</v>
      </c>
      <c r="Q446">
        <v>1</v>
      </c>
    </row>
    <row r="447" spans="1:17" customFormat="1">
      <c r="A447" s="10">
        <v>42448</v>
      </c>
      <c r="B447" s="9" t="s">
        <v>5</v>
      </c>
      <c r="C447" s="4">
        <v>0.58333333333333337</v>
      </c>
      <c r="D447" s="4">
        <v>0.33333333333333331</v>
      </c>
      <c r="E447" s="7">
        <f t="shared" si="84"/>
        <v>0.75</v>
      </c>
      <c r="F447" s="8">
        <v>0.375</v>
      </c>
      <c r="G447" s="3"/>
      <c r="H447" s="9"/>
      <c r="I447" s="4"/>
      <c r="J447" s="4"/>
      <c r="K447" s="5"/>
      <c r="L447" s="8"/>
      <c r="M447" s="2"/>
      <c r="N447" s="6">
        <f t="shared" si="83"/>
        <v>0.75</v>
      </c>
      <c r="O447" s="8">
        <f t="shared" si="83"/>
        <v>0.375</v>
      </c>
      <c r="P447" t="s">
        <v>38</v>
      </c>
      <c r="Q447">
        <v>1</v>
      </c>
    </row>
    <row r="448" spans="1:17" customFormat="1">
      <c r="A448" s="10">
        <v>42449</v>
      </c>
      <c r="B448" s="9" t="s">
        <v>5</v>
      </c>
      <c r="C448" s="4">
        <v>0.58333333333333337</v>
      </c>
      <c r="D448" s="4">
        <v>0.33333333333333331</v>
      </c>
      <c r="E448" s="7">
        <f t="shared" si="84"/>
        <v>0.75</v>
      </c>
      <c r="F448" s="8">
        <v>0.41666666666666669</v>
      </c>
      <c r="G448" s="3"/>
      <c r="H448" s="9"/>
      <c r="I448" s="4"/>
      <c r="J448" s="4"/>
      <c r="K448" s="6"/>
      <c r="L448" s="8"/>
      <c r="M448" s="2"/>
      <c r="N448" s="6">
        <f t="shared" si="83"/>
        <v>0.75</v>
      </c>
      <c r="O448" s="8">
        <f t="shared" si="83"/>
        <v>0.41666666666666669</v>
      </c>
      <c r="P448" t="s">
        <v>38</v>
      </c>
      <c r="Q448">
        <v>1</v>
      </c>
    </row>
    <row r="449" spans="1:17" customFormat="1">
      <c r="A449" s="10">
        <v>42450</v>
      </c>
      <c r="B449" s="17" t="s">
        <v>0</v>
      </c>
      <c r="C449" s="4"/>
      <c r="D449" s="4"/>
      <c r="E449" s="7">
        <f t="shared" si="84"/>
        <v>0</v>
      </c>
      <c r="F449" s="8"/>
      <c r="G449" s="3"/>
      <c r="H449" s="9"/>
      <c r="I449" s="4"/>
      <c r="J449" s="4"/>
      <c r="K449" s="6"/>
      <c r="L449" s="8"/>
      <c r="M449" s="2"/>
      <c r="N449" s="6">
        <f t="shared" si="83"/>
        <v>0</v>
      </c>
      <c r="O449" s="8">
        <f t="shared" si="83"/>
        <v>0</v>
      </c>
      <c r="P449" t="s">
        <v>37</v>
      </c>
    </row>
    <row r="450" spans="1:17" customFormat="1">
      <c r="A450" s="10">
        <v>42451</v>
      </c>
      <c r="B450" s="9" t="s">
        <v>12</v>
      </c>
      <c r="C450" s="4">
        <v>0.58333333333333337</v>
      </c>
      <c r="D450" s="4">
        <v>0.70833333333333337</v>
      </c>
      <c r="E450" s="7">
        <f t="shared" si="84"/>
        <v>0.125</v>
      </c>
      <c r="F450" s="8">
        <v>0.125</v>
      </c>
      <c r="G450" s="3" t="s">
        <v>14</v>
      </c>
      <c r="H450" s="9" t="s">
        <v>16</v>
      </c>
      <c r="I450" s="4">
        <v>0.70833333333333337</v>
      </c>
      <c r="J450" s="4">
        <v>0.83333333333333337</v>
      </c>
      <c r="K450" s="6">
        <f>J450-I450+IF(I450&gt;J450,1)</f>
        <v>0.125</v>
      </c>
      <c r="L450" s="8">
        <v>0.125</v>
      </c>
      <c r="M450" s="2" t="s">
        <v>15</v>
      </c>
      <c r="N450" s="6">
        <f t="shared" si="83"/>
        <v>0.25</v>
      </c>
      <c r="O450" s="8">
        <f t="shared" si="83"/>
        <v>0.25</v>
      </c>
      <c r="Q450">
        <v>1</v>
      </c>
    </row>
    <row r="451" spans="1:17" customFormat="1">
      <c r="A451" s="10">
        <v>42452</v>
      </c>
      <c r="B451" s="9" t="s">
        <v>12</v>
      </c>
      <c r="C451" s="4">
        <v>0.58333333333333337</v>
      </c>
      <c r="D451" s="4">
        <v>0.70833333333333337</v>
      </c>
      <c r="E451" s="7">
        <f t="shared" si="84"/>
        <v>0.125</v>
      </c>
      <c r="F451" s="8">
        <v>0.125</v>
      </c>
      <c r="G451" s="3" t="s">
        <v>14</v>
      </c>
      <c r="H451" s="9" t="s">
        <v>16</v>
      </c>
      <c r="I451" s="4">
        <v>0.70833333333333337</v>
      </c>
      <c r="J451" s="4">
        <v>0.83333333333333337</v>
      </c>
      <c r="K451" s="6">
        <f>J451-I451+IF(I451&gt;J451,1)</f>
        <v>0.125</v>
      </c>
      <c r="L451" s="8">
        <v>0.125</v>
      </c>
      <c r="M451" s="2" t="s">
        <v>15</v>
      </c>
      <c r="N451" s="6">
        <f t="shared" si="83"/>
        <v>0.25</v>
      </c>
      <c r="O451" s="8">
        <f t="shared" si="83"/>
        <v>0.25</v>
      </c>
      <c r="Q451">
        <v>1</v>
      </c>
    </row>
    <row r="452" spans="1:17" customFormat="1">
      <c r="A452" s="10">
        <v>42453</v>
      </c>
      <c r="B452" s="9" t="s">
        <v>12</v>
      </c>
      <c r="C452" s="4">
        <v>0.58333333333333337</v>
      </c>
      <c r="D452" s="4">
        <v>0.70833333333333337</v>
      </c>
      <c r="E452" s="7">
        <f t="shared" si="84"/>
        <v>0.125</v>
      </c>
      <c r="F452" s="8">
        <v>0.125</v>
      </c>
      <c r="G452" s="3" t="s">
        <v>14</v>
      </c>
      <c r="H452" s="9" t="s">
        <v>16</v>
      </c>
      <c r="I452" s="4">
        <v>0.70833333333333337</v>
      </c>
      <c r="J452" s="4">
        <v>0.83333333333333337</v>
      </c>
      <c r="K452" s="6">
        <f>J452-I452+IF(I452&gt;J452,1)</f>
        <v>0.125</v>
      </c>
      <c r="L452" s="8">
        <v>0.125</v>
      </c>
      <c r="M452" s="2" t="s">
        <v>15</v>
      </c>
      <c r="N452" s="6">
        <f t="shared" si="83"/>
        <v>0.25</v>
      </c>
      <c r="O452" s="8">
        <f t="shared" si="83"/>
        <v>0.25</v>
      </c>
      <c r="Q452">
        <v>1</v>
      </c>
    </row>
    <row r="453" spans="1:17" customFormat="1">
      <c r="A453" s="10">
        <v>42454</v>
      </c>
      <c r="B453" s="19" t="s">
        <v>0</v>
      </c>
      <c r="C453" s="4"/>
      <c r="D453" s="4"/>
      <c r="E453" s="7">
        <f t="shared" si="84"/>
        <v>0</v>
      </c>
      <c r="F453" s="8"/>
      <c r="G453" s="3"/>
      <c r="H453" s="9"/>
      <c r="I453" s="4"/>
      <c r="J453" s="4"/>
      <c r="K453" s="5"/>
      <c r="L453" s="8"/>
      <c r="M453" s="2"/>
      <c r="N453" s="6">
        <f t="shared" ref="N453:O468" si="85">E453+K453</f>
        <v>0</v>
      </c>
      <c r="O453" s="8">
        <f t="shared" si="85"/>
        <v>0</v>
      </c>
    </row>
    <row r="454" spans="1:17" customFormat="1">
      <c r="A454" s="10">
        <v>42455</v>
      </c>
      <c r="B454" s="19" t="s">
        <v>0</v>
      </c>
      <c r="C454" s="4"/>
      <c r="D454" s="4"/>
      <c r="E454" s="7">
        <f t="shared" si="84"/>
        <v>0</v>
      </c>
      <c r="F454" s="8"/>
      <c r="G454" s="3"/>
      <c r="H454" s="9"/>
      <c r="I454" s="4"/>
      <c r="J454" s="4"/>
      <c r="K454" s="5"/>
      <c r="L454" s="8"/>
      <c r="M454" s="2"/>
      <c r="N454" s="6">
        <f t="shared" si="85"/>
        <v>0</v>
      </c>
      <c r="O454" s="8">
        <f t="shared" si="85"/>
        <v>0</v>
      </c>
    </row>
    <row r="455" spans="1:17" customFormat="1">
      <c r="A455" s="10">
        <v>42456</v>
      </c>
      <c r="B455" s="19" t="s">
        <v>0</v>
      </c>
      <c r="C455" s="4"/>
      <c r="D455" s="4"/>
      <c r="E455" s="7">
        <f t="shared" si="84"/>
        <v>0</v>
      </c>
      <c r="F455" s="8"/>
      <c r="G455" s="3"/>
      <c r="H455" s="9"/>
      <c r="I455" s="4"/>
      <c r="J455" s="4"/>
      <c r="K455" s="5"/>
      <c r="L455" s="8"/>
      <c r="M455" s="2"/>
      <c r="N455" s="6">
        <f t="shared" si="85"/>
        <v>0</v>
      </c>
      <c r="O455" s="8">
        <f t="shared" si="85"/>
        <v>0</v>
      </c>
    </row>
    <row r="456" spans="1:17" customFormat="1">
      <c r="A456" s="10">
        <v>42457</v>
      </c>
      <c r="B456" s="19" t="s">
        <v>0</v>
      </c>
      <c r="C456" s="4"/>
      <c r="D456" s="4"/>
      <c r="E456" s="7">
        <f t="shared" si="84"/>
        <v>0</v>
      </c>
      <c r="F456" s="8"/>
      <c r="G456" s="3"/>
      <c r="H456" s="9"/>
      <c r="I456" s="4"/>
      <c r="J456" s="4"/>
      <c r="K456" s="5"/>
      <c r="L456" s="8"/>
      <c r="M456" s="2"/>
      <c r="N456" s="6">
        <f t="shared" si="85"/>
        <v>0</v>
      </c>
      <c r="O456" s="8">
        <f t="shared" si="85"/>
        <v>0</v>
      </c>
    </row>
    <row r="457" spans="1:17" customFormat="1">
      <c r="A457" s="10">
        <v>42458</v>
      </c>
      <c r="B457" s="9" t="s">
        <v>5</v>
      </c>
      <c r="C457" s="4">
        <v>0.83333333333333337</v>
      </c>
      <c r="D457" s="4">
        <v>0.33333333333333331</v>
      </c>
      <c r="E457" s="7">
        <f t="shared" si="84"/>
        <v>0.5</v>
      </c>
      <c r="F457" s="8">
        <v>0.14583333333333334</v>
      </c>
      <c r="G457" s="3"/>
      <c r="H457" s="9"/>
      <c r="I457" s="4"/>
      <c r="J457" s="4"/>
      <c r="K457" s="5"/>
      <c r="L457" s="8"/>
      <c r="M457" s="2"/>
      <c r="N457" s="6">
        <f t="shared" si="85"/>
        <v>0.5</v>
      </c>
      <c r="O457" s="8">
        <f t="shared" si="85"/>
        <v>0.14583333333333334</v>
      </c>
      <c r="Q457">
        <v>1</v>
      </c>
    </row>
    <row r="458" spans="1:17" customFormat="1">
      <c r="A458" s="10">
        <v>42459</v>
      </c>
      <c r="B458" s="9" t="s">
        <v>5</v>
      </c>
      <c r="C458" s="4">
        <v>0.83333333333333337</v>
      </c>
      <c r="D458" s="4">
        <v>0.33333333333333331</v>
      </c>
      <c r="E458" s="7">
        <f t="shared" si="84"/>
        <v>0.5</v>
      </c>
      <c r="F458" s="8">
        <v>0.14583333333333334</v>
      </c>
      <c r="G458" s="3"/>
      <c r="H458" s="9"/>
      <c r="I458" s="4"/>
      <c r="J458" s="4"/>
      <c r="K458" s="5"/>
      <c r="L458" s="8"/>
      <c r="M458" s="2"/>
      <c r="N458" s="6">
        <f t="shared" si="85"/>
        <v>0.5</v>
      </c>
      <c r="O458" s="8">
        <f t="shared" si="85"/>
        <v>0.14583333333333334</v>
      </c>
      <c r="Q458">
        <v>1</v>
      </c>
    </row>
    <row r="459" spans="1:17" customFormat="1">
      <c r="A459" s="10">
        <v>42460</v>
      </c>
      <c r="B459" s="9" t="s">
        <v>5</v>
      </c>
      <c r="C459" s="4">
        <v>0.83333333333333337</v>
      </c>
      <c r="D459" s="4">
        <v>0.33333333333333331</v>
      </c>
      <c r="E459" s="7">
        <f t="shared" si="84"/>
        <v>0.5</v>
      </c>
      <c r="F459" s="8">
        <v>0.14583333333333334</v>
      </c>
      <c r="G459" s="3"/>
      <c r="H459" s="9"/>
      <c r="I459" s="4"/>
      <c r="J459" s="4"/>
      <c r="K459" s="5"/>
      <c r="L459" s="8"/>
      <c r="M459" s="2"/>
      <c r="N459" s="6">
        <f t="shared" si="85"/>
        <v>0.5</v>
      </c>
      <c r="O459" s="8">
        <f t="shared" si="85"/>
        <v>0.14583333333333334</v>
      </c>
      <c r="Q459">
        <v>1</v>
      </c>
    </row>
    <row r="460" spans="1:17" customFormat="1">
      <c r="A460" s="10">
        <v>42461</v>
      </c>
      <c r="B460" s="9" t="s">
        <v>5</v>
      </c>
      <c r="C460" s="4">
        <v>0.83333333333333337</v>
      </c>
      <c r="D460" s="4">
        <v>0.33333333333333331</v>
      </c>
      <c r="E460" s="7">
        <f t="shared" si="84"/>
        <v>0.5</v>
      </c>
      <c r="F460" s="8">
        <v>0.14583333333333334</v>
      </c>
      <c r="G460" s="3"/>
      <c r="H460" s="9"/>
      <c r="I460" s="4"/>
      <c r="J460" s="4"/>
      <c r="K460" s="5"/>
      <c r="L460" s="8"/>
      <c r="M460" s="2"/>
      <c r="N460" s="6">
        <f t="shared" si="85"/>
        <v>0.5</v>
      </c>
      <c r="O460" s="8">
        <f t="shared" si="85"/>
        <v>0.14583333333333334</v>
      </c>
      <c r="Q460">
        <v>1</v>
      </c>
    </row>
    <row r="461" spans="1:17" customFormat="1">
      <c r="A461" s="10">
        <v>42462</v>
      </c>
      <c r="B461" s="9" t="s">
        <v>5</v>
      </c>
      <c r="C461" s="4">
        <v>0.58333333333333337</v>
      </c>
      <c r="D461" s="4">
        <v>0.33333333333333331</v>
      </c>
      <c r="E461" s="7">
        <f t="shared" si="84"/>
        <v>0.75</v>
      </c>
      <c r="F461" s="8">
        <v>0.375</v>
      </c>
      <c r="G461" s="3"/>
      <c r="H461" s="9"/>
      <c r="I461" s="4"/>
      <c r="J461" s="4"/>
      <c r="K461" s="5"/>
      <c r="L461" s="8"/>
      <c r="M461" s="2"/>
      <c r="N461" s="6">
        <f t="shared" si="85"/>
        <v>0.75</v>
      </c>
      <c r="O461" s="8">
        <f t="shared" si="85"/>
        <v>0.375</v>
      </c>
      <c r="P461" t="s">
        <v>38</v>
      </c>
      <c r="Q461">
        <v>1</v>
      </c>
    </row>
    <row r="462" spans="1:17" customFormat="1">
      <c r="A462" s="10">
        <v>42463</v>
      </c>
      <c r="B462" s="9" t="s">
        <v>5</v>
      </c>
      <c r="C462" s="4">
        <v>0.58333333333333337</v>
      </c>
      <c r="D462" s="4">
        <v>0.33333333333333331</v>
      </c>
      <c r="E462" s="7">
        <f t="shared" si="84"/>
        <v>0.75</v>
      </c>
      <c r="F462" s="8">
        <v>0.41666666666666669</v>
      </c>
      <c r="G462" s="3"/>
      <c r="H462" s="9"/>
      <c r="I462" s="4"/>
      <c r="J462" s="4"/>
      <c r="K462" s="5"/>
      <c r="L462" s="8"/>
      <c r="M462" s="2"/>
      <c r="N462" s="6">
        <f t="shared" si="85"/>
        <v>0.75</v>
      </c>
      <c r="O462" s="8">
        <f t="shared" si="85"/>
        <v>0.41666666666666669</v>
      </c>
      <c r="P462" t="s">
        <v>38</v>
      </c>
      <c r="Q462">
        <v>1</v>
      </c>
    </row>
    <row r="463" spans="1:17" customFormat="1">
      <c r="A463" s="10">
        <v>42464</v>
      </c>
      <c r="B463" s="17" t="s">
        <v>0</v>
      </c>
      <c r="C463" s="4"/>
      <c r="D463" s="4"/>
      <c r="E463" s="7">
        <f t="shared" si="84"/>
        <v>0</v>
      </c>
      <c r="F463" s="8"/>
      <c r="G463" s="3"/>
      <c r="H463" s="9"/>
      <c r="I463" s="4"/>
      <c r="J463" s="4"/>
      <c r="K463" s="5"/>
      <c r="L463" s="8"/>
      <c r="M463" s="2"/>
      <c r="N463" s="6">
        <f t="shared" si="85"/>
        <v>0</v>
      </c>
      <c r="O463" s="8">
        <f t="shared" si="85"/>
        <v>0</v>
      </c>
      <c r="P463" t="s">
        <v>37</v>
      </c>
    </row>
    <row r="464" spans="1:17" customFormat="1">
      <c r="A464" s="10">
        <v>42465</v>
      </c>
      <c r="B464" s="9" t="s">
        <v>13</v>
      </c>
      <c r="C464" s="4">
        <v>0.375</v>
      </c>
      <c r="D464" s="4">
        <v>0.58333333333333337</v>
      </c>
      <c r="E464" s="7">
        <f t="shared" si="84"/>
        <v>0.20833333333333337</v>
      </c>
      <c r="F464" s="8">
        <v>0.20833333333333334</v>
      </c>
      <c r="G464" s="3" t="s">
        <v>14</v>
      </c>
      <c r="H464" s="9" t="s">
        <v>12</v>
      </c>
      <c r="I464" s="4">
        <v>0.58333333333333337</v>
      </c>
      <c r="J464" s="4">
        <v>0.70833333333333337</v>
      </c>
      <c r="K464" s="6">
        <f>J464-I464+IF(I464&gt;J464,1)</f>
        <v>0.125</v>
      </c>
      <c r="L464" s="8">
        <v>0.125</v>
      </c>
      <c r="M464" s="2" t="s">
        <v>15</v>
      </c>
      <c r="N464" s="6">
        <f>E464+K464</f>
        <v>0.33333333333333337</v>
      </c>
      <c r="O464" s="8">
        <f t="shared" si="85"/>
        <v>0.33333333333333337</v>
      </c>
      <c r="Q464">
        <v>1</v>
      </c>
    </row>
    <row r="465" spans="1:17" customFormat="1">
      <c r="A465" s="10">
        <v>42466</v>
      </c>
      <c r="B465" s="9" t="s">
        <v>13</v>
      </c>
      <c r="C465" s="4">
        <v>0.375</v>
      </c>
      <c r="D465" s="4">
        <v>0.58333333333333337</v>
      </c>
      <c r="E465" s="7">
        <f t="shared" si="84"/>
        <v>0.20833333333333337</v>
      </c>
      <c r="F465" s="8">
        <v>0.20833333333333334</v>
      </c>
      <c r="G465" s="3" t="s">
        <v>14</v>
      </c>
      <c r="H465" s="9" t="s">
        <v>12</v>
      </c>
      <c r="I465" s="4">
        <v>0.58333333333333337</v>
      </c>
      <c r="J465" s="4">
        <v>0.70833333333333337</v>
      </c>
      <c r="K465" s="6">
        <f>J465-I465+IF(I465&gt;J465,1)</f>
        <v>0.125</v>
      </c>
      <c r="L465" s="8">
        <v>0.125</v>
      </c>
      <c r="M465" s="2" t="s">
        <v>15</v>
      </c>
      <c r="N465" s="6">
        <f>E465+K465</f>
        <v>0.33333333333333337</v>
      </c>
      <c r="O465" s="8">
        <f t="shared" si="85"/>
        <v>0.33333333333333337</v>
      </c>
      <c r="Q465">
        <v>1</v>
      </c>
    </row>
    <row r="466" spans="1:17" customFormat="1">
      <c r="A466" s="10">
        <v>42467</v>
      </c>
      <c r="B466" s="9" t="s">
        <v>13</v>
      </c>
      <c r="C466" s="4">
        <v>0.375</v>
      </c>
      <c r="D466" s="4">
        <v>0.58333333333333337</v>
      </c>
      <c r="E466" s="7">
        <f t="shared" si="84"/>
        <v>0.20833333333333337</v>
      </c>
      <c r="F466" s="8">
        <v>0.20833333333333334</v>
      </c>
      <c r="G466" s="3" t="s">
        <v>14</v>
      </c>
      <c r="H466" s="9" t="s">
        <v>12</v>
      </c>
      <c r="I466" s="4">
        <v>0.58333333333333337</v>
      </c>
      <c r="J466" s="4">
        <v>0.70833333333333337</v>
      </c>
      <c r="K466" s="6">
        <f>J466-I466+IF(I466&gt;J466,1)</f>
        <v>0.125</v>
      </c>
      <c r="L466" s="8">
        <v>0.125</v>
      </c>
      <c r="M466" s="2" t="s">
        <v>15</v>
      </c>
      <c r="N466" s="6">
        <f>E466+K466</f>
        <v>0.33333333333333337</v>
      </c>
      <c r="O466" s="8">
        <f t="shared" si="85"/>
        <v>0.33333333333333337</v>
      </c>
      <c r="Q466">
        <v>1</v>
      </c>
    </row>
    <row r="467" spans="1:17" customFormat="1">
      <c r="A467" s="10">
        <v>42468</v>
      </c>
      <c r="B467" s="19" t="s">
        <v>0</v>
      </c>
      <c r="C467" s="4"/>
      <c r="D467" s="4"/>
      <c r="E467" s="7">
        <f t="shared" si="84"/>
        <v>0</v>
      </c>
      <c r="F467" s="8"/>
      <c r="G467" s="3"/>
      <c r="H467" s="9"/>
      <c r="I467" s="4"/>
      <c r="J467" s="4"/>
      <c r="K467" s="5"/>
      <c r="L467" s="8"/>
      <c r="M467" s="2"/>
      <c r="N467" s="6">
        <f t="shared" ref="N467:O476" si="86">E467+K467</f>
        <v>0</v>
      </c>
      <c r="O467" s="8">
        <f t="shared" si="85"/>
        <v>0</v>
      </c>
    </row>
    <row r="468" spans="1:17" customFormat="1">
      <c r="A468" s="10">
        <v>42469</v>
      </c>
      <c r="B468" s="19" t="s">
        <v>0</v>
      </c>
      <c r="C468" s="4"/>
      <c r="D468" s="4"/>
      <c r="E468" s="7">
        <f t="shared" si="84"/>
        <v>0</v>
      </c>
      <c r="F468" s="8"/>
      <c r="G468" s="3"/>
      <c r="H468" s="9"/>
      <c r="I468" s="4"/>
      <c r="J468" s="4"/>
      <c r="K468" s="5"/>
      <c r="L468" s="8"/>
      <c r="M468" s="2"/>
      <c r="N468" s="6">
        <f t="shared" si="86"/>
        <v>0</v>
      </c>
      <c r="O468" s="8">
        <f t="shared" si="85"/>
        <v>0</v>
      </c>
    </row>
    <row r="469" spans="1:17" customFormat="1">
      <c r="A469" s="10">
        <v>42470</v>
      </c>
      <c r="B469" s="19" t="s">
        <v>0</v>
      </c>
      <c r="C469" s="4"/>
      <c r="D469" s="4"/>
      <c r="E469" s="7">
        <f t="shared" si="84"/>
        <v>0</v>
      </c>
      <c r="F469" s="8"/>
      <c r="G469" s="3"/>
      <c r="H469" s="9"/>
      <c r="I469" s="4"/>
      <c r="J469" s="4"/>
      <c r="K469" s="5"/>
      <c r="L469" s="8"/>
      <c r="M469" s="2"/>
      <c r="N469" s="6">
        <f t="shared" si="86"/>
        <v>0</v>
      </c>
      <c r="O469" s="8">
        <f t="shared" si="86"/>
        <v>0</v>
      </c>
    </row>
    <row r="470" spans="1:17" customFormat="1">
      <c r="A470" s="10">
        <v>42471</v>
      </c>
      <c r="B470" s="9" t="s">
        <v>5</v>
      </c>
      <c r="C470" s="4">
        <v>0.83333333333333337</v>
      </c>
      <c r="D470" s="4">
        <v>0.33333333333333331</v>
      </c>
      <c r="E470" s="7">
        <f t="shared" si="84"/>
        <v>0.5</v>
      </c>
      <c r="F470" s="8">
        <v>8.3333333333333329E-2</v>
      </c>
      <c r="G470" s="11"/>
      <c r="H470" s="9"/>
      <c r="I470" s="4"/>
      <c r="J470" s="4"/>
      <c r="K470" s="6"/>
      <c r="L470" s="8"/>
      <c r="M470" s="2"/>
      <c r="N470" s="6">
        <f t="shared" si="86"/>
        <v>0.5</v>
      </c>
      <c r="O470" s="8">
        <f t="shared" si="86"/>
        <v>8.3333333333333329E-2</v>
      </c>
      <c r="Q470">
        <v>1</v>
      </c>
    </row>
    <row r="471" spans="1:17" customFormat="1">
      <c r="A471" s="10">
        <v>42472</v>
      </c>
      <c r="B471" s="9" t="s">
        <v>5</v>
      </c>
      <c r="C471" s="4">
        <v>0.83333333333333337</v>
      </c>
      <c r="D471" s="4">
        <v>0.33333333333333331</v>
      </c>
      <c r="E471" s="7">
        <f t="shared" si="84"/>
        <v>0.5</v>
      </c>
      <c r="F471" s="8">
        <v>0.14583333333333334</v>
      </c>
      <c r="G471" s="3"/>
      <c r="H471" s="9"/>
      <c r="I471" s="4"/>
      <c r="J471" s="4"/>
      <c r="K471" s="5"/>
      <c r="L471" s="8"/>
      <c r="M471" s="2"/>
      <c r="N471" s="6">
        <f t="shared" si="86"/>
        <v>0.5</v>
      </c>
      <c r="O471" s="8">
        <f t="shared" si="86"/>
        <v>0.14583333333333334</v>
      </c>
      <c r="Q471">
        <v>1</v>
      </c>
    </row>
    <row r="472" spans="1:17" customFormat="1">
      <c r="A472" s="10">
        <v>42473</v>
      </c>
      <c r="B472" s="9" t="s">
        <v>5</v>
      </c>
      <c r="C472" s="4">
        <v>0.83333333333333337</v>
      </c>
      <c r="D472" s="4">
        <v>0.33333333333333331</v>
      </c>
      <c r="E472" s="7">
        <f t="shared" si="84"/>
        <v>0.5</v>
      </c>
      <c r="F472" s="8">
        <v>0.14583333333333334</v>
      </c>
      <c r="G472" s="3"/>
      <c r="H472" s="9"/>
      <c r="I472" s="4"/>
      <c r="J472" s="4"/>
      <c r="K472" s="5"/>
      <c r="L472" s="8"/>
      <c r="M472" s="2"/>
      <c r="N472" s="6">
        <f t="shared" si="86"/>
        <v>0.5</v>
      </c>
      <c r="O472" s="8">
        <f t="shared" si="86"/>
        <v>0.14583333333333334</v>
      </c>
      <c r="Q472">
        <v>1</v>
      </c>
    </row>
    <row r="473" spans="1:17" customFormat="1">
      <c r="A473" s="10">
        <v>42474</v>
      </c>
      <c r="B473" s="9" t="s">
        <v>5</v>
      </c>
      <c r="C473" s="4">
        <v>0.83333333333333337</v>
      </c>
      <c r="D473" s="4">
        <v>0.33333333333333331</v>
      </c>
      <c r="E473" s="7">
        <f t="shared" si="84"/>
        <v>0.5</v>
      </c>
      <c r="F473" s="8">
        <v>0.14583333333333334</v>
      </c>
      <c r="G473" s="3"/>
      <c r="H473" s="9"/>
      <c r="I473" s="4"/>
      <c r="J473" s="4"/>
      <c r="K473" s="5"/>
      <c r="L473" s="8"/>
      <c r="M473" s="2"/>
      <c r="N473" s="6">
        <f t="shared" si="86"/>
        <v>0.5</v>
      </c>
      <c r="O473" s="8">
        <f t="shared" si="86"/>
        <v>0.14583333333333334</v>
      </c>
      <c r="Q473">
        <v>1</v>
      </c>
    </row>
    <row r="474" spans="1:17" customFormat="1">
      <c r="A474" s="10">
        <v>42475</v>
      </c>
      <c r="B474" s="9" t="s">
        <v>5</v>
      </c>
      <c r="C474" s="4">
        <v>0.83333333333333337</v>
      </c>
      <c r="D474" s="4">
        <v>0.33333333333333331</v>
      </c>
      <c r="E474" s="7">
        <f t="shared" si="84"/>
        <v>0.5</v>
      </c>
      <c r="F474" s="8">
        <v>0.14583333333333334</v>
      </c>
      <c r="G474" s="3"/>
      <c r="H474" s="9"/>
      <c r="I474" s="4"/>
      <c r="J474" s="4"/>
      <c r="K474" s="5"/>
      <c r="L474" s="8"/>
      <c r="M474" s="2"/>
      <c r="N474" s="6">
        <f t="shared" si="86"/>
        <v>0.5</v>
      </c>
      <c r="O474" s="8">
        <f t="shared" si="86"/>
        <v>0.14583333333333334</v>
      </c>
      <c r="Q474">
        <v>1</v>
      </c>
    </row>
    <row r="475" spans="1:17" customFormat="1">
      <c r="A475" s="10">
        <v>42476</v>
      </c>
      <c r="B475" s="9" t="s">
        <v>5</v>
      </c>
      <c r="C475" s="4">
        <v>0.58333333333333337</v>
      </c>
      <c r="D475" s="4">
        <v>0.33333333333333331</v>
      </c>
      <c r="E475" s="7">
        <f t="shared" si="84"/>
        <v>0.75</v>
      </c>
      <c r="F475" s="8">
        <v>0.375</v>
      </c>
      <c r="G475" s="3"/>
      <c r="H475" s="9"/>
      <c r="I475" s="4"/>
      <c r="J475" s="4"/>
      <c r="K475" s="5"/>
      <c r="L475" s="8"/>
      <c r="M475" s="2"/>
      <c r="N475" s="6">
        <f t="shared" si="86"/>
        <v>0.75</v>
      </c>
      <c r="O475" s="8">
        <f t="shared" si="86"/>
        <v>0.375</v>
      </c>
      <c r="P475" t="s">
        <v>38</v>
      </c>
      <c r="Q475">
        <v>1</v>
      </c>
    </row>
    <row r="476" spans="1:17" customFormat="1">
      <c r="A476" s="10">
        <v>42477</v>
      </c>
      <c r="B476" s="9" t="s">
        <v>5</v>
      </c>
      <c r="C476" s="4">
        <v>0.33333333333333331</v>
      </c>
      <c r="D476" s="4">
        <v>0.33333333333333331</v>
      </c>
      <c r="E476" s="7">
        <f t="shared" si="84"/>
        <v>0</v>
      </c>
      <c r="F476" s="8">
        <v>0.41666666666666669</v>
      </c>
      <c r="G476" s="3" t="s">
        <v>14</v>
      </c>
      <c r="H476" s="9" t="s">
        <v>13</v>
      </c>
      <c r="I476" s="4">
        <v>0.375</v>
      </c>
      <c r="J476" s="4">
        <v>0.58333333333333337</v>
      </c>
      <c r="K476" s="6">
        <f>J476-I476+IF(I476&gt;J476,1)</f>
        <v>0.20833333333333337</v>
      </c>
      <c r="L476" s="8">
        <v>0.20833333333333334</v>
      </c>
      <c r="M476" s="2" t="s">
        <v>15</v>
      </c>
      <c r="N476" s="14">
        <f t="shared" si="86"/>
        <v>0.20833333333333337</v>
      </c>
      <c r="O476" s="8">
        <f>F476+L476</f>
        <v>0.625</v>
      </c>
      <c r="Q476">
        <v>1</v>
      </c>
    </row>
    <row r="477" spans="1:17" customFormat="1">
      <c r="A477" s="10">
        <v>42478</v>
      </c>
      <c r="B477" s="17" t="s">
        <v>0</v>
      </c>
      <c r="C477" s="4"/>
      <c r="D477" s="4"/>
      <c r="E477" s="7">
        <f t="shared" si="84"/>
        <v>0</v>
      </c>
      <c r="F477" s="8"/>
      <c r="G477" s="3"/>
      <c r="H477" s="9"/>
      <c r="I477" s="4"/>
      <c r="J477" s="4"/>
      <c r="K477" s="5"/>
      <c r="L477" s="8"/>
      <c r="M477" s="2"/>
      <c r="N477" s="6">
        <f>E477+K477</f>
        <v>0</v>
      </c>
      <c r="O477" s="8">
        <f>F477+L477</f>
        <v>0</v>
      </c>
      <c r="P477" t="s">
        <v>37</v>
      </c>
    </row>
    <row r="478" spans="1:17" customFormat="1">
      <c r="A478" s="10">
        <v>42479</v>
      </c>
      <c r="B478" s="9" t="s">
        <v>12</v>
      </c>
      <c r="C478" s="4">
        <v>0.58333333333333337</v>
      </c>
      <c r="D478" s="4">
        <v>0.70833333333333337</v>
      </c>
      <c r="E478" s="7">
        <f t="shared" si="84"/>
        <v>0.125</v>
      </c>
      <c r="F478" s="8">
        <v>0.125</v>
      </c>
      <c r="G478" s="3" t="s">
        <v>14</v>
      </c>
      <c r="H478" s="9" t="s">
        <v>16</v>
      </c>
      <c r="I478" s="4">
        <v>0.70833333333333337</v>
      </c>
      <c r="J478" s="4">
        <v>0.83333333333333337</v>
      </c>
      <c r="K478" s="6">
        <f>J478-I478+IF(I478&gt;J478,1)</f>
        <v>0.125</v>
      </c>
      <c r="L478" s="8">
        <v>0.125</v>
      </c>
      <c r="M478" s="2" t="s">
        <v>15</v>
      </c>
      <c r="N478" s="6">
        <f>E478+K478</f>
        <v>0.25</v>
      </c>
      <c r="O478" s="8">
        <f>F478+L478</f>
        <v>0.25</v>
      </c>
      <c r="Q478">
        <v>1</v>
      </c>
    </row>
    <row r="479" spans="1:17" customFormat="1">
      <c r="A479" s="10">
        <v>42480</v>
      </c>
      <c r="B479" s="9" t="s">
        <v>12</v>
      </c>
      <c r="C479" s="4">
        <v>0.58333333333333337</v>
      </c>
      <c r="D479" s="4">
        <v>0.70833333333333337</v>
      </c>
      <c r="E479" s="7">
        <f t="shared" si="84"/>
        <v>0.125</v>
      </c>
      <c r="F479" s="8">
        <v>0.125</v>
      </c>
      <c r="G479" s="3" t="s">
        <v>14</v>
      </c>
      <c r="H479" s="9" t="s">
        <v>16</v>
      </c>
      <c r="I479" s="4">
        <v>0.70833333333333337</v>
      </c>
      <c r="J479" s="4">
        <v>0.83333333333333337</v>
      </c>
      <c r="K479" s="6">
        <f>J479-I479+IF(I479&gt;J479,1)</f>
        <v>0.125</v>
      </c>
      <c r="L479" s="8">
        <v>0.125</v>
      </c>
      <c r="M479" s="2" t="s">
        <v>15</v>
      </c>
      <c r="N479" s="6">
        <f>E479+K479</f>
        <v>0.25</v>
      </c>
      <c r="O479" s="8">
        <f>F479+L479</f>
        <v>0.25</v>
      </c>
      <c r="Q479">
        <v>1</v>
      </c>
    </row>
    <row r="480" spans="1:17" customFormat="1">
      <c r="A480" s="10">
        <v>42481</v>
      </c>
      <c r="B480" s="9" t="s">
        <v>18</v>
      </c>
      <c r="C480" s="4">
        <v>0.375</v>
      </c>
      <c r="D480" s="4">
        <v>0.58333333333333337</v>
      </c>
      <c r="E480" s="7">
        <f t="shared" si="84"/>
        <v>0.20833333333333337</v>
      </c>
      <c r="F480" s="8">
        <v>0.20833333333333334</v>
      </c>
      <c r="G480" s="3" t="s">
        <v>14</v>
      </c>
      <c r="H480" s="9" t="s">
        <v>17</v>
      </c>
      <c r="I480" s="4">
        <v>0.58333333333333337</v>
      </c>
      <c r="J480" s="4">
        <v>0.70833333333333337</v>
      </c>
      <c r="K480" s="6">
        <f>J480-I480+IF(I480&gt;J480,1)</f>
        <v>0.125</v>
      </c>
      <c r="L480" s="8">
        <v>0.125</v>
      </c>
      <c r="M480" s="2" t="s">
        <v>15</v>
      </c>
      <c r="N480" s="6">
        <f>E480+K480</f>
        <v>0.33333333333333337</v>
      </c>
      <c r="O480" s="8">
        <f>F480+L480</f>
        <v>0.33333333333333337</v>
      </c>
      <c r="Q480">
        <v>1</v>
      </c>
    </row>
    <row r="481" spans="1:17" customFormat="1">
      <c r="A481" s="10">
        <v>42482</v>
      </c>
      <c r="B481" s="19" t="s">
        <v>0</v>
      </c>
      <c r="C481" s="4"/>
      <c r="D481" s="4"/>
      <c r="E481" s="7">
        <f t="shared" si="84"/>
        <v>0</v>
      </c>
      <c r="F481" s="8"/>
      <c r="G481" s="3"/>
      <c r="H481" s="9"/>
      <c r="I481" s="4"/>
      <c r="J481" s="4"/>
      <c r="K481" s="6"/>
      <c r="L481" s="8"/>
      <c r="M481" s="2"/>
      <c r="N481" s="6">
        <f t="shared" ref="N481:O492" si="87">E481+K481</f>
        <v>0</v>
      </c>
      <c r="O481" s="8">
        <f t="shared" si="87"/>
        <v>0</v>
      </c>
    </row>
    <row r="482" spans="1:17" customFormat="1">
      <c r="A482" s="10">
        <v>42483</v>
      </c>
      <c r="B482" s="19" t="s">
        <v>0</v>
      </c>
      <c r="C482" s="4"/>
      <c r="D482" s="4"/>
      <c r="E482" s="7">
        <f t="shared" si="84"/>
        <v>0</v>
      </c>
      <c r="F482" s="8"/>
      <c r="G482" s="3"/>
      <c r="H482" s="9"/>
      <c r="I482" s="4"/>
      <c r="J482" s="4"/>
      <c r="K482" s="6"/>
      <c r="L482" s="8"/>
      <c r="M482" s="2"/>
      <c r="N482" s="6">
        <f t="shared" si="87"/>
        <v>0</v>
      </c>
      <c r="O482" s="8">
        <f t="shared" si="87"/>
        <v>0</v>
      </c>
    </row>
    <row r="483" spans="1:17" customFormat="1">
      <c r="A483" s="10">
        <v>42484</v>
      </c>
      <c r="B483" s="19" t="s">
        <v>0</v>
      </c>
      <c r="C483" s="4"/>
      <c r="D483" s="4"/>
      <c r="E483" s="7">
        <f t="shared" si="84"/>
        <v>0</v>
      </c>
      <c r="F483" s="8"/>
      <c r="G483" s="3"/>
      <c r="H483" s="9"/>
      <c r="I483" s="4"/>
      <c r="J483" s="4"/>
      <c r="K483" s="6"/>
      <c r="L483" s="8"/>
      <c r="M483" s="2"/>
      <c r="N483" s="6">
        <f t="shared" si="87"/>
        <v>0</v>
      </c>
      <c r="O483" s="8">
        <f t="shared" si="87"/>
        <v>0</v>
      </c>
    </row>
    <row r="484" spans="1:17" customFormat="1">
      <c r="A484" s="10">
        <v>42485</v>
      </c>
      <c r="B484" s="9" t="s">
        <v>5</v>
      </c>
      <c r="C484" s="4">
        <v>0.83333333333333337</v>
      </c>
      <c r="D484" s="4">
        <v>0.33333333333333331</v>
      </c>
      <c r="E484" s="7">
        <f t="shared" si="84"/>
        <v>0.5</v>
      </c>
      <c r="F484" s="8">
        <v>8.3333333333333329E-2</v>
      </c>
      <c r="G484" s="3"/>
      <c r="H484" s="9"/>
      <c r="I484" s="4"/>
      <c r="J484" s="4"/>
      <c r="K484" s="5"/>
      <c r="L484" s="8"/>
      <c r="M484" s="2"/>
      <c r="N484" s="6">
        <f t="shared" si="87"/>
        <v>0.5</v>
      </c>
      <c r="O484" s="8">
        <f t="shared" si="87"/>
        <v>8.3333333333333329E-2</v>
      </c>
      <c r="Q484">
        <v>1</v>
      </c>
    </row>
    <row r="485" spans="1:17" customFormat="1">
      <c r="A485" s="10">
        <v>42486</v>
      </c>
      <c r="B485" s="9" t="s">
        <v>5</v>
      </c>
      <c r="C485" s="4">
        <v>0.83333333333333337</v>
      </c>
      <c r="D485" s="4">
        <v>0.33333333333333331</v>
      </c>
      <c r="E485" s="7">
        <f t="shared" si="84"/>
        <v>0.5</v>
      </c>
      <c r="F485" s="8">
        <v>0.14583333333333334</v>
      </c>
      <c r="G485" s="3"/>
      <c r="H485" s="9"/>
      <c r="I485" s="4"/>
      <c r="J485" s="4"/>
      <c r="K485" s="5"/>
      <c r="L485" s="8"/>
      <c r="M485" s="2"/>
      <c r="N485" s="6">
        <f t="shared" si="87"/>
        <v>0.5</v>
      </c>
      <c r="O485" s="8">
        <f t="shared" si="87"/>
        <v>0.14583333333333334</v>
      </c>
      <c r="Q485">
        <v>1</v>
      </c>
    </row>
    <row r="486" spans="1:17" customFormat="1">
      <c r="A486" s="10">
        <v>42487</v>
      </c>
      <c r="B486" s="9" t="s">
        <v>5</v>
      </c>
      <c r="C486" s="4">
        <v>0.83333333333333337</v>
      </c>
      <c r="D486" s="4">
        <v>0.33333333333333331</v>
      </c>
      <c r="E486" s="7">
        <f t="shared" si="84"/>
        <v>0.5</v>
      </c>
      <c r="F486" s="8">
        <v>0.14583333333333334</v>
      </c>
      <c r="G486" s="3"/>
      <c r="H486" s="9"/>
      <c r="I486" s="4"/>
      <c r="J486" s="4"/>
      <c r="K486" s="5"/>
      <c r="L486" s="8"/>
      <c r="M486" s="2"/>
      <c r="N486" s="6">
        <f t="shared" si="87"/>
        <v>0.5</v>
      </c>
      <c r="O486" s="8">
        <f t="shared" si="87"/>
        <v>0.14583333333333334</v>
      </c>
      <c r="Q486">
        <v>1</v>
      </c>
    </row>
    <row r="487" spans="1:17" customFormat="1">
      <c r="A487" s="10">
        <v>42488</v>
      </c>
      <c r="B487" s="9" t="s">
        <v>5</v>
      </c>
      <c r="C487" s="4">
        <v>0.83333333333333337</v>
      </c>
      <c r="D487" s="4">
        <v>0.33333333333333331</v>
      </c>
      <c r="E487" s="7">
        <f t="shared" si="84"/>
        <v>0.5</v>
      </c>
      <c r="F487" s="8">
        <v>0.14583333333333334</v>
      </c>
      <c r="G487" s="3"/>
      <c r="H487" s="9"/>
      <c r="I487" s="4"/>
      <c r="J487" s="4"/>
      <c r="K487" s="5"/>
      <c r="L487" s="8"/>
      <c r="M487" s="2"/>
      <c r="N487" s="6">
        <f t="shared" si="87"/>
        <v>0.5</v>
      </c>
      <c r="O487" s="8">
        <f t="shared" si="87"/>
        <v>0.14583333333333334</v>
      </c>
      <c r="Q487">
        <v>1</v>
      </c>
    </row>
    <row r="488" spans="1:17" customFormat="1">
      <c r="A488" s="10">
        <v>42489</v>
      </c>
      <c r="B488" s="9" t="s">
        <v>5</v>
      </c>
      <c r="C488" s="4">
        <v>0.83333333333333337</v>
      </c>
      <c r="D488" s="4">
        <v>0.33333333333333331</v>
      </c>
      <c r="E488" s="7">
        <f t="shared" si="84"/>
        <v>0.5</v>
      </c>
      <c r="F488" s="8">
        <v>0.14583333333333334</v>
      </c>
      <c r="G488" s="3"/>
      <c r="H488" s="9"/>
      <c r="I488" s="4"/>
      <c r="J488" s="4"/>
      <c r="K488" s="5"/>
      <c r="L488" s="8"/>
      <c r="M488" s="2"/>
      <c r="N488" s="6">
        <f t="shared" si="87"/>
        <v>0.5</v>
      </c>
      <c r="O488" s="8">
        <f t="shared" si="87"/>
        <v>0.14583333333333334</v>
      </c>
      <c r="Q488">
        <v>1</v>
      </c>
    </row>
    <row r="489" spans="1:17" customFormat="1">
      <c r="A489" s="10">
        <v>42490</v>
      </c>
      <c r="B489" s="9" t="s">
        <v>5</v>
      </c>
      <c r="C489" s="4">
        <v>0.58333333333333337</v>
      </c>
      <c r="D489" s="4">
        <v>0.33333333333333331</v>
      </c>
      <c r="E489" s="7">
        <f t="shared" si="84"/>
        <v>0.75</v>
      </c>
      <c r="F489" s="8">
        <v>0.375</v>
      </c>
      <c r="G489" s="3"/>
      <c r="H489" s="9"/>
      <c r="I489" s="4"/>
      <c r="J489" s="4"/>
      <c r="K489" s="5"/>
      <c r="L489" s="8"/>
      <c r="M489" s="2"/>
      <c r="N489" s="6">
        <f t="shared" si="87"/>
        <v>0.75</v>
      </c>
      <c r="O489" s="8">
        <f t="shared" si="87"/>
        <v>0.375</v>
      </c>
      <c r="P489" t="s">
        <v>38</v>
      </c>
      <c r="Q489">
        <v>1</v>
      </c>
    </row>
    <row r="490" spans="1:17" customFormat="1">
      <c r="A490" s="10">
        <v>42491</v>
      </c>
      <c r="B490" s="9" t="s">
        <v>5</v>
      </c>
      <c r="C490" s="4">
        <v>0.58333333333333337</v>
      </c>
      <c r="D490" s="4">
        <v>0.33333333333333331</v>
      </c>
      <c r="E490" s="7">
        <f t="shared" si="84"/>
        <v>0.75</v>
      </c>
      <c r="F490" s="8">
        <v>0.41666666666666669</v>
      </c>
      <c r="G490" s="3"/>
      <c r="H490" s="9"/>
      <c r="I490" s="4"/>
      <c r="J490" s="4"/>
      <c r="K490" s="5"/>
      <c r="L490" s="8"/>
      <c r="M490" s="2"/>
      <c r="N490" s="6">
        <f t="shared" si="87"/>
        <v>0.75</v>
      </c>
      <c r="O490" s="8">
        <f>F490+L490</f>
        <v>0.41666666666666669</v>
      </c>
      <c r="P490" t="s">
        <v>38</v>
      </c>
      <c r="Q490">
        <v>1</v>
      </c>
    </row>
    <row r="491" spans="1:17" customFormat="1">
      <c r="A491" s="10">
        <v>42492</v>
      </c>
      <c r="B491" s="17" t="s">
        <v>0</v>
      </c>
      <c r="C491" s="4"/>
      <c r="D491" s="4"/>
      <c r="E491" s="7">
        <f t="shared" si="84"/>
        <v>0</v>
      </c>
      <c r="F491" s="8"/>
      <c r="G491" s="3"/>
      <c r="H491" s="9"/>
      <c r="I491" s="4"/>
      <c r="J491" s="4"/>
      <c r="K491" s="5"/>
      <c r="L491" s="8"/>
      <c r="M491" s="2"/>
      <c r="N491" s="6">
        <f t="shared" si="87"/>
        <v>0</v>
      </c>
      <c r="O491" s="8">
        <f>F491+L491</f>
        <v>0</v>
      </c>
      <c r="P491" t="s">
        <v>37</v>
      </c>
    </row>
    <row r="492" spans="1:17" customFormat="1">
      <c r="A492" s="10">
        <v>42493</v>
      </c>
      <c r="B492" s="19" t="s">
        <v>0</v>
      </c>
      <c r="C492" s="4"/>
      <c r="D492" s="4"/>
      <c r="E492" s="7">
        <f t="shared" si="84"/>
        <v>0</v>
      </c>
      <c r="F492" s="8"/>
      <c r="G492" s="3"/>
      <c r="H492" s="9"/>
      <c r="I492" s="4"/>
      <c r="J492" s="4"/>
      <c r="K492" s="5"/>
      <c r="L492" s="8"/>
      <c r="M492" s="2"/>
      <c r="N492" s="6">
        <f t="shared" si="87"/>
        <v>0</v>
      </c>
      <c r="O492" s="8">
        <f>F492+L492</f>
        <v>0</v>
      </c>
    </row>
    <row r="493" spans="1:17" customFormat="1">
      <c r="A493" s="10">
        <v>42494</v>
      </c>
      <c r="B493" s="9" t="s">
        <v>13</v>
      </c>
      <c r="C493" s="4">
        <v>0.375</v>
      </c>
      <c r="D493" s="4">
        <v>0.58333333333333337</v>
      </c>
      <c r="E493" s="7">
        <f t="shared" si="84"/>
        <v>0.20833333333333337</v>
      </c>
      <c r="F493" s="8">
        <v>0.20833333333333334</v>
      </c>
      <c r="G493" s="3" t="s">
        <v>14</v>
      </c>
      <c r="H493" s="9" t="s">
        <v>12</v>
      </c>
      <c r="I493" s="4">
        <v>0.58333333333333337</v>
      </c>
      <c r="J493" s="4">
        <v>0.70833333333333337</v>
      </c>
      <c r="K493" s="6">
        <f>J493-I493+IF(I493&gt;J493,1)</f>
        <v>0.125</v>
      </c>
      <c r="L493" s="8">
        <v>0.125</v>
      </c>
      <c r="M493" s="2" t="s">
        <v>15</v>
      </c>
      <c r="N493" s="6">
        <f>E493+K493</f>
        <v>0.33333333333333337</v>
      </c>
      <c r="O493" s="8">
        <f>F493+L493</f>
        <v>0.33333333333333337</v>
      </c>
      <c r="Q493">
        <v>1</v>
      </c>
    </row>
    <row r="494" spans="1:17" customFormat="1">
      <c r="A494" s="10">
        <v>42495</v>
      </c>
      <c r="B494" s="19" t="s">
        <v>0</v>
      </c>
      <c r="C494" s="4"/>
      <c r="D494" s="4"/>
      <c r="E494" s="7">
        <f t="shared" si="84"/>
        <v>0</v>
      </c>
      <c r="F494" s="8"/>
      <c r="G494" s="3"/>
      <c r="H494" s="9"/>
      <c r="I494" s="4"/>
      <c r="J494" s="4"/>
      <c r="K494" s="6"/>
      <c r="L494" s="8"/>
      <c r="M494" s="2"/>
      <c r="N494" s="6">
        <f t="shared" ref="N494:O504" si="88">E494+K494</f>
        <v>0</v>
      </c>
      <c r="O494" s="8">
        <f t="shared" si="88"/>
        <v>0</v>
      </c>
    </row>
    <row r="495" spans="1:17" customFormat="1">
      <c r="A495" s="10">
        <v>42496</v>
      </c>
      <c r="B495" s="9" t="s">
        <v>19</v>
      </c>
      <c r="C495" s="4"/>
      <c r="D495" s="4"/>
      <c r="E495" s="7">
        <f t="shared" si="84"/>
        <v>0</v>
      </c>
      <c r="F495" s="8"/>
      <c r="G495" s="3"/>
      <c r="H495" s="9"/>
      <c r="I495" s="4"/>
      <c r="J495" s="4"/>
      <c r="K495" s="6"/>
      <c r="L495" s="8"/>
      <c r="M495" s="2"/>
      <c r="N495" s="6">
        <f t="shared" si="88"/>
        <v>0</v>
      </c>
      <c r="O495" s="8">
        <f t="shared" si="88"/>
        <v>0</v>
      </c>
    </row>
    <row r="496" spans="1:17" customFormat="1">
      <c r="A496" s="10">
        <v>42497</v>
      </c>
      <c r="B496" s="19" t="s">
        <v>0</v>
      </c>
      <c r="C496" s="4"/>
      <c r="D496" s="4"/>
      <c r="E496" s="7">
        <f t="shared" si="84"/>
        <v>0</v>
      </c>
      <c r="F496" s="8"/>
      <c r="G496" s="3"/>
      <c r="H496" s="9"/>
      <c r="I496" s="4"/>
      <c r="J496" s="4"/>
      <c r="K496" s="6"/>
      <c r="L496" s="8"/>
      <c r="M496" s="2"/>
      <c r="N496" s="6">
        <f t="shared" si="88"/>
        <v>0</v>
      </c>
      <c r="O496" s="8">
        <f t="shared" si="88"/>
        <v>0</v>
      </c>
    </row>
    <row r="497" spans="1:17" customFormat="1">
      <c r="A497" s="10">
        <v>42498</v>
      </c>
      <c r="B497" s="19" t="s">
        <v>0</v>
      </c>
      <c r="C497" s="4"/>
      <c r="D497" s="4"/>
      <c r="E497" s="7">
        <f t="shared" ref="E497:E560" si="89">D497-C497+IF(C497&gt;D497,1)</f>
        <v>0</v>
      </c>
      <c r="F497" s="8"/>
      <c r="G497" s="3"/>
      <c r="H497" s="9"/>
      <c r="I497" s="4"/>
      <c r="J497" s="4"/>
      <c r="K497" s="5"/>
      <c r="L497" s="8"/>
      <c r="M497" s="2"/>
      <c r="N497" s="6">
        <f t="shared" si="88"/>
        <v>0</v>
      </c>
      <c r="O497" s="8">
        <f t="shared" si="88"/>
        <v>0</v>
      </c>
    </row>
    <row r="498" spans="1:17" customFormat="1">
      <c r="A498" s="10">
        <v>42499</v>
      </c>
      <c r="B498" s="9" t="s">
        <v>5</v>
      </c>
      <c r="C498" s="4">
        <v>0.83333333333333337</v>
      </c>
      <c r="D498" s="4">
        <v>0.33333333333333331</v>
      </c>
      <c r="E498" s="7">
        <f t="shared" si="89"/>
        <v>0.5</v>
      </c>
      <c r="F498" s="8">
        <v>8.3333333333333329E-2</v>
      </c>
      <c r="G498" s="3"/>
      <c r="H498" s="9"/>
      <c r="I498" s="4"/>
      <c r="J498" s="4"/>
      <c r="K498" s="5"/>
      <c r="L498" s="8"/>
      <c r="M498" s="2"/>
      <c r="N498" s="6">
        <f t="shared" si="88"/>
        <v>0.5</v>
      </c>
      <c r="O498" s="8">
        <f t="shared" si="88"/>
        <v>8.3333333333333329E-2</v>
      </c>
      <c r="Q498">
        <v>1</v>
      </c>
    </row>
    <row r="499" spans="1:17" customFormat="1">
      <c r="A499" s="10">
        <v>42500</v>
      </c>
      <c r="B499" s="9" t="s">
        <v>5</v>
      </c>
      <c r="C499" s="4">
        <v>0.83333333333333337</v>
      </c>
      <c r="D499" s="4">
        <v>0.33333333333333331</v>
      </c>
      <c r="E499" s="7">
        <f t="shared" si="89"/>
        <v>0.5</v>
      </c>
      <c r="F499" s="8">
        <v>0.14583333333333334</v>
      </c>
      <c r="G499" s="3"/>
      <c r="H499" s="9"/>
      <c r="I499" s="4"/>
      <c r="J499" s="4"/>
      <c r="K499" s="5"/>
      <c r="L499" s="8"/>
      <c r="M499" s="2"/>
      <c r="N499" s="6">
        <f t="shared" si="88"/>
        <v>0.5</v>
      </c>
      <c r="O499" s="8">
        <f t="shared" si="88"/>
        <v>0.14583333333333334</v>
      </c>
      <c r="Q499">
        <v>1</v>
      </c>
    </row>
    <row r="500" spans="1:17" customFormat="1">
      <c r="A500" s="10">
        <v>42501</v>
      </c>
      <c r="B500" s="9" t="s">
        <v>5</v>
      </c>
      <c r="C500" s="4">
        <v>0.83333333333333337</v>
      </c>
      <c r="D500" s="4">
        <v>0.33333333333333331</v>
      </c>
      <c r="E500" s="7">
        <f t="shared" si="89"/>
        <v>0.5</v>
      </c>
      <c r="F500" s="8">
        <v>0.14583333333333334</v>
      </c>
      <c r="G500" s="11"/>
      <c r="H500" s="9"/>
      <c r="I500" s="4"/>
      <c r="J500" s="4"/>
      <c r="K500" s="6"/>
      <c r="L500" s="8"/>
      <c r="M500" s="2"/>
      <c r="N500" s="6">
        <f t="shared" si="88"/>
        <v>0.5</v>
      </c>
      <c r="O500" s="8">
        <f t="shared" si="88"/>
        <v>0.14583333333333334</v>
      </c>
      <c r="Q500">
        <v>1</v>
      </c>
    </row>
    <row r="501" spans="1:17" customFormat="1">
      <c r="A501" s="10">
        <v>42502</v>
      </c>
      <c r="B501" s="9" t="s">
        <v>5</v>
      </c>
      <c r="C501" s="4">
        <v>0.83333333333333337</v>
      </c>
      <c r="D501" s="4">
        <v>0.33333333333333331</v>
      </c>
      <c r="E501" s="7">
        <f t="shared" si="89"/>
        <v>0.5</v>
      </c>
      <c r="F501" s="8">
        <v>0.14583333333333334</v>
      </c>
      <c r="G501" s="3"/>
      <c r="H501" s="9"/>
      <c r="I501" s="4"/>
      <c r="J501" s="4"/>
      <c r="K501" s="5"/>
      <c r="L501" s="8"/>
      <c r="M501" s="2"/>
      <c r="N501" s="6">
        <f t="shared" si="88"/>
        <v>0.5</v>
      </c>
      <c r="O501" s="8">
        <f t="shared" si="88"/>
        <v>0.14583333333333334</v>
      </c>
      <c r="Q501">
        <v>1</v>
      </c>
    </row>
    <row r="502" spans="1:17" customFormat="1">
      <c r="A502" s="10">
        <v>42503</v>
      </c>
      <c r="B502" s="9" t="s">
        <v>5</v>
      </c>
      <c r="C502" s="4">
        <v>0.83333333333333337</v>
      </c>
      <c r="D502" s="4">
        <v>0.33333333333333331</v>
      </c>
      <c r="E502" s="7">
        <f t="shared" si="89"/>
        <v>0.5</v>
      </c>
      <c r="F502" s="8">
        <v>0.14583333333333334</v>
      </c>
      <c r="G502" s="3"/>
      <c r="H502" s="9"/>
      <c r="I502" s="4"/>
      <c r="J502" s="4"/>
      <c r="K502" s="5"/>
      <c r="L502" s="8"/>
      <c r="M502" s="2"/>
      <c r="N502" s="6">
        <f t="shared" si="88"/>
        <v>0.5</v>
      </c>
      <c r="O502" s="8">
        <f t="shared" si="88"/>
        <v>0.14583333333333334</v>
      </c>
      <c r="Q502">
        <v>1</v>
      </c>
    </row>
    <row r="503" spans="1:17" customFormat="1">
      <c r="A503" s="10">
        <v>42504</v>
      </c>
      <c r="B503" s="9" t="s">
        <v>5</v>
      </c>
      <c r="C503" s="4">
        <v>0.58333333333333337</v>
      </c>
      <c r="D503" s="4">
        <v>0.33333333333333331</v>
      </c>
      <c r="E503" s="7">
        <f t="shared" si="89"/>
        <v>0.75</v>
      </c>
      <c r="F503" s="8">
        <v>0.375</v>
      </c>
      <c r="G503" s="3"/>
      <c r="H503" s="9"/>
      <c r="I503" s="4"/>
      <c r="J503" s="4"/>
      <c r="K503" s="5"/>
      <c r="L503" s="8"/>
      <c r="M503" s="2"/>
      <c r="N503" s="6">
        <f t="shared" si="88"/>
        <v>0.75</v>
      </c>
      <c r="O503" s="8">
        <f t="shared" si="88"/>
        <v>0.375</v>
      </c>
      <c r="P503" t="s">
        <v>38</v>
      </c>
      <c r="Q503">
        <v>1</v>
      </c>
    </row>
    <row r="504" spans="1:17" customFormat="1">
      <c r="A504" s="10">
        <v>42505</v>
      </c>
      <c r="B504" s="9" t="s">
        <v>5</v>
      </c>
      <c r="C504" s="4">
        <v>0.58333333333333337</v>
      </c>
      <c r="D504" s="4">
        <v>0.33333333333333331</v>
      </c>
      <c r="E504" s="7">
        <f t="shared" si="89"/>
        <v>0.75</v>
      </c>
      <c r="F504" s="8">
        <v>0.41666666666666669</v>
      </c>
      <c r="G504" s="3"/>
      <c r="H504" s="9"/>
      <c r="I504" s="4"/>
      <c r="J504" s="4"/>
      <c r="K504" s="5"/>
      <c r="L504" s="8"/>
      <c r="M504" s="2"/>
      <c r="N504" s="6">
        <f t="shared" si="88"/>
        <v>0.75</v>
      </c>
      <c r="O504" s="8">
        <f t="shared" si="88"/>
        <v>0.41666666666666669</v>
      </c>
      <c r="P504" t="s">
        <v>38</v>
      </c>
      <c r="Q504">
        <v>1</v>
      </c>
    </row>
    <row r="505" spans="1:17" customFormat="1">
      <c r="A505" s="10">
        <v>42506</v>
      </c>
      <c r="B505" s="9" t="s">
        <v>5</v>
      </c>
      <c r="C505" s="4">
        <v>0.33333333333333331</v>
      </c>
      <c r="D505" s="4">
        <v>0.33333333333333331</v>
      </c>
      <c r="E505" s="7">
        <f t="shared" si="89"/>
        <v>0</v>
      </c>
      <c r="F505" s="8">
        <v>0.41666666666666669</v>
      </c>
      <c r="G505" s="3" t="s">
        <v>14</v>
      </c>
      <c r="H505" s="9" t="s">
        <v>13</v>
      </c>
      <c r="I505" s="4">
        <v>0.375</v>
      </c>
      <c r="J505" s="4">
        <v>0.58333333333333337</v>
      </c>
      <c r="K505" s="6">
        <f>J505-I505+IF(I505&gt;J505,1)</f>
        <v>0.20833333333333337</v>
      </c>
      <c r="L505" s="8">
        <v>0.20833333333333334</v>
      </c>
      <c r="M505" s="2" t="s">
        <v>15</v>
      </c>
      <c r="N505" s="7">
        <f>E505+K505</f>
        <v>0.20833333333333337</v>
      </c>
      <c r="O505" s="8">
        <f>F505+L505</f>
        <v>0.625</v>
      </c>
      <c r="Q505">
        <v>1</v>
      </c>
    </row>
    <row r="506" spans="1:17" customFormat="1">
      <c r="A506" s="10">
        <v>42507</v>
      </c>
      <c r="B506" s="9" t="s">
        <v>20</v>
      </c>
      <c r="C506" s="4"/>
      <c r="D506" s="4"/>
      <c r="E506" s="7">
        <f t="shared" si="89"/>
        <v>0</v>
      </c>
      <c r="F506" s="8"/>
      <c r="G506" s="3"/>
      <c r="H506" s="9"/>
      <c r="I506" s="4"/>
      <c r="J506" s="4"/>
      <c r="K506" s="6"/>
      <c r="L506" s="8"/>
      <c r="M506" s="2"/>
      <c r="N506" s="6">
        <f t="shared" ref="N506:O520" si="90">E506+K506</f>
        <v>0</v>
      </c>
      <c r="O506" s="8">
        <f t="shared" si="90"/>
        <v>0</v>
      </c>
    </row>
    <row r="507" spans="1:17" customFormat="1">
      <c r="A507" s="10">
        <v>42508</v>
      </c>
      <c r="B507" s="9" t="s">
        <v>20</v>
      </c>
      <c r="C507" s="4"/>
      <c r="D507" s="4"/>
      <c r="E507" s="7">
        <f t="shared" si="89"/>
        <v>0</v>
      </c>
      <c r="F507" s="8"/>
      <c r="G507" s="3"/>
      <c r="H507" s="9"/>
      <c r="I507" s="4"/>
      <c r="J507" s="4"/>
      <c r="K507" s="5"/>
      <c r="L507" s="8"/>
      <c r="M507" s="2"/>
      <c r="N507" s="6">
        <f t="shared" si="90"/>
        <v>0</v>
      </c>
      <c r="O507" s="8">
        <f t="shared" si="90"/>
        <v>0</v>
      </c>
    </row>
    <row r="508" spans="1:17" customFormat="1">
      <c r="A508" s="10">
        <v>42509</v>
      </c>
      <c r="B508" s="9" t="s">
        <v>20</v>
      </c>
      <c r="C508" s="4"/>
      <c r="D508" s="4"/>
      <c r="E508" s="7">
        <f t="shared" si="89"/>
        <v>0</v>
      </c>
      <c r="F508" s="8"/>
      <c r="G508" s="3"/>
      <c r="H508" s="9"/>
      <c r="I508" s="4"/>
      <c r="J508" s="4"/>
      <c r="K508" s="6"/>
      <c r="L508" s="8"/>
      <c r="M508" s="2"/>
      <c r="N508" s="6">
        <f t="shared" si="90"/>
        <v>0</v>
      </c>
      <c r="O508" s="8">
        <f t="shared" si="90"/>
        <v>0</v>
      </c>
    </row>
    <row r="509" spans="1:17" customFormat="1">
      <c r="A509" s="10">
        <v>42510</v>
      </c>
      <c r="B509" s="9" t="s">
        <v>20</v>
      </c>
      <c r="C509" s="4"/>
      <c r="D509" s="4"/>
      <c r="E509" s="7">
        <f t="shared" si="89"/>
        <v>0</v>
      </c>
      <c r="F509" s="8"/>
      <c r="G509" s="3"/>
      <c r="H509" s="9"/>
      <c r="I509" s="4"/>
      <c r="J509" s="4"/>
      <c r="K509" s="6"/>
      <c r="L509" s="8"/>
      <c r="M509" s="2"/>
      <c r="N509" s="6">
        <f t="shared" si="90"/>
        <v>0</v>
      </c>
      <c r="O509" s="8">
        <f t="shared" si="90"/>
        <v>0</v>
      </c>
    </row>
    <row r="510" spans="1:17" customFormat="1">
      <c r="A510" s="10">
        <v>42511</v>
      </c>
      <c r="B510" s="19" t="s">
        <v>0</v>
      </c>
      <c r="C510" s="4"/>
      <c r="D510" s="4"/>
      <c r="E510" s="7">
        <f t="shared" si="89"/>
        <v>0</v>
      </c>
      <c r="F510" s="8"/>
      <c r="G510" s="3"/>
      <c r="H510" s="9"/>
      <c r="I510" s="4"/>
      <c r="J510" s="4"/>
      <c r="K510" s="6"/>
      <c r="L510" s="8"/>
      <c r="M510" s="2"/>
      <c r="N510" s="6">
        <f t="shared" si="90"/>
        <v>0</v>
      </c>
      <c r="O510" s="8">
        <f t="shared" si="90"/>
        <v>0</v>
      </c>
    </row>
    <row r="511" spans="1:17" customFormat="1">
      <c r="A511" s="10">
        <v>42512</v>
      </c>
      <c r="B511" s="19" t="s">
        <v>0</v>
      </c>
      <c r="C511" s="4"/>
      <c r="D511" s="4"/>
      <c r="E511" s="7">
        <f t="shared" si="89"/>
        <v>0</v>
      </c>
      <c r="F511" s="8"/>
      <c r="G511" s="3"/>
      <c r="H511" s="9"/>
      <c r="I511" s="4"/>
      <c r="J511" s="4"/>
      <c r="K511" s="6"/>
      <c r="L511" s="8"/>
      <c r="M511" s="2"/>
      <c r="N511" s="6">
        <f t="shared" si="90"/>
        <v>0</v>
      </c>
      <c r="O511" s="8">
        <f t="shared" si="90"/>
        <v>0</v>
      </c>
    </row>
    <row r="512" spans="1:17" customFormat="1">
      <c r="A512" s="10">
        <v>42513</v>
      </c>
      <c r="B512" s="9" t="s">
        <v>5</v>
      </c>
      <c r="C512" s="4">
        <v>0.83333333333333337</v>
      </c>
      <c r="D512" s="4">
        <v>0.33333333333333331</v>
      </c>
      <c r="E512" s="7">
        <f t="shared" si="89"/>
        <v>0.5</v>
      </c>
      <c r="F512" s="8">
        <v>8.3333333333333329E-2</v>
      </c>
      <c r="G512" s="3"/>
      <c r="H512" s="9"/>
      <c r="I512" s="4"/>
      <c r="J512" s="4"/>
      <c r="K512" s="6"/>
      <c r="L512" s="8"/>
      <c r="M512" s="2"/>
      <c r="N512" s="6">
        <f t="shared" si="90"/>
        <v>0.5</v>
      </c>
      <c r="O512" s="8">
        <f t="shared" si="90"/>
        <v>8.3333333333333329E-2</v>
      </c>
      <c r="Q512">
        <v>1</v>
      </c>
    </row>
    <row r="513" spans="1:17" customFormat="1">
      <c r="A513" s="10">
        <v>42514</v>
      </c>
      <c r="B513" s="9" t="s">
        <v>5</v>
      </c>
      <c r="C513" s="4">
        <v>0.83333333333333337</v>
      </c>
      <c r="D513" s="4">
        <v>0.33333333333333331</v>
      </c>
      <c r="E513" s="7">
        <f t="shared" si="89"/>
        <v>0.5</v>
      </c>
      <c r="F513" s="8">
        <v>0.14583333333333334</v>
      </c>
      <c r="G513" s="3" t="s">
        <v>14</v>
      </c>
      <c r="H513" s="9" t="s">
        <v>12</v>
      </c>
      <c r="I513" s="4">
        <v>0.58333333333333337</v>
      </c>
      <c r="J513" s="4">
        <v>0.70833333333333337</v>
      </c>
      <c r="K513" s="6">
        <f>J513-I513+IF(I513&gt;J513,1)</f>
        <v>0.125</v>
      </c>
      <c r="L513" s="8">
        <v>0.125</v>
      </c>
      <c r="M513" s="2" t="s">
        <v>15</v>
      </c>
      <c r="N513" s="6">
        <f>E513+K513</f>
        <v>0.625</v>
      </c>
      <c r="O513" s="8">
        <f>F513+L513</f>
        <v>0.27083333333333337</v>
      </c>
      <c r="Q513">
        <v>1</v>
      </c>
    </row>
    <row r="514" spans="1:17" customFormat="1">
      <c r="A514" s="10">
        <v>42515</v>
      </c>
      <c r="B514" s="9" t="s">
        <v>5</v>
      </c>
      <c r="C514" s="4">
        <v>0.83333333333333337</v>
      </c>
      <c r="D514" s="4">
        <v>0.33333333333333331</v>
      </c>
      <c r="E514" s="7">
        <f t="shared" si="89"/>
        <v>0.5</v>
      </c>
      <c r="F514" s="8">
        <v>0.14583333333333334</v>
      </c>
      <c r="G514" s="3"/>
      <c r="H514" s="9"/>
      <c r="I514" s="4"/>
      <c r="J514" s="4"/>
      <c r="K514" s="5"/>
      <c r="L514" s="8"/>
      <c r="M514" s="2"/>
      <c r="N514" s="6">
        <f t="shared" ref="N514:O529" si="91">E514+K514</f>
        <v>0.5</v>
      </c>
      <c r="O514" s="8">
        <f t="shared" si="90"/>
        <v>0.14583333333333334</v>
      </c>
      <c r="Q514">
        <v>1</v>
      </c>
    </row>
    <row r="515" spans="1:17" customFormat="1">
      <c r="A515" s="10">
        <v>42516</v>
      </c>
      <c r="B515" s="9" t="s">
        <v>5</v>
      </c>
      <c r="C515" s="4">
        <v>0.83333333333333337</v>
      </c>
      <c r="D515" s="4">
        <v>0.33333333333333331</v>
      </c>
      <c r="E515" s="7">
        <f t="shared" si="89"/>
        <v>0.5</v>
      </c>
      <c r="F515" s="8">
        <v>0.14583333333333334</v>
      </c>
      <c r="G515" s="3"/>
      <c r="H515" s="9"/>
      <c r="I515" s="4"/>
      <c r="J515" s="4"/>
      <c r="K515" s="5"/>
      <c r="L515" s="8"/>
      <c r="M515" s="2"/>
      <c r="N515" s="6">
        <f t="shared" si="91"/>
        <v>0.5</v>
      </c>
      <c r="O515" s="8">
        <f t="shared" si="90"/>
        <v>0.14583333333333334</v>
      </c>
      <c r="Q515">
        <v>1</v>
      </c>
    </row>
    <row r="516" spans="1:17" customFormat="1">
      <c r="A516" s="10">
        <v>42517</v>
      </c>
      <c r="B516" s="9" t="s">
        <v>5</v>
      </c>
      <c r="C516" s="4">
        <v>0.83333333333333337</v>
      </c>
      <c r="D516" s="4">
        <v>0.33333333333333331</v>
      </c>
      <c r="E516" s="7">
        <f t="shared" si="89"/>
        <v>0.5</v>
      </c>
      <c r="F516" s="8">
        <v>0.14583333333333334</v>
      </c>
      <c r="G516" s="3"/>
      <c r="H516" s="9"/>
      <c r="I516" s="4"/>
      <c r="J516" s="4"/>
      <c r="K516" s="5"/>
      <c r="L516" s="8"/>
      <c r="M516" s="2"/>
      <c r="N516" s="6">
        <f t="shared" si="91"/>
        <v>0.5</v>
      </c>
      <c r="O516" s="8">
        <f t="shared" si="90"/>
        <v>0.14583333333333334</v>
      </c>
      <c r="Q516">
        <v>1</v>
      </c>
    </row>
    <row r="517" spans="1:17" customFormat="1">
      <c r="A517" s="10">
        <v>42518</v>
      </c>
      <c r="B517" s="9" t="s">
        <v>5</v>
      </c>
      <c r="C517" s="4">
        <v>0.58333333333333337</v>
      </c>
      <c r="D517" s="4">
        <v>0.33333333333333331</v>
      </c>
      <c r="E517" s="7">
        <f t="shared" si="89"/>
        <v>0.75</v>
      </c>
      <c r="F517" s="8">
        <v>0.375</v>
      </c>
      <c r="G517" s="3"/>
      <c r="H517" s="9"/>
      <c r="I517" s="4"/>
      <c r="J517" s="4"/>
      <c r="K517" s="5"/>
      <c r="L517" s="8"/>
      <c r="M517" s="2"/>
      <c r="N517" s="6">
        <f t="shared" si="91"/>
        <v>0.75</v>
      </c>
      <c r="O517" s="8">
        <f t="shared" si="90"/>
        <v>0.375</v>
      </c>
      <c r="P517" t="s">
        <v>38</v>
      </c>
      <c r="Q517">
        <v>1</v>
      </c>
    </row>
    <row r="518" spans="1:17" customFormat="1">
      <c r="A518" s="10">
        <v>42519</v>
      </c>
      <c r="B518" s="9" t="s">
        <v>5</v>
      </c>
      <c r="C518" s="4">
        <v>0.58333333333333337</v>
      </c>
      <c r="D518" s="4">
        <v>0.33333333333333331</v>
      </c>
      <c r="E518" s="7">
        <f t="shared" si="89"/>
        <v>0.75</v>
      </c>
      <c r="F518" s="8">
        <v>0.41666666666666669</v>
      </c>
      <c r="G518" s="3"/>
      <c r="H518" s="9"/>
      <c r="I518" s="4"/>
      <c r="J518" s="4"/>
      <c r="K518" s="5"/>
      <c r="L518" s="8"/>
      <c r="M518" s="2"/>
      <c r="N518" s="6">
        <f t="shared" si="91"/>
        <v>0.75</v>
      </c>
      <c r="O518" s="8">
        <f t="shared" si="90"/>
        <v>0.41666666666666669</v>
      </c>
      <c r="P518" t="s">
        <v>38</v>
      </c>
      <c r="Q518">
        <v>1</v>
      </c>
    </row>
    <row r="519" spans="1:17" customFormat="1">
      <c r="A519" s="10">
        <v>42520</v>
      </c>
      <c r="B519" s="17" t="s">
        <v>0</v>
      </c>
      <c r="C519" s="4"/>
      <c r="D519" s="4"/>
      <c r="E519" s="7">
        <f t="shared" si="89"/>
        <v>0</v>
      </c>
      <c r="F519" s="8"/>
      <c r="G519" s="3"/>
      <c r="H519" s="9"/>
      <c r="I519" s="4"/>
      <c r="J519" s="4"/>
      <c r="K519" s="5"/>
      <c r="L519" s="8"/>
      <c r="M519" s="2"/>
      <c r="N519" s="6">
        <f t="shared" si="91"/>
        <v>0</v>
      </c>
      <c r="O519" s="8">
        <f t="shared" si="90"/>
        <v>0</v>
      </c>
      <c r="P519" t="s">
        <v>37</v>
      </c>
    </row>
    <row r="520" spans="1:17" customFormat="1">
      <c r="A520" s="10">
        <v>42521</v>
      </c>
      <c r="B520" s="9" t="s">
        <v>12</v>
      </c>
      <c r="C520" s="4">
        <v>0.58333333333333337</v>
      </c>
      <c r="D520" s="4">
        <v>0.70833333333333337</v>
      </c>
      <c r="E520" s="7">
        <f t="shared" si="89"/>
        <v>0.125</v>
      </c>
      <c r="F520" s="8">
        <v>0.125</v>
      </c>
      <c r="G520" s="3"/>
      <c r="H520" s="9"/>
      <c r="I520" s="4"/>
      <c r="J520" s="4"/>
      <c r="K520" s="5"/>
      <c r="L520" s="8"/>
      <c r="M520" s="2"/>
      <c r="N520" s="6">
        <f t="shared" si="91"/>
        <v>0.125</v>
      </c>
      <c r="O520" s="8">
        <f t="shared" si="90"/>
        <v>0.125</v>
      </c>
      <c r="Q520">
        <v>1</v>
      </c>
    </row>
    <row r="521" spans="1:17" customFormat="1">
      <c r="A521" s="10">
        <v>42522</v>
      </c>
      <c r="B521" s="9" t="s">
        <v>21</v>
      </c>
      <c r="C521" s="4">
        <v>0.375</v>
      </c>
      <c r="D521" s="4">
        <v>0.77083333333333337</v>
      </c>
      <c r="E521" s="7">
        <f t="shared" si="89"/>
        <v>0.39583333333333337</v>
      </c>
      <c r="F521" s="8">
        <v>0.39583333333333331</v>
      </c>
      <c r="G521" s="3"/>
      <c r="H521" s="9"/>
      <c r="I521" s="4"/>
      <c r="J521" s="4"/>
      <c r="K521" s="5"/>
      <c r="L521" s="8"/>
      <c r="M521" s="2"/>
      <c r="N521" s="6">
        <f t="shared" si="91"/>
        <v>0.39583333333333337</v>
      </c>
      <c r="O521" s="8">
        <f>F521+L521</f>
        <v>0.39583333333333331</v>
      </c>
      <c r="Q521">
        <v>1</v>
      </c>
    </row>
    <row r="522" spans="1:17" customFormat="1">
      <c r="A522" s="10">
        <v>42523</v>
      </c>
      <c r="B522" s="9" t="s">
        <v>12</v>
      </c>
      <c r="C522" s="4">
        <v>0.58333333333333337</v>
      </c>
      <c r="D522" s="4">
        <v>0.70833333333333337</v>
      </c>
      <c r="E522" s="7">
        <f t="shared" si="89"/>
        <v>0.125</v>
      </c>
      <c r="F522" s="8">
        <v>0.125</v>
      </c>
      <c r="G522" s="3"/>
      <c r="H522" s="9"/>
      <c r="I522" s="4"/>
      <c r="J522" s="4"/>
      <c r="K522" s="5"/>
      <c r="L522" s="8"/>
      <c r="M522" s="2"/>
      <c r="N522" s="6">
        <f t="shared" si="91"/>
        <v>0.125</v>
      </c>
      <c r="O522" s="8">
        <f t="shared" si="91"/>
        <v>0.125</v>
      </c>
      <c r="Q522">
        <v>1</v>
      </c>
    </row>
    <row r="523" spans="1:17" customFormat="1">
      <c r="A523" s="10">
        <v>42524</v>
      </c>
      <c r="B523" s="9" t="s">
        <v>13</v>
      </c>
      <c r="C523" s="4">
        <v>0.375</v>
      </c>
      <c r="D523" s="4">
        <v>0.58333333333333337</v>
      </c>
      <c r="E523" s="7">
        <f t="shared" si="89"/>
        <v>0.20833333333333337</v>
      </c>
      <c r="F523" s="8">
        <v>0.20833333333333334</v>
      </c>
      <c r="G523" s="3"/>
      <c r="H523" s="9"/>
      <c r="I523" s="4"/>
      <c r="J523" s="4"/>
      <c r="K523" s="5"/>
      <c r="L523" s="8"/>
      <c r="M523" s="2"/>
      <c r="N523" s="6">
        <f t="shared" si="91"/>
        <v>0.20833333333333337</v>
      </c>
      <c r="O523" s="8">
        <f t="shared" si="91"/>
        <v>0.20833333333333334</v>
      </c>
      <c r="Q523">
        <v>1</v>
      </c>
    </row>
    <row r="524" spans="1:17" customFormat="1">
      <c r="A524" s="10">
        <v>42525</v>
      </c>
      <c r="B524" s="19" t="s">
        <v>0</v>
      </c>
      <c r="C524" s="4"/>
      <c r="D524" s="4"/>
      <c r="E524" s="7">
        <f t="shared" si="89"/>
        <v>0</v>
      </c>
      <c r="F524" s="8"/>
      <c r="G524" s="3"/>
      <c r="H524" s="9"/>
      <c r="I524" s="4"/>
      <c r="J524" s="4"/>
      <c r="K524" s="6"/>
      <c r="L524" s="8"/>
      <c r="M524" s="2"/>
      <c r="N524" s="6">
        <f t="shared" si="91"/>
        <v>0</v>
      </c>
      <c r="O524" s="8">
        <f t="shared" si="91"/>
        <v>0</v>
      </c>
    </row>
    <row r="525" spans="1:17" customFormat="1">
      <c r="A525" s="10">
        <v>42526</v>
      </c>
      <c r="B525" s="19" t="s">
        <v>0</v>
      </c>
      <c r="C525" s="4"/>
      <c r="D525" s="4"/>
      <c r="E525" s="7">
        <f t="shared" si="89"/>
        <v>0</v>
      </c>
      <c r="F525" s="8"/>
      <c r="G525" s="3"/>
      <c r="H525" s="9"/>
      <c r="I525" s="4"/>
      <c r="J525" s="4"/>
      <c r="K525" s="6"/>
      <c r="L525" s="8"/>
      <c r="M525" s="2"/>
      <c r="N525" s="6">
        <f t="shared" si="91"/>
        <v>0</v>
      </c>
      <c r="O525" s="8">
        <f t="shared" si="91"/>
        <v>0</v>
      </c>
    </row>
    <row r="526" spans="1:17" customFormat="1">
      <c r="A526" s="10">
        <v>42527</v>
      </c>
      <c r="B526" s="9" t="s">
        <v>5</v>
      </c>
      <c r="C526" s="4">
        <v>0.83333333333333337</v>
      </c>
      <c r="D526" s="4">
        <v>0.33333333333333331</v>
      </c>
      <c r="E526" s="7">
        <f t="shared" si="89"/>
        <v>0.5</v>
      </c>
      <c r="F526" s="8">
        <v>8.3333333333333329E-2</v>
      </c>
      <c r="G526" s="3"/>
      <c r="H526" s="9"/>
      <c r="I526" s="4"/>
      <c r="J526" s="4"/>
      <c r="K526" s="6"/>
      <c r="L526" s="8"/>
      <c r="M526" s="2"/>
      <c r="N526" s="6">
        <f t="shared" si="91"/>
        <v>0.5</v>
      </c>
      <c r="O526" s="8">
        <f t="shared" si="91"/>
        <v>8.3333333333333329E-2</v>
      </c>
      <c r="Q526">
        <v>1</v>
      </c>
    </row>
    <row r="527" spans="1:17" customFormat="1">
      <c r="A527" s="10">
        <v>42528</v>
      </c>
      <c r="B527" s="9" t="s">
        <v>5</v>
      </c>
      <c r="C527" s="4">
        <v>0.83333333333333337</v>
      </c>
      <c r="D527" s="4">
        <v>0.33333333333333331</v>
      </c>
      <c r="E527" s="7">
        <f t="shared" si="89"/>
        <v>0.5</v>
      </c>
      <c r="F527" s="8">
        <v>0.14583333333333334</v>
      </c>
      <c r="G527" s="3"/>
      <c r="H527" s="9"/>
      <c r="I527" s="4"/>
      <c r="J527" s="4"/>
      <c r="K527" s="6"/>
      <c r="L527" s="8"/>
      <c r="M527" s="2"/>
      <c r="N527" s="6">
        <f t="shared" si="91"/>
        <v>0.5</v>
      </c>
      <c r="O527" s="8">
        <f t="shared" si="91"/>
        <v>0.14583333333333334</v>
      </c>
      <c r="Q527">
        <v>1</v>
      </c>
    </row>
    <row r="528" spans="1:17" customFormat="1">
      <c r="A528" s="10">
        <v>42529</v>
      </c>
      <c r="B528" s="9" t="s">
        <v>5</v>
      </c>
      <c r="C528" s="4">
        <v>0.83333333333333337</v>
      </c>
      <c r="D528" s="4">
        <v>0.33333333333333331</v>
      </c>
      <c r="E528" s="7">
        <f t="shared" si="89"/>
        <v>0.5</v>
      </c>
      <c r="F528" s="8">
        <v>0.14583333333333334</v>
      </c>
      <c r="G528" s="3"/>
      <c r="H528" s="9"/>
      <c r="I528" s="4"/>
      <c r="J528" s="4"/>
      <c r="K528" s="5"/>
      <c r="L528" s="8"/>
      <c r="M528" s="2"/>
      <c r="N528" s="6">
        <f t="shared" si="91"/>
        <v>0.5</v>
      </c>
      <c r="O528" s="8">
        <f t="shared" si="91"/>
        <v>0.14583333333333334</v>
      </c>
      <c r="Q528">
        <v>1</v>
      </c>
    </row>
    <row r="529" spans="1:17" customFormat="1">
      <c r="A529" s="10">
        <v>42530</v>
      </c>
      <c r="B529" s="9" t="s">
        <v>5</v>
      </c>
      <c r="C529" s="4">
        <v>0.83333333333333337</v>
      </c>
      <c r="D529" s="4">
        <v>0.33333333333333331</v>
      </c>
      <c r="E529" s="7">
        <f t="shared" si="89"/>
        <v>0.5</v>
      </c>
      <c r="F529" s="8">
        <v>0.14583333333333334</v>
      </c>
      <c r="G529" s="3"/>
      <c r="H529" s="9"/>
      <c r="I529" s="4"/>
      <c r="J529" s="4"/>
      <c r="K529" s="5"/>
      <c r="L529" s="8"/>
      <c r="M529" s="2"/>
      <c r="N529" s="6">
        <f t="shared" si="91"/>
        <v>0.5</v>
      </c>
      <c r="O529" s="8">
        <f t="shared" si="91"/>
        <v>0.14583333333333334</v>
      </c>
      <c r="Q529">
        <v>1</v>
      </c>
    </row>
    <row r="530" spans="1:17" customFormat="1">
      <c r="A530" s="10">
        <v>42531</v>
      </c>
      <c r="B530" s="9" t="s">
        <v>5</v>
      </c>
      <c r="C530" s="4">
        <v>0.83333333333333337</v>
      </c>
      <c r="D530" s="4">
        <v>0.33333333333333331</v>
      </c>
      <c r="E530" s="7">
        <f t="shared" si="89"/>
        <v>0.5</v>
      </c>
      <c r="F530" s="8">
        <v>0.14583333333333334</v>
      </c>
      <c r="G530" s="3"/>
      <c r="H530" s="9"/>
      <c r="I530" s="4"/>
      <c r="J530" s="4"/>
      <c r="K530" s="5"/>
      <c r="L530" s="8"/>
      <c r="M530" s="2"/>
      <c r="N530" s="6">
        <f t="shared" ref="N530:O545" si="92">E530+K530</f>
        <v>0.5</v>
      </c>
      <c r="O530" s="8">
        <f t="shared" si="92"/>
        <v>0.14583333333333334</v>
      </c>
      <c r="Q530">
        <v>1</v>
      </c>
    </row>
    <row r="531" spans="1:17" customFormat="1">
      <c r="A531" s="10">
        <v>42532</v>
      </c>
      <c r="B531" s="9" t="s">
        <v>5</v>
      </c>
      <c r="C531" s="4">
        <v>0.58333333333333337</v>
      </c>
      <c r="D531" s="4">
        <v>0.33333333333333331</v>
      </c>
      <c r="E531" s="7">
        <f t="shared" si="89"/>
        <v>0.75</v>
      </c>
      <c r="F531" s="8">
        <v>0.375</v>
      </c>
      <c r="G531" s="11"/>
      <c r="H531" s="9"/>
      <c r="I531" s="4"/>
      <c r="J531" s="4"/>
      <c r="K531" s="6"/>
      <c r="L531" s="8"/>
      <c r="M531" s="2"/>
      <c r="N531" s="6">
        <f t="shared" si="92"/>
        <v>0.75</v>
      </c>
      <c r="O531" s="8">
        <f t="shared" si="92"/>
        <v>0.375</v>
      </c>
      <c r="P531" t="s">
        <v>38</v>
      </c>
      <c r="Q531">
        <v>1</v>
      </c>
    </row>
    <row r="532" spans="1:17" customFormat="1">
      <c r="A532" s="10">
        <v>42533</v>
      </c>
      <c r="B532" s="9" t="s">
        <v>5</v>
      </c>
      <c r="C532" s="4">
        <v>0.33333333333333331</v>
      </c>
      <c r="D532" s="4">
        <v>0.33333333333333331</v>
      </c>
      <c r="E532" s="7">
        <f t="shared" si="89"/>
        <v>0</v>
      </c>
      <c r="F532" s="8">
        <v>0.41666666666666669</v>
      </c>
      <c r="G532" s="3" t="s">
        <v>14</v>
      </c>
      <c r="H532" s="9" t="s">
        <v>13</v>
      </c>
      <c r="I532" s="4">
        <v>0.375</v>
      </c>
      <c r="J532" s="4">
        <v>0.58333333333333337</v>
      </c>
      <c r="K532" s="6">
        <f>J532-I532+IF(I532&gt;J532,1)</f>
        <v>0.20833333333333337</v>
      </c>
      <c r="L532" s="8">
        <v>0.20833333333333334</v>
      </c>
      <c r="M532" s="2" t="s">
        <v>15</v>
      </c>
      <c r="N532" s="7">
        <f t="shared" si="92"/>
        <v>0.20833333333333337</v>
      </c>
      <c r="O532" s="8">
        <f t="shared" si="92"/>
        <v>0.625</v>
      </c>
      <c r="Q532">
        <v>1</v>
      </c>
    </row>
    <row r="533" spans="1:17" customFormat="1">
      <c r="A533" s="10">
        <v>42534</v>
      </c>
      <c r="B533" s="17" t="s">
        <v>0</v>
      </c>
      <c r="C533" s="4"/>
      <c r="D533" s="4"/>
      <c r="E533" s="7">
        <f t="shared" si="89"/>
        <v>0</v>
      </c>
      <c r="F533" s="8"/>
      <c r="G533" s="3"/>
      <c r="H533" s="9"/>
      <c r="I533" s="4"/>
      <c r="J533" s="4"/>
      <c r="K533" s="5"/>
      <c r="L533" s="8"/>
      <c r="M533" s="2"/>
      <c r="N533" s="6">
        <f t="shared" si="92"/>
        <v>0</v>
      </c>
      <c r="O533" s="8">
        <f t="shared" si="92"/>
        <v>0</v>
      </c>
      <c r="P533" t="s">
        <v>37</v>
      </c>
    </row>
    <row r="534" spans="1:17" customFormat="1">
      <c r="A534" s="10">
        <v>42535</v>
      </c>
      <c r="B534" s="9" t="s">
        <v>12</v>
      </c>
      <c r="C534" s="4">
        <v>0.58333333333333337</v>
      </c>
      <c r="D534" s="4">
        <v>0.70833333333333337</v>
      </c>
      <c r="E534" s="7">
        <f t="shared" si="89"/>
        <v>0.125</v>
      </c>
      <c r="F534" s="8">
        <v>0.125</v>
      </c>
      <c r="G534" s="3" t="s">
        <v>14</v>
      </c>
      <c r="H534" s="9" t="s">
        <v>16</v>
      </c>
      <c r="I534" s="4">
        <v>0.70833333333333337</v>
      </c>
      <c r="J534" s="4">
        <v>0.83333333333333337</v>
      </c>
      <c r="K534" s="6">
        <f>J534-I534+IF(I534&gt;J534,1)</f>
        <v>0.125</v>
      </c>
      <c r="L534" s="8">
        <v>0.125</v>
      </c>
      <c r="M534" s="2" t="s">
        <v>15</v>
      </c>
      <c r="N534" s="6">
        <f t="shared" si="92"/>
        <v>0.25</v>
      </c>
      <c r="O534" s="8">
        <f t="shared" si="92"/>
        <v>0.25</v>
      </c>
      <c r="Q534">
        <v>1</v>
      </c>
    </row>
    <row r="535" spans="1:17" customFormat="1">
      <c r="A535" s="10">
        <v>42536</v>
      </c>
      <c r="B535" s="9" t="s">
        <v>21</v>
      </c>
      <c r="C535" s="4">
        <v>0.375</v>
      </c>
      <c r="D535" s="4">
        <v>0.75</v>
      </c>
      <c r="E535" s="7">
        <f t="shared" si="89"/>
        <v>0.375</v>
      </c>
      <c r="F535" s="8">
        <v>0.375</v>
      </c>
      <c r="G535" s="3"/>
      <c r="H535" s="9"/>
      <c r="I535" s="4"/>
      <c r="J535" s="4"/>
      <c r="K535" s="5"/>
      <c r="L535" s="8"/>
      <c r="M535" s="2"/>
      <c r="N535" s="6">
        <f t="shared" si="92"/>
        <v>0.375</v>
      </c>
      <c r="O535" s="8">
        <f t="shared" si="92"/>
        <v>0.375</v>
      </c>
      <c r="Q535">
        <v>1</v>
      </c>
    </row>
    <row r="536" spans="1:17" customFormat="1">
      <c r="A536" s="10">
        <v>42537</v>
      </c>
      <c r="B536" s="9" t="s">
        <v>16</v>
      </c>
      <c r="C536" s="4">
        <v>0.70833333333333337</v>
      </c>
      <c r="D536" s="4">
        <v>0.83333333333333337</v>
      </c>
      <c r="E536" s="7">
        <f t="shared" si="89"/>
        <v>0.125</v>
      </c>
      <c r="F536" s="8">
        <v>0.125</v>
      </c>
      <c r="G536" s="3"/>
      <c r="H536" s="9"/>
      <c r="I536" s="4"/>
      <c r="J536" s="4"/>
      <c r="K536" s="6"/>
      <c r="L536" s="8"/>
      <c r="M536" s="2"/>
      <c r="N536" s="6">
        <f t="shared" si="92"/>
        <v>0.125</v>
      </c>
      <c r="O536" s="8">
        <f t="shared" si="92"/>
        <v>0.125</v>
      </c>
      <c r="Q536">
        <v>1</v>
      </c>
    </row>
    <row r="537" spans="1:17" customFormat="1">
      <c r="A537" s="10">
        <v>42538</v>
      </c>
      <c r="B537" s="19" t="s">
        <v>0</v>
      </c>
      <c r="C537" s="4"/>
      <c r="D537" s="4"/>
      <c r="E537" s="7">
        <f t="shared" si="89"/>
        <v>0</v>
      </c>
      <c r="F537" s="8"/>
      <c r="G537" s="3"/>
      <c r="H537" s="9"/>
      <c r="I537" s="4"/>
      <c r="J537" s="4"/>
      <c r="K537" s="6"/>
      <c r="L537" s="8"/>
      <c r="M537" s="2"/>
      <c r="N537" s="6">
        <f t="shared" si="92"/>
        <v>0</v>
      </c>
      <c r="O537" s="8">
        <f t="shared" si="92"/>
        <v>0</v>
      </c>
    </row>
    <row r="538" spans="1:17" customFormat="1">
      <c r="A538" s="10">
        <v>42539</v>
      </c>
      <c r="B538" s="19" t="s">
        <v>0</v>
      </c>
      <c r="C538" s="4"/>
      <c r="D538" s="4"/>
      <c r="E538" s="7">
        <f t="shared" si="89"/>
        <v>0</v>
      </c>
      <c r="F538" s="8"/>
      <c r="G538" s="3"/>
      <c r="H538" s="9"/>
      <c r="I538" s="4"/>
      <c r="J538" s="4"/>
      <c r="K538" s="5"/>
      <c r="L538" s="8"/>
      <c r="M538" s="2"/>
      <c r="N538" s="6">
        <f t="shared" si="92"/>
        <v>0</v>
      </c>
      <c r="O538" s="8">
        <f t="shared" si="92"/>
        <v>0</v>
      </c>
    </row>
    <row r="539" spans="1:17" customFormat="1">
      <c r="A539" s="10">
        <v>42540</v>
      </c>
      <c r="B539" s="19" t="s">
        <v>0</v>
      </c>
      <c r="C539" s="4"/>
      <c r="D539" s="4"/>
      <c r="E539" s="7">
        <f t="shared" si="89"/>
        <v>0</v>
      </c>
      <c r="F539" s="8"/>
      <c r="G539" s="3"/>
      <c r="H539" s="9"/>
      <c r="I539" s="4"/>
      <c r="J539" s="4"/>
      <c r="K539" s="6"/>
      <c r="L539" s="8"/>
      <c r="M539" s="2"/>
      <c r="N539" s="6">
        <f t="shared" si="92"/>
        <v>0</v>
      </c>
      <c r="O539" s="8">
        <f t="shared" si="92"/>
        <v>0</v>
      </c>
    </row>
    <row r="540" spans="1:17" customFormat="1">
      <c r="A540" s="10">
        <v>42541</v>
      </c>
      <c r="B540" s="9" t="s">
        <v>5</v>
      </c>
      <c r="C540" s="4">
        <v>0.83333333333333337</v>
      </c>
      <c r="D540" s="4">
        <v>0.33333333333333331</v>
      </c>
      <c r="E540" s="7">
        <f t="shared" si="89"/>
        <v>0.5</v>
      </c>
      <c r="F540" s="8">
        <v>8.3333333333333329E-2</v>
      </c>
      <c r="G540" s="3"/>
      <c r="H540" s="9"/>
      <c r="I540" s="4"/>
      <c r="J540" s="4"/>
      <c r="K540" s="6"/>
      <c r="L540" s="8"/>
      <c r="M540" s="2"/>
      <c r="N540" s="6">
        <f t="shared" si="92"/>
        <v>0.5</v>
      </c>
      <c r="O540" s="8">
        <f t="shared" si="92"/>
        <v>8.3333333333333329E-2</v>
      </c>
      <c r="Q540">
        <v>1</v>
      </c>
    </row>
    <row r="541" spans="1:17" customFormat="1">
      <c r="A541" s="10">
        <v>42542</v>
      </c>
      <c r="B541" s="9" t="s">
        <v>5</v>
      </c>
      <c r="C541" s="4">
        <v>0.83333333333333337</v>
      </c>
      <c r="D541" s="4">
        <v>0.33333333333333331</v>
      </c>
      <c r="E541" s="7">
        <f t="shared" si="89"/>
        <v>0.5</v>
      </c>
      <c r="F541" s="8">
        <v>0.14583333333333334</v>
      </c>
      <c r="G541" s="3"/>
      <c r="H541" s="9"/>
      <c r="I541" s="4"/>
      <c r="J541" s="4"/>
      <c r="K541" s="6"/>
      <c r="L541" s="8"/>
      <c r="M541" s="2"/>
      <c r="N541" s="6">
        <f t="shared" si="92"/>
        <v>0.5</v>
      </c>
      <c r="O541" s="8">
        <f t="shared" si="92"/>
        <v>0.14583333333333334</v>
      </c>
      <c r="Q541">
        <v>1</v>
      </c>
    </row>
    <row r="542" spans="1:17" customFormat="1">
      <c r="A542" s="10">
        <v>42543</v>
      </c>
      <c r="B542" s="9" t="s">
        <v>5</v>
      </c>
      <c r="C542" s="4">
        <v>0.83333333333333337</v>
      </c>
      <c r="D542" s="4">
        <v>0.33333333333333331</v>
      </c>
      <c r="E542" s="7">
        <f t="shared" si="89"/>
        <v>0.5</v>
      </c>
      <c r="F542" s="8">
        <v>0.14583333333333334</v>
      </c>
      <c r="G542" s="3"/>
      <c r="H542" s="9"/>
      <c r="I542" s="4"/>
      <c r="J542" s="4"/>
      <c r="K542" s="5"/>
      <c r="L542" s="8"/>
      <c r="M542" s="2"/>
      <c r="N542" s="6">
        <f t="shared" si="92"/>
        <v>0.5</v>
      </c>
      <c r="O542" s="8">
        <f t="shared" si="92"/>
        <v>0.14583333333333334</v>
      </c>
      <c r="Q542">
        <v>1</v>
      </c>
    </row>
    <row r="543" spans="1:17" customFormat="1">
      <c r="A543" s="10">
        <v>42544</v>
      </c>
      <c r="B543" s="9" t="s">
        <v>5</v>
      </c>
      <c r="C543" s="4">
        <v>0.83333333333333337</v>
      </c>
      <c r="D543" s="4">
        <v>0.33333333333333331</v>
      </c>
      <c r="E543" s="7">
        <f t="shared" si="89"/>
        <v>0.5</v>
      </c>
      <c r="F543" s="8">
        <v>0.14583333333333334</v>
      </c>
      <c r="G543" s="3"/>
      <c r="H543" s="9"/>
      <c r="I543" s="4"/>
      <c r="J543" s="4"/>
      <c r="K543" s="5"/>
      <c r="L543" s="8"/>
      <c r="M543" s="2"/>
      <c r="N543" s="6">
        <f t="shared" si="92"/>
        <v>0.5</v>
      </c>
      <c r="O543" s="8">
        <f t="shared" si="92"/>
        <v>0.14583333333333334</v>
      </c>
      <c r="Q543">
        <v>1</v>
      </c>
    </row>
    <row r="544" spans="1:17" customFormat="1">
      <c r="A544" s="10">
        <v>42545</v>
      </c>
      <c r="B544" s="9" t="s">
        <v>5</v>
      </c>
      <c r="C544" s="4">
        <v>0.83333333333333337</v>
      </c>
      <c r="D544" s="4">
        <v>0.33333333333333331</v>
      </c>
      <c r="E544" s="7">
        <f t="shared" si="89"/>
        <v>0.5</v>
      </c>
      <c r="F544" s="8">
        <v>0.14583333333333334</v>
      </c>
      <c r="G544" s="3"/>
      <c r="H544" s="9"/>
      <c r="I544" s="4"/>
      <c r="J544" s="4"/>
      <c r="K544" s="5"/>
      <c r="L544" s="8"/>
      <c r="M544" s="2"/>
      <c r="N544" s="6">
        <f t="shared" si="92"/>
        <v>0.5</v>
      </c>
      <c r="O544" s="8">
        <f t="shared" si="92"/>
        <v>0.14583333333333334</v>
      </c>
      <c r="Q544">
        <v>1</v>
      </c>
    </row>
    <row r="545" spans="1:17" customFormat="1">
      <c r="A545" s="10">
        <v>42546</v>
      </c>
      <c r="B545" s="9" t="s">
        <v>5</v>
      </c>
      <c r="C545" s="4">
        <v>0.58333333333333337</v>
      </c>
      <c r="D545" s="4">
        <v>0.33333333333333331</v>
      </c>
      <c r="E545" s="7">
        <f t="shared" si="89"/>
        <v>0.75</v>
      </c>
      <c r="F545" s="8">
        <v>0.375</v>
      </c>
      <c r="G545" s="11"/>
      <c r="H545" s="9"/>
      <c r="I545" s="4"/>
      <c r="J545" s="4"/>
      <c r="K545" s="6"/>
      <c r="L545" s="8"/>
      <c r="M545" s="2"/>
      <c r="N545" s="6">
        <f t="shared" si="92"/>
        <v>0.75</v>
      </c>
      <c r="O545" s="8">
        <f t="shared" si="92"/>
        <v>0.375</v>
      </c>
      <c r="P545" t="s">
        <v>38</v>
      </c>
      <c r="Q545">
        <v>1</v>
      </c>
    </row>
    <row r="546" spans="1:17" customFormat="1">
      <c r="A546" s="10">
        <v>42547</v>
      </c>
      <c r="B546" s="9" t="s">
        <v>5</v>
      </c>
      <c r="C546" s="4">
        <v>0.33333333333333331</v>
      </c>
      <c r="D546" s="4">
        <v>0.33333333333333331</v>
      </c>
      <c r="E546" s="7">
        <f t="shared" si="89"/>
        <v>0</v>
      </c>
      <c r="F546" s="8">
        <v>0.41666666666666669</v>
      </c>
      <c r="G546" s="3" t="s">
        <v>14</v>
      </c>
      <c r="H546" s="9" t="s">
        <v>13</v>
      </c>
      <c r="I546" s="4">
        <v>0.375</v>
      </c>
      <c r="J546" s="4">
        <v>0.58333333333333337</v>
      </c>
      <c r="K546" s="6">
        <f>J546-I546+IF(I546&gt;J546,1)</f>
        <v>0.20833333333333337</v>
      </c>
      <c r="L546" s="8">
        <v>0.20833333333333334</v>
      </c>
      <c r="M546" s="2" t="s">
        <v>15</v>
      </c>
      <c r="N546" s="7">
        <f>E546+K546</f>
        <v>0.20833333333333337</v>
      </c>
      <c r="O546" s="8">
        <f>F546+L546</f>
        <v>0.625</v>
      </c>
      <c r="Q546">
        <v>1</v>
      </c>
    </row>
    <row r="547" spans="1:17" customFormat="1">
      <c r="A547" s="10">
        <v>42548</v>
      </c>
      <c r="B547" s="9"/>
      <c r="C547" s="4"/>
      <c r="D547" s="4"/>
      <c r="E547" s="7">
        <f t="shared" si="89"/>
        <v>0</v>
      </c>
      <c r="F547" s="8"/>
      <c r="G547" s="3"/>
      <c r="H547" s="9"/>
      <c r="I547" s="4"/>
      <c r="J547" s="4"/>
      <c r="K547" s="5"/>
      <c r="L547" s="8"/>
      <c r="M547" s="2"/>
      <c r="N547" s="6">
        <f t="shared" ref="N547:N549" si="93">E547+K547</f>
        <v>0</v>
      </c>
      <c r="O547" s="8">
        <f>F547+L547</f>
        <v>0</v>
      </c>
    </row>
    <row r="548" spans="1:17" customFormat="1">
      <c r="A548" s="10">
        <v>42549</v>
      </c>
      <c r="B548" s="9" t="s">
        <v>16</v>
      </c>
      <c r="C548" s="4">
        <v>0.33333333333333331</v>
      </c>
      <c r="D548" s="4">
        <v>0.45833333333333331</v>
      </c>
      <c r="E548" s="7">
        <f t="shared" si="89"/>
        <v>0.125</v>
      </c>
      <c r="F548" s="8">
        <v>0.125</v>
      </c>
      <c r="G548" s="3"/>
      <c r="H548" s="9"/>
      <c r="I548" s="4"/>
      <c r="J548" s="4"/>
      <c r="K548" s="5"/>
      <c r="L548" s="8"/>
      <c r="M548" s="2"/>
      <c r="N548" s="6">
        <f t="shared" si="93"/>
        <v>0.125</v>
      </c>
      <c r="O548" s="8">
        <f>F548+L548</f>
        <v>0.125</v>
      </c>
      <c r="Q548">
        <v>1</v>
      </c>
    </row>
    <row r="549" spans="1:17" customFormat="1">
      <c r="A549" s="10">
        <v>42550</v>
      </c>
      <c r="B549" s="9" t="s">
        <v>12</v>
      </c>
      <c r="C549" s="4">
        <v>0.58333333333333337</v>
      </c>
      <c r="D549" s="4">
        <v>0.70833333333333337</v>
      </c>
      <c r="E549" s="7">
        <f t="shared" si="89"/>
        <v>0.125</v>
      </c>
      <c r="F549" s="8">
        <v>0.125</v>
      </c>
      <c r="G549" s="3"/>
      <c r="H549" s="9"/>
      <c r="I549" s="4"/>
      <c r="J549" s="4"/>
      <c r="K549" s="6"/>
      <c r="L549" s="8"/>
      <c r="M549" s="2"/>
      <c r="N549" s="6">
        <f t="shared" si="93"/>
        <v>0.125</v>
      </c>
      <c r="O549" s="8">
        <f>F549+L549</f>
        <v>0.125</v>
      </c>
      <c r="Q549">
        <v>1</v>
      </c>
    </row>
    <row r="550" spans="1:17" customFormat="1">
      <c r="A550" s="10">
        <v>42551</v>
      </c>
      <c r="B550" s="9" t="s">
        <v>12</v>
      </c>
      <c r="C550" s="4">
        <v>0.58333333333333337</v>
      </c>
      <c r="D550" s="4">
        <v>0.70833333333333337</v>
      </c>
      <c r="E550" s="7">
        <f t="shared" si="89"/>
        <v>0.125</v>
      </c>
      <c r="F550" s="8">
        <v>0.125</v>
      </c>
      <c r="G550" s="3" t="s">
        <v>14</v>
      </c>
      <c r="H550" s="9" t="s">
        <v>16</v>
      </c>
      <c r="I550" s="4">
        <v>0.70833333333333337</v>
      </c>
      <c r="J550" s="4">
        <v>0.83333333333333337</v>
      </c>
      <c r="K550" s="6">
        <f>J550-I550+IF(I550&gt;J550,1)</f>
        <v>0.125</v>
      </c>
      <c r="L550" s="8">
        <v>0.125</v>
      </c>
      <c r="M550" s="2" t="s">
        <v>15</v>
      </c>
      <c r="N550" s="6">
        <f>E550+K550</f>
        <v>0.25</v>
      </c>
      <c r="O550" s="8">
        <f>F550+L550</f>
        <v>0.25</v>
      </c>
      <c r="Q550">
        <v>1</v>
      </c>
    </row>
    <row r="551" spans="1:17" customFormat="1">
      <c r="A551" s="10">
        <v>42552</v>
      </c>
      <c r="B551" s="9" t="s">
        <v>13</v>
      </c>
      <c r="C551" s="4">
        <v>0.375</v>
      </c>
      <c r="D551" s="4">
        <v>0.58333333333333337</v>
      </c>
      <c r="E551" s="7">
        <f t="shared" si="89"/>
        <v>0.20833333333333337</v>
      </c>
      <c r="F551" s="8">
        <v>0.20833333333333334</v>
      </c>
      <c r="G551" s="3" t="s">
        <v>14</v>
      </c>
      <c r="H551" s="9" t="s">
        <v>16</v>
      </c>
      <c r="I551" s="4">
        <v>0.70833333333333337</v>
      </c>
      <c r="J551" s="4">
        <v>0.83333333333333337</v>
      </c>
      <c r="K551" s="6">
        <f>J551-I551+IF(I551&gt;J551,1)</f>
        <v>0.125</v>
      </c>
      <c r="L551" s="8">
        <v>0.125</v>
      </c>
      <c r="M551" s="2" t="s">
        <v>15</v>
      </c>
      <c r="N551" s="6">
        <f>E551+K551</f>
        <v>0.33333333333333337</v>
      </c>
      <c r="O551" s="8">
        <f>F551+L551</f>
        <v>0.33333333333333337</v>
      </c>
      <c r="Q551">
        <v>1</v>
      </c>
    </row>
    <row r="552" spans="1:17" customFormat="1">
      <c r="A552" s="10">
        <v>42553</v>
      </c>
      <c r="B552" s="9" t="s">
        <v>13</v>
      </c>
      <c r="C552" s="4">
        <v>0.375</v>
      </c>
      <c r="D552" s="4">
        <v>0.58333333333333337</v>
      </c>
      <c r="E552" s="7">
        <f t="shared" si="89"/>
        <v>0.20833333333333337</v>
      </c>
      <c r="F552" s="8">
        <v>0.20833333333333334</v>
      </c>
      <c r="G552" s="3"/>
      <c r="H552" s="9"/>
      <c r="I552" s="4"/>
      <c r="J552" s="4"/>
      <c r="K552" s="5"/>
      <c r="L552" s="8"/>
      <c r="M552" s="2"/>
      <c r="N552" s="6">
        <f t="shared" ref="N552:O561" si="94">E552+K552</f>
        <v>0.20833333333333337</v>
      </c>
      <c r="O552" s="8">
        <f t="shared" si="94"/>
        <v>0.20833333333333334</v>
      </c>
      <c r="Q552">
        <v>1</v>
      </c>
    </row>
    <row r="553" spans="1:17" customFormat="1">
      <c r="A553" s="10">
        <v>42554</v>
      </c>
      <c r="B553" s="9" t="s">
        <v>22</v>
      </c>
      <c r="C553" s="4">
        <v>0.3125</v>
      </c>
      <c r="D553" s="4">
        <v>0.4375</v>
      </c>
      <c r="E553" s="7">
        <f t="shared" si="89"/>
        <v>0.125</v>
      </c>
      <c r="F553" s="8">
        <v>0.125</v>
      </c>
      <c r="G553" s="3"/>
      <c r="H553" s="9"/>
      <c r="I553" s="4"/>
      <c r="J553" s="4"/>
      <c r="K553" s="5"/>
      <c r="L553" s="8"/>
      <c r="M553" s="2"/>
      <c r="N553" s="6">
        <f t="shared" si="94"/>
        <v>0.125</v>
      </c>
      <c r="O553" s="8">
        <f t="shared" si="94"/>
        <v>0.125</v>
      </c>
      <c r="Q553">
        <v>1</v>
      </c>
    </row>
    <row r="554" spans="1:17" customFormat="1">
      <c r="A554" s="10">
        <v>42555</v>
      </c>
      <c r="B554" s="9" t="s">
        <v>5</v>
      </c>
      <c r="C554" s="4">
        <v>0.83333333333333337</v>
      </c>
      <c r="D554" s="4">
        <v>0.33333333333333331</v>
      </c>
      <c r="E554" s="7">
        <f t="shared" si="89"/>
        <v>0.5</v>
      </c>
      <c r="F554" s="8">
        <v>8.3333333333333329E-2</v>
      </c>
      <c r="G554" s="3"/>
      <c r="H554" s="9"/>
      <c r="I554" s="4"/>
      <c r="J554" s="4"/>
      <c r="K554" s="6"/>
      <c r="L554" s="8"/>
      <c r="M554" s="2"/>
      <c r="N554" s="6">
        <f t="shared" si="94"/>
        <v>0.5</v>
      </c>
      <c r="O554" s="8">
        <f t="shared" si="94"/>
        <v>8.3333333333333329E-2</v>
      </c>
      <c r="Q554">
        <v>1</v>
      </c>
    </row>
    <row r="555" spans="1:17" customFormat="1">
      <c r="A555" s="10">
        <v>42556</v>
      </c>
      <c r="B555" s="9" t="s">
        <v>5</v>
      </c>
      <c r="C555" s="4">
        <v>0.83333333333333337</v>
      </c>
      <c r="D555" s="4">
        <v>0.33333333333333331</v>
      </c>
      <c r="E555" s="7">
        <f t="shared" si="89"/>
        <v>0.5</v>
      </c>
      <c r="F555" s="8">
        <v>0.14583333333333334</v>
      </c>
      <c r="G555" s="3"/>
      <c r="H555" s="9"/>
      <c r="I555" s="4"/>
      <c r="J555" s="4"/>
      <c r="K555" s="6"/>
      <c r="L555" s="8"/>
      <c r="M555" s="2"/>
      <c r="N555" s="6">
        <f t="shared" si="94"/>
        <v>0.5</v>
      </c>
      <c r="O555" s="8">
        <f t="shared" si="94"/>
        <v>0.14583333333333334</v>
      </c>
      <c r="Q555">
        <v>1</v>
      </c>
    </row>
    <row r="556" spans="1:17" customFormat="1">
      <c r="A556" s="10">
        <v>42557</v>
      </c>
      <c r="B556" s="9" t="s">
        <v>5</v>
      </c>
      <c r="C556" s="4">
        <v>0.83333333333333337</v>
      </c>
      <c r="D556" s="4">
        <v>0.33333333333333331</v>
      </c>
      <c r="E556" s="7">
        <f t="shared" si="89"/>
        <v>0.5</v>
      </c>
      <c r="F556" s="8">
        <v>0.14583333333333334</v>
      </c>
      <c r="G556" s="3" t="s">
        <v>14</v>
      </c>
      <c r="H556" s="9" t="s">
        <v>23</v>
      </c>
      <c r="I556" s="4">
        <v>0.375</v>
      </c>
      <c r="J556" s="4">
        <v>0.70833333333333337</v>
      </c>
      <c r="K556" s="6">
        <f>J556-I556+IF(I556&gt;J556,1)</f>
        <v>0.33333333333333337</v>
      </c>
      <c r="L556" s="8">
        <v>0.33333333333333331</v>
      </c>
      <c r="M556" s="2" t="s">
        <v>15</v>
      </c>
      <c r="N556" s="6">
        <f>E556+K556</f>
        <v>0.83333333333333337</v>
      </c>
      <c r="O556" s="8">
        <f t="shared" si="94"/>
        <v>0.47916666666666663</v>
      </c>
      <c r="Q556">
        <v>1</v>
      </c>
    </row>
    <row r="557" spans="1:17" customFormat="1">
      <c r="A557" s="10">
        <v>42558</v>
      </c>
      <c r="B557" s="9" t="s">
        <v>5</v>
      </c>
      <c r="C557" s="4">
        <v>0.83333333333333337</v>
      </c>
      <c r="D557" s="4">
        <v>0.33333333333333331</v>
      </c>
      <c r="E557" s="7">
        <f t="shared" si="89"/>
        <v>0.5</v>
      </c>
      <c r="F557" s="8">
        <v>0.14583333333333334</v>
      </c>
      <c r="G557" s="3"/>
      <c r="H557" s="9"/>
      <c r="I557" s="4"/>
      <c r="J557" s="4"/>
      <c r="K557" s="6"/>
      <c r="L557" s="8"/>
      <c r="M557" s="2"/>
      <c r="N557" s="6">
        <f t="shared" ref="N557:O581" si="95">E557+K557</f>
        <v>0.5</v>
      </c>
      <c r="O557" s="8">
        <f t="shared" si="94"/>
        <v>0.14583333333333334</v>
      </c>
      <c r="Q557">
        <v>1</v>
      </c>
    </row>
    <row r="558" spans="1:17" customFormat="1">
      <c r="A558" s="10">
        <v>42559</v>
      </c>
      <c r="B558" s="9" t="s">
        <v>5</v>
      </c>
      <c r="C558" s="4">
        <v>0.83333333333333337</v>
      </c>
      <c r="D558" s="4">
        <v>0.33333333333333331</v>
      </c>
      <c r="E558" s="7">
        <f t="shared" si="89"/>
        <v>0.5</v>
      </c>
      <c r="F558" s="8">
        <v>0.14583333333333334</v>
      </c>
      <c r="G558" s="3"/>
      <c r="H558" s="9"/>
      <c r="I558" s="4"/>
      <c r="J558" s="4"/>
      <c r="K558" s="5"/>
      <c r="L558" s="8"/>
      <c r="M558" s="2"/>
      <c r="N558" s="6">
        <f t="shared" si="95"/>
        <v>0.5</v>
      </c>
      <c r="O558" s="8">
        <f t="shared" si="94"/>
        <v>0.14583333333333334</v>
      </c>
      <c r="Q558">
        <v>1</v>
      </c>
    </row>
    <row r="559" spans="1:17" customFormat="1">
      <c r="A559" s="10">
        <v>42560</v>
      </c>
      <c r="B559" s="9" t="s">
        <v>5</v>
      </c>
      <c r="C559" s="4">
        <v>0.58333333333333337</v>
      </c>
      <c r="D559" s="4">
        <v>0.33333333333333331</v>
      </c>
      <c r="E559" s="7">
        <f t="shared" si="89"/>
        <v>0.75</v>
      </c>
      <c r="F559" s="8">
        <v>0.375</v>
      </c>
      <c r="G559" s="3"/>
      <c r="H559" s="9"/>
      <c r="I559" s="4"/>
      <c r="J559" s="4"/>
      <c r="K559" s="5"/>
      <c r="L559" s="8"/>
      <c r="M559" s="2"/>
      <c r="N559" s="6">
        <f t="shared" si="95"/>
        <v>0.75</v>
      </c>
      <c r="O559" s="8">
        <f t="shared" si="94"/>
        <v>0.375</v>
      </c>
      <c r="P559" t="s">
        <v>38</v>
      </c>
      <c r="Q559">
        <v>1</v>
      </c>
    </row>
    <row r="560" spans="1:17" customFormat="1">
      <c r="A560" s="10">
        <v>42561</v>
      </c>
      <c r="B560" s="9" t="s">
        <v>5</v>
      </c>
      <c r="C560" s="4">
        <v>0.58333333333333337</v>
      </c>
      <c r="D560" s="4">
        <v>0.33333333333333331</v>
      </c>
      <c r="E560" s="7">
        <f t="shared" si="89"/>
        <v>0.75</v>
      </c>
      <c r="F560" s="8">
        <v>0.41666666666666669</v>
      </c>
      <c r="G560" s="3"/>
      <c r="H560" s="9"/>
      <c r="I560" s="4"/>
      <c r="J560" s="4"/>
      <c r="K560" s="5"/>
      <c r="L560" s="8"/>
      <c r="M560" s="2"/>
      <c r="N560" s="6">
        <f t="shared" si="95"/>
        <v>0.75</v>
      </c>
      <c r="O560" s="8">
        <f t="shared" si="94"/>
        <v>0.41666666666666669</v>
      </c>
      <c r="P560" t="s">
        <v>38</v>
      </c>
      <c r="Q560">
        <v>1</v>
      </c>
    </row>
    <row r="561" spans="1:16" customFormat="1">
      <c r="A561" s="10">
        <v>42562</v>
      </c>
      <c r="B561" s="17" t="s">
        <v>24</v>
      </c>
      <c r="C561" s="4"/>
      <c r="D561" s="4"/>
      <c r="E561" s="7">
        <f t="shared" ref="E561:E624" si="96">D561-C561+IF(C561&gt;D561,1)</f>
        <v>0</v>
      </c>
      <c r="F561" s="8"/>
      <c r="G561" s="11"/>
      <c r="H561" s="9"/>
      <c r="I561" s="4"/>
      <c r="J561" s="4"/>
      <c r="K561" s="6"/>
      <c r="L561" s="8"/>
      <c r="M561" s="2"/>
      <c r="N561" s="6">
        <f t="shared" si="95"/>
        <v>0</v>
      </c>
      <c r="O561" s="8">
        <f t="shared" si="94"/>
        <v>0</v>
      </c>
      <c r="P561" t="s">
        <v>39</v>
      </c>
    </row>
    <row r="562" spans="1:16" customFormat="1">
      <c r="A562" s="10">
        <v>42563</v>
      </c>
      <c r="B562" s="9" t="s">
        <v>24</v>
      </c>
      <c r="C562" s="4"/>
      <c r="D562" s="4"/>
      <c r="E562" s="7">
        <f t="shared" si="96"/>
        <v>0</v>
      </c>
      <c r="F562" s="8"/>
      <c r="G562" s="3"/>
      <c r="H562" s="9"/>
      <c r="I562" s="4"/>
      <c r="J562" s="4"/>
      <c r="K562" s="6"/>
      <c r="L562" s="8"/>
      <c r="M562" s="2"/>
      <c r="N562" s="6">
        <f t="shared" si="95"/>
        <v>0</v>
      </c>
      <c r="O562" s="8">
        <f>F562+L562</f>
        <v>0</v>
      </c>
    </row>
    <row r="563" spans="1:16" customFormat="1">
      <c r="A563" s="10">
        <v>42564</v>
      </c>
      <c r="B563" s="9" t="s">
        <v>24</v>
      </c>
      <c r="C563" s="4"/>
      <c r="D563" s="4"/>
      <c r="E563" s="7">
        <f t="shared" si="96"/>
        <v>0</v>
      </c>
      <c r="F563" s="8"/>
      <c r="G563" s="3"/>
      <c r="H563" s="9"/>
      <c r="I563" s="4"/>
      <c r="J563" s="4"/>
      <c r="K563" s="5"/>
      <c r="L563" s="8"/>
      <c r="M563" s="2"/>
      <c r="N563" s="6">
        <f t="shared" si="95"/>
        <v>0</v>
      </c>
      <c r="O563" s="8">
        <f>F563+L563</f>
        <v>0</v>
      </c>
    </row>
    <row r="564" spans="1:16" customFormat="1">
      <c r="A564" s="10">
        <v>42565</v>
      </c>
      <c r="B564" s="19" t="s">
        <v>0</v>
      </c>
      <c r="C564" s="4"/>
      <c r="D564" s="4"/>
      <c r="E564" s="7">
        <f t="shared" si="96"/>
        <v>0</v>
      </c>
      <c r="F564" s="8"/>
      <c r="G564" s="3"/>
      <c r="H564" s="9"/>
      <c r="I564" s="4"/>
      <c r="J564" s="4"/>
      <c r="K564" s="6"/>
      <c r="L564" s="8"/>
      <c r="M564" s="2"/>
      <c r="N564" s="6">
        <f t="shared" si="95"/>
        <v>0</v>
      </c>
      <c r="O564" s="8">
        <f>F564+L564</f>
        <v>0</v>
      </c>
    </row>
    <row r="565" spans="1:16" customFormat="1">
      <c r="A565" s="10">
        <v>42566</v>
      </c>
      <c r="B565" s="9" t="s">
        <v>24</v>
      </c>
      <c r="C565" s="4"/>
      <c r="D565" s="4"/>
      <c r="E565" s="7">
        <f t="shared" si="96"/>
        <v>0</v>
      </c>
      <c r="F565" s="8"/>
      <c r="G565" s="3"/>
      <c r="H565" s="9"/>
      <c r="I565" s="4"/>
      <c r="J565" s="4"/>
      <c r="K565" s="5"/>
      <c r="L565" s="8"/>
      <c r="M565" s="2"/>
      <c r="N565" s="6">
        <f t="shared" si="95"/>
        <v>0</v>
      </c>
      <c r="O565" s="8">
        <f t="shared" si="95"/>
        <v>0</v>
      </c>
    </row>
    <row r="566" spans="1:16" customFormat="1">
      <c r="A566" s="10">
        <v>42567</v>
      </c>
      <c r="B566" s="19" t="s">
        <v>0</v>
      </c>
      <c r="C566" s="4"/>
      <c r="D566" s="4"/>
      <c r="E566" s="7">
        <f t="shared" si="96"/>
        <v>0</v>
      </c>
      <c r="F566" s="8"/>
      <c r="G566" s="3"/>
      <c r="H566" s="9"/>
      <c r="I566" s="4"/>
      <c r="J566" s="4"/>
      <c r="K566" s="6"/>
      <c r="L566" s="8"/>
      <c r="M566" s="2"/>
      <c r="N566" s="6">
        <f t="shared" si="95"/>
        <v>0</v>
      </c>
      <c r="O566" s="8">
        <f t="shared" si="95"/>
        <v>0</v>
      </c>
    </row>
    <row r="567" spans="1:16" customFormat="1">
      <c r="A567" s="10">
        <v>42568</v>
      </c>
      <c r="B567" s="19" t="s">
        <v>0</v>
      </c>
      <c r="C567" s="4"/>
      <c r="D567" s="4"/>
      <c r="E567" s="7">
        <f t="shared" si="96"/>
        <v>0</v>
      </c>
      <c r="F567" s="8"/>
      <c r="G567" s="3"/>
      <c r="H567" s="9"/>
      <c r="I567" s="4"/>
      <c r="J567" s="4"/>
      <c r="K567" s="6"/>
      <c r="L567" s="8"/>
      <c r="M567" s="2"/>
      <c r="N567" s="6">
        <f t="shared" si="95"/>
        <v>0</v>
      </c>
      <c r="O567" s="8">
        <f t="shared" si="95"/>
        <v>0</v>
      </c>
    </row>
    <row r="568" spans="1:16" customFormat="1">
      <c r="A568" s="10">
        <v>42569</v>
      </c>
      <c r="B568" s="9" t="s">
        <v>24</v>
      </c>
      <c r="C568" s="4"/>
      <c r="D568" s="4"/>
      <c r="E568" s="7">
        <f t="shared" si="96"/>
        <v>0</v>
      </c>
      <c r="F568" s="8"/>
      <c r="G568" s="3"/>
      <c r="H568" s="9"/>
      <c r="I568" s="4"/>
      <c r="J568" s="4"/>
      <c r="K568" s="5"/>
      <c r="L568" s="8"/>
      <c r="M568" s="2"/>
      <c r="N568" s="6">
        <f t="shared" si="95"/>
        <v>0</v>
      </c>
      <c r="O568" s="8">
        <f t="shared" si="95"/>
        <v>0</v>
      </c>
    </row>
    <row r="569" spans="1:16" customFormat="1">
      <c r="A569" s="10">
        <v>42570</v>
      </c>
      <c r="B569" s="9" t="s">
        <v>24</v>
      </c>
      <c r="C569" s="4"/>
      <c r="D569" s="4"/>
      <c r="E569" s="7">
        <f t="shared" si="96"/>
        <v>0</v>
      </c>
      <c r="F569" s="8"/>
      <c r="G569" s="3"/>
      <c r="H569" s="9"/>
      <c r="I569" s="4"/>
      <c r="J569" s="4"/>
      <c r="K569" s="6"/>
      <c r="L569" s="8"/>
      <c r="M569" s="2"/>
      <c r="N569" s="6">
        <f t="shared" si="95"/>
        <v>0</v>
      </c>
      <c r="O569" s="8">
        <f t="shared" si="95"/>
        <v>0</v>
      </c>
    </row>
    <row r="570" spans="1:16" customFormat="1">
      <c r="A570" s="10">
        <v>42571</v>
      </c>
      <c r="B570" s="9" t="s">
        <v>24</v>
      </c>
      <c r="C570" s="4"/>
      <c r="D570" s="4"/>
      <c r="E570" s="7">
        <f t="shared" si="96"/>
        <v>0</v>
      </c>
      <c r="F570" s="8"/>
      <c r="G570" s="3"/>
      <c r="H570" s="9"/>
      <c r="I570" s="4"/>
      <c r="J570" s="4"/>
      <c r="K570" s="6"/>
      <c r="L570" s="8"/>
      <c r="M570" s="2"/>
      <c r="N570" s="6">
        <f t="shared" si="95"/>
        <v>0</v>
      </c>
      <c r="O570" s="8">
        <f t="shared" si="95"/>
        <v>0</v>
      </c>
    </row>
    <row r="571" spans="1:16" customFormat="1">
      <c r="A571" s="10">
        <v>42572</v>
      </c>
      <c r="B571" s="9" t="s">
        <v>24</v>
      </c>
      <c r="C571" s="4"/>
      <c r="D571" s="4"/>
      <c r="E571" s="7">
        <f t="shared" si="96"/>
        <v>0</v>
      </c>
      <c r="F571" s="8"/>
      <c r="G571" s="3"/>
      <c r="H571" s="9"/>
      <c r="I571" s="4"/>
      <c r="J571" s="4"/>
      <c r="K571" s="6"/>
      <c r="L571" s="8"/>
      <c r="M571" s="2"/>
      <c r="N571" s="6">
        <f t="shared" si="95"/>
        <v>0</v>
      </c>
      <c r="O571" s="8">
        <f t="shared" si="95"/>
        <v>0</v>
      </c>
    </row>
    <row r="572" spans="1:16" customFormat="1">
      <c r="A572" s="10">
        <v>42573</v>
      </c>
      <c r="B572" s="9" t="s">
        <v>24</v>
      </c>
      <c r="C572" s="4"/>
      <c r="D572" s="4"/>
      <c r="E572" s="7">
        <f t="shared" si="96"/>
        <v>0</v>
      </c>
      <c r="F572" s="8"/>
      <c r="G572" s="3"/>
      <c r="H572" s="9"/>
      <c r="I572" s="4"/>
      <c r="J572" s="4"/>
      <c r="K572" s="5"/>
      <c r="L572" s="8"/>
      <c r="M572" s="2"/>
      <c r="N572" s="6">
        <f t="shared" si="95"/>
        <v>0</v>
      </c>
      <c r="O572" s="8">
        <f t="shared" si="95"/>
        <v>0</v>
      </c>
    </row>
    <row r="573" spans="1:16" customFormat="1">
      <c r="A573" s="10">
        <v>42574</v>
      </c>
      <c r="B573" s="19" t="s">
        <v>0</v>
      </c>
      <c r="C573" s="4"/>
      <c r="D573" s="4"/>
      <c r="E573" s="7">
        <f t="shared" si="96"/>
        <v>0</v>
      </c>
      <c r="F573" s="8"/>
      <c r="G573" s="3"/>
      <c r="H573" s="9"/>
      <c r="I573" s="4"/>
      <c r="J573" s="4"/>
      <c r="K573" s="5"/>
      <c r="L573" s="8"/>
      <c r="M573" s="2"/>
      <c r="N573" s="6">
        <f t="shared" si="95"/>
        <v>0</v>
      </c>
      <c r="O573" s="8">
        <f t="shared" si="95"/>
        <v>0</v>
      </c>
    </row>
    <row r="574" spans="1:16" customFormat="1">
      <c r="A574" s="10">
        <v>42575</v>
      </c>
      <c r="B574" s="19" t="s">
        <v>0</v>
      </c>
      <c r="C574" s="4"/>
      <c r="D574" s="4"/>
      <c r="E574" s="7">
        <f t="shared" si="96"/>
        <v>0</v>
      </c>
      <c r="F574" s="8"/>
      <c r="G574" s="3"/>
      <c r="H574" s="9"/>
      <c r="I574" s="4"/>
      <c r="J574" s="4"/>
      <c r="K574" s="5"/>
      <c r="L574" s="8"/>
      <c r="M574" s="2"/>
      <c r="N574" s="6">
        <f t="shared" si="95"/>
        <v>0</v>
      </c>
      <c r="O574" s="8">
        <f t="shared" si="95"/>
        <v>0</v>
      </c>
    </row>
    <row r="575" spans="1:16" customFormat="1">
      <c r="A575" s="10">
        <v>42576</v>
      </c>
      <c r="B575" s="9" t="s">
        <v>24</v>
      </c>
      <c r="C575" s="4"/>
      <c r="D575" s="4"/>
      <c r="E575" s="7">
        <f t="shared" si="96"/>
        <v>0</v>
      </c>
      <c r="F575" s="8"/>
      <c r="G575" s="11"/>
      <c r="H575" s="9"/>
      <c r="I575" s="4"/>
      <c r="J575" s="4"/>
      <c r="K575" s="6"/>
      <c r="L575" s="8"/>
      <c r="M575" s="2"/>
      <c r="N575" s="6">
        <f t="shared" si="95"/>
        <v>0</v>
      </c>
      <c r="O575" s="8">
        <f t="shared" si="95"/>
        <v>0</v>
      </c>
    </row>
    <row r="576" spans="1:16" customFormat="1">
      <c r="A576" s="10">
        <v>42577</v>
      </c>
      <c r="B576" s="9" t="s">
        <v>24</v>
      </c>
      <c r="C576" s="4"/>
      <c r="D576" s="4"/>
      <c r="E576" s="7">
        <f t="shared" si="96"/>
        <v>0</v>
      </c>
      <c r="F576" s="8"/>
      <c r="G576" s="3"/>
      <c r="H576" s="9"/>
      <c r="I576" s="4"/>
      <c r="J576" s="4"/>
      <c r="K576" s="6"/>
      <c r="L576" s="8"/>
      <c r="M576" s="2"/>
      <c r="N576" s="6">
        <f t="shared" si="95"/>
        <v>0</v>
      </c>
      <c r="O576" s="8">
        <f t="shared" si="95"/>
        <v>0</v>
      </c>
    </row>
    <row r="577" spans="1:17" customFormat="1">
      <c r="A577" s="10">
        <v>42578</v>
      </c>
      <c r="B577" s="9" t="s">
        <v>24</v>
      </c>
      <c r="C577" s="4"/>
      <c r="D577" s="4"/>
      <c r="E577" s="7">
        <f t="shared" si="96"/>
        <v>0</v>
      </c>
      <c r="F577" s="8"/>
      <c r="G577" s="3"/>
      <c r="H577" s="9"/>
      <c r="I577" s="4"/>
      <c r="J577" s="4"/>
      <c r="K577" s="5"/>
      <c r="L577" s="8"/>
      <c r="M577" s="2"/>
      <c r="N577" s="6">
        <f t="shared" si="95"/>
        <v>0</v>
      </c>
      <c r="O577" s="8">
        <f t="shared" si="95"/>
        <v>0</v>
      </c>
    </row>
    <row r="578" spans="1:17" customFormat="1">
      <c r="A578" s="10">
        <v>42579</v>
      </c>
      <c r="B578" s="9" t="s">
        <v>24</v>
      </c>
      <c r="C578" s="4"/>
      <c r="D578" s="4"/>
      <c r="E578" s="7">
        <f t="shared" si="96"/>
        <v>0</v>
      </c>
      <c r="F578" s="8"/>
      <c r="G578" s="3"/>
      <c r="H578" s="9"/>
      <c r="I578" s="4"/>
      <c r="J578" s="4"/>
      <c r="K578" s="5"/>
      <c r="L578" s="8"/>
      <c r="M578" s="2"/>
      <c r="N578" s="6">
        <f t="shared" si="95"/>
        <v>0</v>
      </c>
      <c r="O578" s="8">
        <f t="shared" si="95"/>
        <v>0</v>
      </c>
    </row>
    <row r="579" spans="1:17" customFormat="1">
      <c r="A579" s="10">
        <v>42580</v>
      </c>
      <c r="B579" s="9" t="s">
        <v>24</v>
      </c>
      <c r="C579" s="4"/>
      <c r="D579" s="4"/>
      <c r="E579" s="7">
        <f t="shared" si="96"/>
        <v>0</v>
      </c>
      <c r="F579" s="8"/>
      <c r="G579" s="3"/>
      <c r="H579" s="9"/>
      <c r="I579" s="4"/>
      <c r="J579" s="4"/>
      <c r="K579" s="6"/>
      <c r="L579" s="8"/>
      <c r="M579" s="2"/>
      <c r="N579" s="6">
        <f t="shared" si="95"/>
        <v>0</v>
      </c>
      <c r="O579" s="8">
        <f t="shared" si="95"/>
        <v>0</v>
      </c>
    </row>
    <row r="580" spans="1:17" customFormat="1">
      <c r="A580" s="10">
        <v>42581</v>
      </c>
      <c r="B580" s="19" t="s">
        <v>0</v>
      </c>
      <c r="C580" s="4"/>
      <c r="D580" s="4"/>
      <c r="E580" s="7">
        <f t="shared" si="96"/>
        <v>0</v>
      </c>
      <c r="F580" s="8"/>
      <c r="G580" s="3"/>
      <c r="H580" s="9"/>
      <c r="I580" s="4"/>
      <c r="J580" s="4"/>
      <c r="K580" s="6"/>
      <c r="L580" s="8"/>
      <c r="M580" s="2"/>
      <c r="N580" s="6">
        <f t="shared" si="95"/>
        <v>0</v>
      </c>
      <c r="O580" s="8">
        <f t="shared" si="95"/>
        <v>0</v>
      </c>
    </row>
    <row r="581" spans="1:17" customFormat="1">
      <c r="A581" s="10">
        <v>42582</v>
      </c>
      <c r="B581" s="19" t="s">
        <v>0</v>
      </c>
      <c r="C581" s="4"/>
      <c r="D581" s="4"/>
      <c r="E581" s="7">
        <f t="shared" si="96"/>
        <v>0</v>
      </c>
      <c r="F581" s="8"/>
      <c r="G581" s="3"/>
      <c r="H581" s="9"/>
      <c r="I581" s="4"/>
      <c r="J581" s="4"/>
      <c r="K581" s="6"/>
      <c r="L581" s="8"/>
      <c r="M581" s="2"/>
      <c r="N581" s="6">
        <f t="shared" si="95"/>
        <v>0</v>
      </c>
      <c r="O581" s="8">
        <f t="shared" si="95"/>
        <v>0</v>
      </c>
    </row>
    <row r="582" spans="1:17" customFormat="1">
      <c r="A582" s="10">
        <v>42583</v>
      </c>
      <c r="B582" s="9" t="s">
        <v>13</v>
      </c>
      <c r="C582" s="4">
        <v>0.375</v>
      </c>
      <c r="D582" s="4">
        <v>0.58333333333333337</v>
      </c>
      <c r="E582" s="7">
        <f t="shared" si="96"/>
        <v>0.20833333333333337</v>
      </c>
      <c r="F582" s="8">
        <v>0.20833333333333334</v>
      </c>
      <c r="G582" s="3" t="s">
        <v>14</v>
      </c>
      <c r="H582" s="9" t="s">
        <v>16</v>
      </c>
      <c r="I582" s="4">
        <v>0.29166666666666669</v>
      </c>
      <c r="J582" s="4">
        <v>0.375</v>
      </c>
      <c r="K582" s="6">
        <f>J582-I582+IF(I582&gt;J582,1)</f>
        <v>8.3333333333333315E-2</v>
      </c>
      <c r="L582" s="8">
        <v>8.3333333333333329E-2</v>
      </c>
      <c r="M582" s="2"/>
      <c r="N582" s="6">
        <f>E582+K582</f>
        <v>0.29166666666666669</v>
      </c>
      <c r="O582" s="8">
        <f>F582+L582</f>
        <v>0.29166666666666669</v>
      </c>
      <c r="Q582">
        <v>1</v>
      </c>
    </row>
    <row r="583" spans="1:17" customFormat="1">
      <c r="A583" s="10">
        <v>42584</v>
      </c>
      <c r="B583" s="9" t="s">
        <v>13</v>
      </c>
      <c r="C583" s="4">
        <v>0.375</v>
      </c>
      <c r="D583" s="4">
        <v>0.58333333333333337</v>
      </c>
      <c r="E583" s="7">
        <f t="shared" si="96"/>
        <v>0.20833333333333337</v>
      </c>
      <c r="F583" s="8">
        <v>0.20833333333333334</v>
      </c>
      <c r="G583" s="3" t="s">
        <v>14</v>
      </c>
      <c r="H583" s="9" t="s">
        <v>16</v>
      </c>
      <c r="I583" s="4">
        <v>0.29166666666666669</v>
      </c>
      <c r="J583" s="4">
        <v>0.375</v>
      </c>
      <c r="K583" s="6">
        <f>J583-I583+IF(I583&gt;J583,1)</f>
        <v>8.3333333333333315E-2</v>
      </c>
      <c r="L583" s="8">
        <v>8.3333333333333329E-2</v>
      </c>
      <c r="M583" s="2"/>
      <c r="N583" s="6">
        <f t="shared" ref="N583:O612" si="97">E583+K583</f>
        <v>0.29166666666666669</v>
      </c>
      <c r="O583" s="8">
        <f t="shared" si="97"/>
        <v>0.29166666666666669</v>
      </c>
      <c r="Q583">
        <v>1</v>
      </c>
    </row>
    <row r="584" spans="1:17" customFormat="1">
      <c r="A584" s="10">
        <v>42585</v>
      </c>
      <c r="B584" s="9" t="s">
        <v>16</v>
      </c>
      <c r="C584" s="4">
        <v>0.70833333333333337</v>
      </c>
      <c r="D584" s="4">
        <v>0.83333333333333337</v>
      </c>
      <c r="E584" s="7">
        <f t="shared" si="96"/>
        <v>0.125</v>
      </c>
      <c r="F584" s="8">
        <v>0.125</v>
      </c>
      <c r="G584" s="3"/>
      <c r="H584" s="9"/>
      <c r="I584" s="4"/>
      <c r="J584" s="4"/>
      <c r="K584" s="5"/>
      <c r="L584" s="8"/>
      <c r="M584" s="2"/>
      <c r="N584" s="6">
        <f t="shared" si="97"/>
        <v>0.125</v>
      </c>
      <c r="O584" s="8">
        <f t="shared" si="97"/>
        <v>0.125</v>
      </c>
      <c r="Q584">
        <v>1</v>
      </c>
    </row>
    <row r="585" spans="1:17" customFormat="1">
      <c r="A585" s="10">
        <v>42586</v>
      </c>
      <c r="B585" s="9" t="s">
        <v>5</v>
      </c>
      <c r="C585" s="4">
        <v>0.83333333333333337</v>
      </c>
      <c r="D585" s="4">
        <v>0.33333333333333331</v>
      </c>
      <c r="E585" s="7">
        <f t="shared" si="96"/>
        <v>0.5</v>
      </c>
      <c r="F585" s="8">
        <v>0.14583333333333334</v>
      </c>
      <c r="G585" s="3"/>
      <c r="H585" s="9"/>
      <c r="I585" s="4"/>
      <c r="J585" s="4"/>
      <c r="K585" s="6"/>
      <c r="L585" s="8"/>
      <c r="M585" s="2"/>
      <c r="N585" s="6">
        <f t="shared" si="97"/>
        <v>0.5</v>
      </c>
      <c r="O585" s="8">
        <f t="shared" si="97"/>
        <v>0.14583333333333334</v>
      </c>
      <c r="Q585">
        <v>1</v>
      </c>
    </row>
    <row r="586" spans="1:17" customFormat="1">
      <c r="A586" s="10">
        <v>42587</v>
      </c>
      <c r="B586" s="9" t="s">
        <v>5</v>
      </c>
      <c r="C586" s="4">
        <v>0.83333333333333337</v>
      </c>
      <c r="D586" s="4">
        <v>0.33333333333333331</v>
      </c>
      <c r="E586" s="7">
        <f t="shared" si="96"/>
        <v>0.5</v>
      </c>
      <c r="F586" s="8">
        <v>0.14583333333333334</v>
      </c>
      <c r="G586" s="3"/>
      <c r="H586" s="9"/>
      <c r="I586" s="4"/>
      <c r="J586" s="4"/>
      <c r="K586" s="6"/>
      <c r="L586" s="8"/>
      <c r="M586" s="2"/>
      <c r="N586" s="6">
        <f t="shared" si="97"/>
        <v>0.5</v>
      </c>
      <c r="O586" s="8">
        <f t="shared" si="97"/>
        <v>0.14583333333333334</v>
      </c>
      <c r="Q586">
        <v>1</v>
      </c>
    </row>
    <row r="587" spans="1:17" customFormat="1">
      <c r="A587" s="10">
        <v>42588</v>
      </c>
      <c r="B587" s="9" t="s">
        <v>5</v>
      </c>
      <c r="C587" s="4">
        <v>0.58333333333333337</v>
      </c>
      <c r="D587" s="4">
        <v>0.33333333333333331</v>
      </c>
      <c r="E587" s="7">
        <f t="shared" si="96"/>
        <v>0.75</v>
      </c>
      <c r="F587" s="8">
        <v>0.375</v>
      </c>
      <c r="G587" s="3"/>
      <c r="H587" s="9"/>
      <c r="I587" s="4"/>
      <c r="J587" s="4"/>
      <c r="K587" s="6"/>
      <c r="L587" s="8"/>
      <c r="M587" s="2"/>
      <c r="N587" s="6">
        <f t="shared" si="97"/>
        <v>0.75</v>
      </c>
      <c r="O587" s="8">
        <f t="shared" si="97"/>
        <v>0.375</v>
      </c>
      <c r="P587" t="s">
        <v>38</v>
      </c>
      <c r="Q587">
        <v>1</v>
      </c>
    </row>
    <row r="588" spans="1:17" customFormat="1">
      <c r="A588" s="10">
        <v>42589</v>
      </c>
      <c r="B588" s="9" t="s">
        <v>5</v>
      </c>
      <c r="C588" s="4">
        <v>0.58333333333333337</v>
      </c>
      <c r="D588" s="4">
        <v>0.33333333333333331</v>
      </c>
      <c r="E588" s="7">
        <f t="shared" si="96"/>
        <v>0.75</v>
      </c>
      <c r="F588" s="8">
        <v>0.41666666666666669</v>
      </c>
      <c r="G588" s="3"/>
      <c r="H588" s="9"/>
      <c r="I588" s="4"/>
      <c r="J588" s="4"/>
      <c r="K588" s="6"/>
      <c r="L588" s="8"/>
      <c r="M588" s="2"/>
      <c r="N588" s="6">
        <f t="shared" si="97"/>
        <v>0.75</v>
      </c>
      <c r="O588" s="8">
        <f t="shared" si="97"/>
        <v>0.41666666666666669</v>
      </c>
      <c r="P588" t="s">
        <v>38</v>
      </c>
      <c r="Q588">
        <v>1</v>
      </c>
    </row>
    <row r="589" spans="1:17" customFormat="1">
      <c r="A589" s="10">
        <v>42590</v>
      </c>
      <c r="B589" s="9" t="s">
        <v>5</v>
      </c>
      <c r="C589" s="4">
        <v>0.83333333333333337</v>
      </c>
      <c r="D589" s="4">
        <v>0.33333333333333331</v>
      </c>
      <c r="E589" s="7">
        <f t="shared" si="96"/>
        <v>0.5</v>
      </c>
      <c r="F589" s="8">
        <v>8.3333333333333329E-2</v>
      </c>
      <c r="G589" s="3"/>
      <c r="H589" s="9"/>
      <c r="I589" s="4"/>
      <c r="J589" s="4"/>
      <c r="K589" s="5"/>
      <c r="L589" s="8"/>
      <c r="M589" s="2"/>
      <c r="N589" s="6">
        <f t="shared" si="97"/>
        <v>0.5</v>
      </c>
      <c r="O589" s="8">
        <f t="shared" si="97"/>
        <v>8.3333333333333329E-2</v>
      </c>
      <c r="Q589">
        <v>1</v>
      </c>
    </row>
    <row r="590" spans="1:17" customFormat="1">
      <c r="A590" s="10">
        <v>42591</v>
      </c>
      <c r="B590" s="9" t="s">
        <v>5</v>
      </c>
      <c r="C590" s="4">
        <v>0.83333333333333337</v>
      </c>
      <c r="D590" s="4">
        <v>0.33333333333333331</v>
      </c>
      <c r="E590" s="7">
        <f t="shared" si="96"/>
        <v>0.5</v>
      </c>
      <c r="F590" s="8">
        <v>0.14583333333333334</v>
      </c>
      <c r="G590" s="3"/>
      <c r="H590" s="9"/>
      <c r="I590" s="4"/>
      <c r="J590" s="4"/>
      <c r="K590" s="5"/>
      <c r="L590" s="8"/>
      <c r="M590" s="2"/>
      <c r="N590" s="6">
        <f t="shared" si="97"/>
        <v>0.5</v>
      </c>
      <c r="O590" s="8">
        <f t="shared" si="97"/>
        <v>0.14583333333333334</v>
      </c>
      <c r="Q590">
        <v>1</v>
      </c>
    </row>
    <row r="591" spans="1:17" customFormat="1">
      <c r="A591" s="10">
        <v>42592</v>
      </c>
      <c r="B591" s="9" t="s">
        <v>5</v>
      </c>
      <c r="C591" s="4">
        <v>0.83333333333333337</v>
      </c>
      <c r="D591" s="4">
        <v>0.33333333333333331</v>
      </c>
      <c r="E591" s="7">
        <f t="shared" si="96"/>
        <v>0.5</v>
      </c>
      <c r="F591" s="8">
        <v>0.14583333333333334</v>
      </c>
      <c r="G591" s="3"/>
      <c r="H591" s="9"/>
      <c r="I591" s="4"/>
      <c r="J591" s="4"/>
      <c r="K591" s="5"/>
      <c r="L591" s="8"/>
      <c r="M591" s="2"/>
      <c r="N591" s="14">
        <f t="shared" si="97"/>
        <v>0.5</v>
      </c>
      <c r="O591" s="8">
        <f t="shared" si="97"/>
        <v>0.14583333333333334</v>
      </c>
      <c r="Q591">
        <v>1</v>
      </c>
    </row>
    <row r="592" spans="1:17" customFormat="1">
      <c r="A592" s="10">
        <v>42593</v>
      </c>
      <c r="B592" s="9" t="s">
        <v>5</v>
      </c>
      <c r="C592" s="4">
        <v>0.83333333333333337</v>
      </c>
      <c r="D592" s="4">
        <v>0.33333333333333331</v>
      </c>
      <c r="E592" s="7">
        <f t="shared" si="96"/>
        <v>0.5</v>
      </c>
      <c r="F592" s="8">
        <v>0.14583333333333334</v>
      </c>
      <c r="G592" s="11"/>
      <c r="H592" s="9"/>
      <c r="I592" s="4"/>
      <c r="J592" s="4"/>
      <c r="K592" s="6"/>
      <c r="L592" s="8"/>
      <c r="M592" s="2"/>
      <c r="N592" s="6">
        <f t="shared" si="97"/>
        <v>0.5</v>
      </c>
      <c r="O592" s="8">
        <f t="shared" si="97"/>
        <v>0.14583333333333334</v>
      </c>
      <c r="Q592">
        <v>1</v>
      </c>
    </row>
    <row r="593" spans="1:17" customFormat="1">
      <c r="A593" s="10">
        <v>42594</v>
      </c>
      <c r="B593" s="9" t="s">
        <v>5</v>
      </c>
      <c r="C593" s="4">
        <v>0.83333333333333337</v>
      </c>
      <c r="D593" s="4">
        <v>0.33333333333333331</v>
      </c>
      <c r="E593" s="7">
        <f t="shared" si="96"/>
        <v>0.5</v>
      </c>
      <c r="F593" s="8">
        <v>0.14583333333333334</v>
      </c>
      <c r="G593" s="3"/>
      <c r="H593" s="9"/>
      <c r="I593" s="4"/>
      <c r="J593" s="4"/>
      <c r="K593" s="6"/>
      <c r="L593" s="8"/>
      <c r="M593" s="2"/>
      <c r="N593" s="6">
        <f t="shared" si="97"/>
        <v>0.5</v>
      </c>
      <c r="O593" s="8">
        <f>F593+L593</f>
        <v>0.14583333333333334</v>
      </c>
      <c r="Q593">
        <v>1</v>
      </c>
    </row>
    <row r="594" spans="1:17" customFormat="1">
      <c r="A594" s="10">
        <v>42595</v>
      </c>
      <c r="B594" s="9" t="s">
        <v>5</v>
      </c>
      <c r="C594" s="4">
        <v>0.58333333333333337</v>
      </c>
      <c r="D594" s="4">
        <v>0.33333333333333331</v>
      </c>
      <c r="E594" s="7">
        <f t="shared" si="96"/>
        <v>0.75</v>
      </c>
      <c r="F594" s="8">
        <v>0.375</v>
      </c>
      <c r="G594" s="3"/>
      <c r="H594" s="9"/>
      <c r="I594" s="4"/>
      <c r="J594" s="4"/>
      <c r="K594" s="5"/>
      <c r="L594" s="8"/>
      <c r="M594" s="2"/>
      <c r="N594" s="6">
        <f t="shared" si="97"/>
        <v>0.75</v>
      </c>
      <c r="O594" s="8">
        <f>F594+L594</f>
        <v>0.375</v>
      </c>
      <c r="P594" t="s">
        <v>38</v>
      </c>
      <c r="Q594">
        <v>1</v>
      </c>
    </row>
    <row r="595" spans="1:17" customFormat="1">
      <c r="A595" s="10">
        <v>42596</v>
      </c>
      <c r="B595" s="9" t="s">
        <v>5</v>
      </c>
      <c r="C595" s="4">
        <v>0.58333333333333337</v>
      </c>
      <c r="D595" s="4">
        <v>0.33333333333333331</v>
      </c>
      <c r="E595" s="7">
        <f t="shared" si="96"/>
        <v>0.75</v>
      </c>
      <c r="F595" s="8">
        <v>0.41666666666666669</v>
      </c>
      <c r="G595" s="3" t="s">
        <v>14</v>
      </c>
      <c r="H595" s="9"/>
      <c r="I595" s="4"/>
      <c r="J595" s="4"/>
      <c r="K595" s="6"/>
      <c r="L595" s="8"/>
      <c r="M595" s="2"/>
      <c r="N595" s="6">
        <f t="shared" si="97"/>
        <v>0.75</v>
      </c>
      <c r="O595" s="8">
        <f>F595+L595</f>
        <v>0.41666666666666669</v>
      </c>
      <c r="P595" t="s">
        <v>38</v>
      </c>
      <c r="Q595">
        <v>1</v>
      </c>
    </row>
    <row r="596" spans="1:17" customFormat="1">
      <c r="A596" s="10">
        <v>42597</v>
      </c>
      <c r="B596" s="17" t="s">
        <v>0</v>
      </c>
      <c r="C596" s="4"/>
      <c r="D596" s="4"/>
      <c r="E596" s="7">
        <f t="shared" si="96"/>
        <v>0</v>
      </c>
      <c r="F596" s="8"/>
      <c r="G596" s="3"/>
      <c r="H596" s="9"/>
      <c r="I596" s="4"/>
      <c r="J596" s="4"/>
      <c r="K596" s="5"/>
      <c r="L596" s="8"/>
      <c r="M596" s="2"/>
      <c r="N596" s="6">
        <f t="shared" si="97"/>
        <v>0</v>
      </c>
      <c r="O596" s="8">
        <f t="shared" si="97"/>
        <v>0</v>
      </c>
      <c r="P596" t="s">
        <v>37</v>
      </c>
    </row>
    <row r="597" spans="1:17" customFormat="1">
      <c r="A597" s="10">
        <v>42598</v>
      </c>
      <c r="B597" s="19" t="s">
        <v>0</v>
      </c>
      <c r="C597" s="4"/>
      <c r="D597" s="4"/>
      <c r="E597" s="7">
        <f t="shared" si="96"/>
        <v>0</v>
      </c>
      <c r="F597" s="8"/>
      <c r="G597" s="3"/>
      <c r="H597" s="9"/>
      <c r="I597" s="4"/>
      <c r="J597" s="4"/>
      <c r="K597" s="6"/>
      <c r="L597" s="8"/>
      <c r="M597" s="2"/>
      <c r="N597" s="6">
        <f t="shared" si="97"/>
        <v>0</v>
      </c>
      <c r="O597" s="8">
        <f t="shared" si="97"/>
        <v>0</v>
      </c>
    </row>
    <row r="598" spans="1:17" customFormat="1">
      <c r="A598" s="10">
        <v>42599</v>
      </c>
      <c r="B598" s="9" t="s">
        <v>13</v>
      </c>
      <c r="C598" s="4">
        <v>0.375</v>
      </c>
      <c r="D598" s="4">
        <v>0.58333333333333337</v>
      </c>
      <c r="E598" s="7">
        <f t="shared" si="96"/>
        <v>0.20833333333333337</v>
      </c>
      <c r="F598" s="8">
        <v>0.20833333333333334</v>
      </c>
      <c r="G598" s="3"/>
      <c r="H598" s="9"/>
      <c r="I598" s="4"/>
      <c r="J598" s="4"/>
      <c r="K598" s="6"/>
      <c r="L598" s="8"/>
      <c r="M598" s="2"/>
      <c r="N598" s="6">
        <f t="shared" si="97"/>
        <v>0.20833333333333337</v>
      </c>
      <c r="O598" s="8">
        <f t="shared" si="97"/>
        <v>0.20833333333333334</v>
      </c>
      <c r="Q598">
        <v>1</v>
      </c>
    </row>
    <row r="599" spans="1:17" customFormat="1">
      <c r="A599" s="10">
        <v>42600</v>
      </c>
      <c r="B599" s="9" t="s">
        <v>13</v>
      </c>
      <c r="C599" s="4">
        <v>0.375</v>
      </c>
      <c r="D599" s="4">
        <v>0.58333333333333337</v>
      </c>
      <c r="E599" s="7">
        <f t="shared" si="96"/>
        <v>0.20833333333333337</v>
      </c>
      <c r="F599" s="8">
        <v>0.20833333333333334</v>
      </c>
      <c r="G599" s="3"/>
      <c r="H599" s="9"/>
      <c r="I599" s="4"/>
      <c r="J599" s="4"/>
      <c r="K599" s="5"/>
      <c r="L599" s="8"/>
      <c r="M599" s="2"/>
      <c r="N599" s="6">
        <f t="shared" si="97"/>
        <v>0.20833333333333337</v>
      </c>
      <c r="O599" s="8">
        <f t="shared" si="97"/>
        <v>0.20833333333333334</v>
      </c>
      <c r="Q599">
        <v>1</v>
      </c>
    </row>
    <row r="600" spans="1:17" customFormat="1">
      <c r="A600" s="10">
        <v>42601</v>
      </c>
      <c r="B600" s="19" t="s">
        <v>0</v>
      </c>
      <c r="C600" s="4"/>
      <c r="D600" s="4"/>
      <c r="E600" s="7">
        <f t="shared" si="96"/>
        <v>0</v>
      </c>
      <c r="F600" s="8"/>
      <c r="G600" s="3"/>
      <c r="H600" s="9"/>
      <c r="I600" s="4"/>
      <c r="J600" s="4"/>
      <c r="K600" s="6"/>
      <c r="L600" s="8"/>
      <c r="M600" s="2"/>
      <c r="N600" s="6">
        <f t="shared" si="97"/>
        <v>0</v>
      </c>
      <c r="O600" s="8">
        <f t="shared" si="97"/>
        <v>0</v>
      </c>
    </row>
    <row r="601" spans="1:17" customFormat="1">
      <c r="A601" s="10">
        <v>42602</v>
      </c>
      <c r="B601" s="9" t="s">
        <v>13</v>
      </c>
      <c r="C601" s="4">
        <v>0.375</v>
      </c>
      <c r="D601" s="4">
        <v>0.58333333333333337</v>
      </c>
      <c r="E601" s="7">
        <f t="shared" si="96"/>
        <v>0.20833333333333337</v>
      </c>
      <c r="F601" s="8">
        <v>0.20833333333333334</v>
      </c>
      <c r="G601" s="3"/>
      <c r="H601" s="9"/>
      <c r="I601" s="4"/>
      <c r="J601" s="4"/>
      <c r="K601" s="6"/>
      <c r="L601" s="8"/>
      <c r="M601" s="2"/>
      <c r="N601" s="6">
        <f t="shared" si="97"/>
        <v>0.20833333333333337</v>
      </c>
      <c r="O601" s="8">
        <f t="shared" si="97"/>
        <v>0.20833333333333334</v>
      </c>
      <c r="Q601">
        <v>1</v>
      </c>
    </row>
    <row r="602" spans="1:17" customFormat="1">
      <c r="A602" s="10">
        <v>42603</v>
      </c>
      <c r="B602" s="19" t="s">
        <v>0</v>
      </c>
      <c r="C602" s="4"/>
      <c r="D602" s="4"/>
      <c r="E602" s="7">
        <f t="shared" si="96"/>
        <v>0</v>
      </c>
      <c r="F602" s="8"/>
      <c r="G602" s="3"/>
      <c r="H602" s="9"/>
      <c r="I602" s="4"/>
      <c r="J602" s="4"/>
      <c r="K602" s="6"/>
      <c r="L602" s="8"/>
      <c r="M602" s="2"/>
      <c r="N602" s="6">
        <f t="shared" si="97"/>
        <v>0</v>
      </c>
      <c r="O602" s="8">
        <f t="shared" si="97"/>
        <v>0</v>
      </c>
    </row>
    <row r="603" spans="1:17" customFormat="1">
      <c r="A603" s="10">
        <v>42604</v>
      </c>
      <c r="B603" s="9" t="s">
        <v>5</v>
      </c>
      <c r="C603" s="4">
        <v>0.83333333333333337</v>
      </c>
      <c r="D603" s="4">
        <v>0.33333333333333331</v>
      </c>
      <c r="E603" s="7">
        <f t="shared" si="96"/>
        <v>0.5</v>
      </c>
      <c r="F603" s="8">
        <v>8.3333333333333329E-2</v>
      </c>
      <c r="G603" s="3"/>
      <c r="H603" s="9"/>
      <c r="I603" s="4"/>
      <c r="J603" s="4"/>
      <c r="K603" s="5"/>
      <c r="L603" s="8"/>
      <c r="M603" s="2"/>
      <c r="N603" s="6">
        <f t="shared" si="97"/>
        <v>0.5</v>
      </c>
      <c r="O603" s="8">
        <f t="shared" si="97"/>
        <v>8.3333333333333329E-2</v>
      </c>
      <c r="Q603">
        <v>1</v>
      </c>
    </row>
    <row r="604" spans="1:17" customFormat="1">
      <c r="A604" s="10">
        <v>42605</v>
      </c>
      <c r="B604" s="9" t="s">
        <v>5</v>
      </c>
      <c r="C604" s="4">
        <v>0.83333333333333337</v>
      </c>
      <c r="D604" s="4">
        <v>0.33333333333333331</v>
      </c>
      <c r="E604" s="7">
        <f t="shared" si="96"/>
        <v>0.5</v>
      </c>
      <c r="F604" s="8">
        <v>0.14583333333333334</v>
      </c>
      <c r="G604" s="3"/>
      <c r="H604" s="9"/>
      <c r="I604" s="4"/>
      <c r="J604" s="4"/>
      <c r="K604" s="5"/>
      <c r="L604" s="8"/>
      <c r="M604" s="2"/>
      <c r="N604" s="6">
        <f t="shared" si="97"/>
        <v>0.5</v>
      </c>
      <c r="O604" s="8">
        <f t="shared" si="97"/>
        <v>0.14583333333333334</v>
      </c>
      <c r="Q604">
        <v>1</v>
      </c>
    </row>
    <row r="605" spans="1:17" customFormat="1">
      <c r="A605" s="10">
        <v>42606</v>
      </c>
      <c r="B605" s="9" t="s">
        <v>5</v>
      </c>
      <c r="C605" s="4">
        <v>0.83333333333333337</v>
      </c>
      <c r="D605" s="4">
        <v>0.33333333333333331</v>
      </c>
      <c r="E605" s="7">
        <f t="shared" si="96"/>
        <v>0.5</v>
      </c>
      <c r="F605" s="8">
        <v>0.14583333333333334</v>
      </c>
      <c r="G605" s="3"/>
      <c r="H605" s="9"/>
      <c r="I605" s="4"/>
      <c r="J605" s="4"/>
      <c r="K605" s="5"/>
      <c r="L605" s="8"/>
      <c r="M605" s="2"/>
      <c r="N605" s="6">
        <f t="shared" si="97"/>
        <v>0.5</v>
      </c>
      <c r="O605" s="8">
        <f t="shared" si="97"/>
        <v>0.14583333333333334</v>
      </c>
      <c r="Q605">
        <v>1</v>
      </c>
    </row>
    <row r="606" spans="1:17" customFormat="1">
      <c r="A606" s="10">
        <v>42607</v>
      </c>
      <c r="B606" s="9" t="s">
        <v>5</v>
      </c>
      <c r="C606" s="4">
        <v>0.83333333333333337</v>
      </c>
      <c r="D606" s="4">
        <v>0.33333333333333331</v>
      </c>
      <c r="E606" s="7">
        <f t="shared" si="96"/>
        <v>0.5</v>
      </c>
      <c r="F606" s="8">
        <v>0.14583333333333334</v>
      </c>
      <c r="G606" s="11"/>
      <c r="H606" s="9"/>
      <c r="I606" s="4"/>
      <c r="J606" s="4"/>
      <c r="K606" s="6"/>
      <c r="L606" s="8"/>
      <c r="M606" s="2"/>
      <c r="N606" s="6">
        <f t="shared" si="97"/>
        <v>0.5</v>
      </c>
      <c r="O606" s="8">
        <f t="shared" si="97"/>
        <v>0.14583333333333334</v>
      </c>
      <c r="Q606">
        <v>1</v>
      </c>
    </row>
    <row r="607" spans="1:17" customFormat="1">
      <c r="A607" s="10">
        <v>42608</v>
      </c>
      <c r="B607" s="9" t="s">
        <v>5</v>
      </c>
      <c r="C607" s="4">
        <v>0.83333333333333337</v>
      </c>
      <c r="D607" s="4">
        <v>0.33333333333333331</v>
      </c>
      <c r="E607" s="7">
        <f t="shared" si="96"/>
        <v>0.5</v>
      </c>
      <c r="F607" s="8">
        <v>0.14583333333333334</v>
      </c>
      <c r="G607" s="3"/>
      <c r="H607" s="9"/>
      <c r="I607" s="4"/>
      <c r="J607" s="4"/>
      <c r="K607" s="6"/>
      <c r="L607" s="8"/>
      <c r="M607" s="2"/>
      <c r="N607" s="6">
        <f t="shared" si="97"/>
        <v>0.5</v>
      </c>
      <c r="O607" s="8">
        <f t="shared" si="97"/>
        <v>0.14583333333333334</v>
      </c>
      <c r="Q607">
        <v>1</v>
      </c>
    </row>
    <row r="608" spans="1:17" customFormat="1">
      <c r="A608" s="10">
        <v>42609</v>
      </c>
      <c r="B608" s="9" t="s">
        <v>5</v>
      </c>
      <c r="C608" s="4">
        <v>0.58333333333333337</v>
      </c>
      <c r="D608" s="4">
        <v>0.33333333333333331</v>
      </c>
      <c r="E608" s="7">
        <f t="shared" si="96"/>
        <v>0.75</v>
      </c>
      <c r="F608" s="8">
        <v>0.375</v>
      </c>
      <c r="G608" s="3"/>
      <c r="H608" s="9"/>
      <c r="I608" s="4"/>
      <c r="J608" s="4"/>
      <c r="K608" s="5"/>
      <c r="L608" s="8"/>
      <c r="M608" s="2"/>
      <c r="N608" s="6">
        <f t="shared" si="97"/>
        <v>0.75</v>
      </c>
      <c r="O608" s="8">
        <f t="shared" si="97"/>
        <v>0.375</v>
      </c>
      <c r="P608" t="s">
        <v>38</v>
      </c>
      <c r="Q608">
        <v>1</v>
      </c>
    </row>
    <row r="609" spans="1:17" customFormat="1">
      <c r="A609" s="10">
        <v>42610</v>
      </c>
      <c r="B609" s="9" t="s">
        <v>5</v>
      </c>
      <c r="C609" s="4">
        <v>0.58333333333333337</v>
      </c>
      <c r="D609" s="4">
        <v>0.33333333333333331</v>
      </c>
      <c r="E609" s="7">
        <f t="shared" si="96"/>
        <v>0.75</v>
      </c>
      <c r="F609" s="8">
        <v>0.41666666666666669</v>
      </c>
      <c r="G609" s="3"/>
      <c r="H609" s="9"/>
      <c r="I609" s="4"/>
      <c r="J609" s="4"/>
      <c r="K609" s="5"/>
      <c r="L609" s="8"/>
      <c r="M609" s="2"/>
      <c r="N609" s="6">
        <f t="shared" si="97"/>
        <v>0.75</v>
      </c>
      <c r="O609" s="8">
        <f t="shared" si="97"/>
        <v>0.41666666666666669</v>
      </c>
      <c r="P609" t="s">
        <v>38</v>
      </c>
      <c r="Q609">
        <v>1</v>
      </c>
    </row>
    <row r="610" spans="1:17" customFormat="1">
      <c r="A610" s="10">
        <v>42611</v>
      </c>
      <c r="B610" s="17" t="s">
        <v>0</v>
      </c>
      <c r="C610" s="4"/>
      <c r="D610" s="4"/>
      <c r="E610" s="7">
        <f t="shared" si="96"/>
        <v>0</v>
      </c>
      <c r="F610" s="8"/>
      <c r="G610" s="3"/>
      <c r="H610" s="9"/>
      <c r="I610" s="4"/>
      <c r="J610" s="4"/>
      <c r="K610" s="6"/>
      <c r="L610" s="8"/>
      <c r="M610" s="2"/>
      <c r="N610" s="6">
        <f t="shared" si="97"/>
        <v>0</v>
      </c>
      <c r="O610" s="8">
        <f t="shared" si="97"/>
        <v>0</v>
      </c>
      <c r="P610" t="s">
        <v>37</v>
      </c>
    </row>
    <row r="611" spans="1:17" customFormat="1">
      <c r="A611" s="10">
        <v>42612</v>
      </c>
      <c r="B611" s="19" t="s">
        <v>0</v>
      </c>
      <c r="C611" s="4"/>
      <c r="D611" s="4"/>
      <c r="E611" s="7">
        <f t="shared" si="96"/>
        <v>0</v>
      </c>
      <c r="F611" s="8"/>
      <c r="G611" s="3"/>
      <c r="H611" s="9"/>
      <c r="I611" s="4"/>
      <c r="J611" s="4"/>
      <c r="K611" s="6"/>
      <c r="L611" s="8"/>
      <c r="M611" s="2"/>
      <c r="N611" s="6">
        <f t="shared" si="97"/>
        <v>0</v>
      </c>
      <c r="O611" s="8">
        <f t="shared" si="97"/>
        <v>0</v>
      </c>
    </row>
    <row r="612" spans="1:17" customFormat="1">
      <c r="A612" s="10">
        <v>42613</v>
      </c>
      <c r="B612" s="9" t="s">
        <v>13</v>
      </c>
      <c r="C612" s="4">
        <v>0.375</v>
      </c>
      <c r="D612" s="4">
        <v>0.58333333333333337</v>
      </c>
      <c r="E612" s="7">
        <f t="shared" si="96"/>
        <v>0.20833333333333337</v>
      </c>
      <c r="F612" s="8">
        <v>0.20833333333333334</v>
      </c>
      <c r="G612" s="3"/>
      <c r="H612" s="9"/>
      <c r="I612" s="4"/>
      <c r="J612" s="4"/>
      <c r="K612" s="6"/>
      <c r="L612" s="8"/>
      <c r="M612" s="2"/>
      <c r="N612" s="6">
        <f t="shared" si="97"/>
        <v>0.20833333333333337</v>
      </c>
      <c r="O612" s="8">
        <f t="shared" si="97"/>
        <v>0.20833333333333334</v>
      </c>
      <c r="Q612">
        <v>1</v>
      </c>
    </row>
    <row r="613" spans="1:17" customFormat="1">
      <c r="A613" s="10">
        <v>42614</v>
      </c>
      <c r="B613" s="9" t="s">
        <v>13</v>
      </c>
      <c r="C613" s="4">
        <v>0.375</v>
      </c>
      <c r="D613" s="4">
        <v>0.58333333333333337</v>
      </c>
      <c r="E613" s="7">
        <f t="shared" si="96"/>
        <v>0.20833333333333337</v>
      </c>
      <c r="F613" s="8">
        <v>0.20833333333333334</v>
      </c>
      <c r="G613" s="3" t="s">
        <v>14</v>
      </c>
      <c r="H613" s="9" t="s">
        <v>16</v>
      </c>
      <c r="I613" s="4">
        <v>0.29166666666666669</v>
      </c>
      <c r="J613" s="4">
        <v>0.375</v>
      </c>
      <c r="K613" s="6">
        <f>J613-I613+IF(I613&gt;J613,1)</f>
        <v>8.3333333333333315E-2</v>
      </c>
      <c r="L613" s="8">
        <v>8.3333333333333329E-2</v>
      </c>
      <c r="M613" s="2"/>
      <c r="N613" s="6">
        <f>E613+K613</f>
        <v>0.29166666666666669</v>
      </c>
      <c r="O613" s="8">
        <f>F613+L613</f>
        <v>0.29166666666666669</v>
      </c>
      <c r="Q613">
        <v>1</v>
      </c>
    </row>
    <row r="614" spans="1:17" customFormat="1">
      <c r="A614" s="10">
        <v>42615</v>
      </c>
      <c r="B614" s="9" t="s">
        <v>13</v>
      </c>
      <c r="C614" s="4">
        <v>0.375</v>
      </c>
      <c r="D614" s="4">
        <v>0.58333333333333337</v>
      </c>
      <c r="E614" s="7">
        <f t="shared" si="96"/>
        <v>0.20833333333333337</v>
      </c>
      <c r="F614" s="8">
        <v>0.20833333333333334</v>
      </c>
      <c r="G614" s="3" t="s">
        <v>14</v>
      </c>
      <c r="H614" s="9" t="s">
        <v>16</v>
      </c>
      <c r="I614" s="4">
        <v>0.29166666666666669</v>
      </c>
      <c r="J614" s="4">
        <v>0.375</v>
      </c>
      <c r="K614" s="6">
        <f>J614-I614+IF(I614&gt;J614,1)</f>
        <v>8.3333333333333315E-2</v>
      </c>
      <c r="L614" s="8">
        <v>8.3333333333333329E-2</v>
      </c>
      <c r="M614" s="2"/>
      <c r="N614" s="6">
        <f t="shared" ref="N614:O642" si="98">E614+K614</f>
        <v>0.29166666666666669</v>
      </c>
      <c r="O614" s="8">
        <f t="shared" si="98"/>
        <v>0.29166666666666669</v>
      </c>
      <c r="Q614">
        <v>1</v>
      </c>
    </row>
    <row r="615" spans="1:17" customFormat="1">
      <c r="A615" s="10">
        <v>42616</v>
      </c>
      <c r="B615" s="9" t="s">
        <v>13</v>
      </c>
      <c r="C615" s="4">
        <v>0.375</v>
      </c>
      <c r="D615" s="4">
        <v>0.58333333333333337</v>
      </c>
      <c r="E615" s="7">
        <f t="shared" si="96"/>
        <v>0.20833333333333337</v>
      </c>
      <c r="F615" s="8">
        <v>0.20833333333333334</v>
      </c>
      <c r="G615" s="3" t="s">
        <v>14</v>
      </c>
      <c r="H615" s="9" t="s">
        <v>5</v>
      </c>
      <c r="I615" s="4">
        <v>0.60416666666666663</v>
      </c>
      <c r="J615" s="4">
        <v>0.77083333333333337</v>
      </c>
      <c r="K615" s="6">
        <f>J615-I615+IF(I615&gt;J615,1)</f>
        <v>0.16666666666666674</v>
      </c>
      <c r="L615" s="8">
        <v>0.16666666666666666</v>
      </c>
      <c r="M615" s="2"/>
      <c r="N615" s="6">
        <f t="shared" si="98"/>
        <v>0.37500000000000011</v>
      </c>
      <c r="O615" s="8">
        <f t="shared" si="98"/>
        <v>0.375</v>
      </c>
      <c r="Q615">
        <v>1</v>
      </c>
    </row>
    <row r="616" spans="1:17" customFormat="1">
      <c r="A616" s="10">
        <v>42617</v>
      </c>
      <c r="B616" s="19" t="s">
        <v>0</v>
      </c>
      <c r="C616" s="4"/>
      <c r="D616" s="4"/>
      <c r="E616" s="7">
        <f t="shared" si="96"/>
        <v>0</v>
      </c>
      <c r="F616" s="8"/>
      <c r="G616" s="3"/>
      <c r="H616" s="9"/>
      <c r="I616" s="4"/>
      <c r="J616" s="4"/>
      <c r="K616" s="6"/>
      <c r="L616" s="8"/>
      <c r="M616" s="2"/>
      <c r="N616" s="6">
        <f t="shared" si="98"/>
        <v>0</v>
      </c>
      <c r="O616" s="8">
        <f t="shared" si="98"/>
        <v>0</v>
      </c>
    </row>
    <row r="617" spans="1:17" customFormat="1">
      <c r="A617" s="10">
        <v>42618</v>
      </c>
      <c r="B617" s="19" t="s">
        <v>0</v>
      </c>
      <c r="C617" s="4"/>
      <c r="D617" s="4"/>
      <c r="E617" s="7">
        <f t="shared" si="96"/>
        <v>0</v>
      </c>
      <c r="F617" s="8"/>
      <c r="G617" s="3"/>
      <c r="H617" s="9"/>
      <c r="I617" s="4"/>
      <c r="J617" s="4"/>
      <c r="K617" s="6"/>
      <c r="L617" s="8"/>
      <c r="M617" s="2"/>
      <c r="N617" s="6">
        <f t="shared" si="98"/>
        <v>0</v>
      </c>
      <c r="O617" s="8">
        <f t="shared" si="98"/>
        <v>0</v>
      </c>
    </row>
    <row r="618" spans="1:17" customFormat="1">
      <c r="A618" s="10">
        <v>42619</v>
      </c>
      <c r="B618" s="9" t="s">
        <v>5</v>
      </c>
      <c r="C618" s="4">
        <v>0.83333333333333337</v>
      </c>
      <c r="D618" s="4">
        <v>0.33333333333333331</v>
      </c>
      <c r="E618" s="7">
        <f t="shared" si="96"/>
        <v>0.5</v>
      </c>
      <c r="F618" s="8">
        <v>0.14583333333333334</v>
      </c>
      <c r="G618" s="3"/>
      <c r="H618" s="9"/>
      <c r="I618" s="4"/>
      <c r="J618" s="4"/>
      <c r="K618" s="6"/>
      <c r="L618" s="8"/>
      <c r="M618" s="2"/>
      <c r="N618" s="6">
        <f t="shared" si="98"/>
        <v>0.5</v>
      </c>
      <c r="O618" s="8">
        <f t="shared" si="98"/>
        <v>0.14583333333333334</v>
      </c>
      <c r="Q618">
        <v>1</v>
      </c>
    </row>
    <row r="619" spans="1:17" customFormat="1">
      <c r="A619" s="10">
        <v>42620</v>
      </c>
      <c r="B619" s="9" t="s">
        <v>5</v>
      </c>
      <c r="C619" s="4">
        <v>0.83333333333333337</v>
      </c>
      <c r="D619" s="4">
        <v>0.33333333333333331</v>
      </c>
      <c r="E619" s="7">
        <f t="shared" si="96"/>
        <v>0.5</v>
      </c>
      <c r="F619" s="8">
        <v>0.14583333333333334</v>
      </c>
      <c r="G619" s="3"/>
      <c r="H619" s="9"/>
      <c r="I619" s="4"/>
      <c r="J619" s="4"/>
      <c r="K619" s="6"/>
      <c r="L619" s="8"/>
      <c r="M619" s="2"/>
      <c r="N619" s="6">
        <f t="shared" si="98"/>
        <v>0.5</v>
      </c>
      <c r="O619" s="8">
        <f t="shared" si="98"/>
        <v>0.14583333333333334</v>
      </c>
      <c r="Q619">
        <v>1</v>
      </c>
    </row>
    <row r="620" spans="1:17" customFormat="1">
      <c r="A620" s="10">
        <v>42621</v>
      </c>
      <c r="B620" s="9" t="s">
        <v>25</v>
      </c>
      <c r="C620" s="4">
        <v>0.45833333333333331</v>
      </c>
      <c r="D620" s="4">
        <v>0.66666666666666663</v>
      </c>
      <c r="E620" s="7">
        <f t="shared" si="96"/>
        <v>0.20833333333333331</v>
      </c>
      <c r="F620" s="8">
        <v>0.20833333333333334</v>
      </c>
      <c r="G620" s="3"/>
      <c r="H620" s="9"/>
      <c r="I620" s="4"/>
      <c r="J620" s="4"/>
      <c r="K620" s="5"/>
      <c r="L620" s="8"/>
      <c r="M620" s="2"/>
      <c r="N620" s="6">
        <f t="shared" si="98"/>
        <v>0.20833333333333331</v>
      </c>
      <c r="O620" s="8">
        <f t="shared" si="98"/>
        <v>0.20833333333333334</v>
      </c>
      <c r="Q620">
        <v>1</v>
      </c>
    </row>
    <row r="621" spans="1:17" customFormat="1">
      <c r="A621" s="10">
        <v>42622</v>
      </c>
      <c r="B621" s="9" t="s">
        <v>5</v>
      </c>
      <c r="C621" s="4">
        <v>0.83333333333333337</v>
      </c>
      <c r="D621" s="4">
        <v>0.33333333333333331</v>
      </c>
      <c r="E621" s="7">
        <f t="shared" si="96"/>
        <v>0.5</v>
      </c>
      <c r="F621" s="8">
        <v>0.14583333333333334</v>
      </c>
      <c r="G621" s="3"/>
      <c r="H621" s="9"/>
      <c r="I621" s="4"/>
      <c r="J621" s="4"/>
      <c r="K621" s="5"/>
      <c r="L621" s="8"/>
      <c r="M621" s="2"/>
      <c r="N621" s="6">
        <f t="shared" si="98"/>
        <v>0.5</v>
      </c>
      <c r="O621" s="8">
        <f t="shared" si="98"/>
        <v>0.14583333333333334</v>
      </c>
      <c r="Q621">
        <v>1</v>
      </c>
    </row>
    <row r="622" spans="1:17" customFormat="1">
      <c r="A622" s="10">
        <v>42623</v>
      </c>
      <c r="B622" s="17" t="s">
        <v>0</v>
      </c>
      <c r="C622" s="4"/>
      <c r="D622" s="4"/>
      <c r="E622" s="7">
        <f t="shared" si="96"/>
        <v>0</v>
      </c>
      <c r="F622" s="8"/>
      <c r="G622" s="3"/>
      <c r="H622" s="9"/>
      <c r="I622" s="4"/>
      <c r="J622" s="4"/>
      <c r="K622" s="5"/>
      <c r="L622" s="8"/>
      <c r="M622" s="2"/>
      <c r="N622" s="6">
        <f t="shared" si="98"/>
        <v>0</v>
      </c>
      <c r="O622" s="8">
        <f t="shared" si="98"/>
        <v>0</v>
      </c>
      <c r="P622" t="s">
        <v>37</v>
      </c>
    </row>
    <row r="623" spans="1:17" customFormat="1">
      <c r="A623" s="10">
        <v>42624</v>
      </c>
      <c r="B623" s="9" t="s">
        <v>5</v>
      </c>
      <c r="C623" s="4">
        <v>0.33333333333333331</v>
      </c>
      <c r="D623" s="4">
        <v>0.33333333333333331</v>
      </c>
      <c r="E623" s="7">
        <f t="shared" si="96"/>
        <v>0</v>
      </c>
      <c r="F623" s="8">
        <v>0.41666666666666669</v>
      </c>
      <c r="G623" s="11" t="s">
        <v>14</v>
      </c>
      <c r="H623" s="9" t="s">
        <v>13</v>
      </c>
      <c r="I623" s="4">
        <v>0.375</v>
      </c>
      <c r="J623" s="4">
        <v>0.58333333333333337</v>
      </c>
      <c r="K623" s="6">
        <f>J623-I623+IF(I623&gt;J623,1)</f>
        <v>0.20833333333333337</v>
      </c>
      <c r="L623" s="8">
        <v>0.20833333333333334</v>
      </c>
      <c r="M623" s="2"/>
      <c r="N623" s="14">
        <f t="shared" si="98"/>
        <v>0.20833333333333337</v>
      </c>
      <c r="O623" s="8">
        <f t="shared" si="98"/>
        <v>0.625</v>
      </c>
      <c r="Q623">
        <v>1</v>
      </c>
    </row>
    <row r="624" spans="1:17" customFormat="1">
      <c r="A624" s="10">
        <v>42625</v>
      </c>
      <c r="B624" s="9" t="s">
        <v>13</v>
      </c>
      <c r="C624" s="4">
        <v>0.375</v>
      </c>
      <c r="D624" s="4">
        <v>0.58333333333333337</v>
      </c>
      <c r="E624" s="7">
        <f t="shared" si="96"/>
        <v>0.20833333333333337</v>
      </c>
      <c r="F624" s="8">
        <v>0.20833333333333334</v>
      </c>
      <c r="G624" s="3" t="s">
        <v>14</v>
      </c>
      <c r="H624" s="9" t="s">
        <v>9</v>
      </c>
      <c r="I624" s="4">
        <v>0.58333333333333337</v>
      </c>
      <c r="J624" s="4">
        <v>0.75</v>
      </c>
      <c r="K624" s="6">
        <f>J624-I624+IF(I624&gt;J624,1)</f>
        <v>0.16666666666666663</v>
      </c>
      <c r="L624" s="8">
        <v>0.16666666666666666</v>
      </c>
      <c r="M624" s="2"/>
      <c r="N624" s="6">
        <f t="shared" si="98"/>
        <v>0.375</v>
      </c>
      <c r="O624" s="8">
        <f>F624+L624</f>
        <v>0.375</v>
      </c>
      <c r="Q624">
        <v>1</v>
      </c>
    </row>
    <row r="625" spans="1:17" customFormat="1">
      <c r="A625" s="10">
        <v>42626</v>
      </c>
      <c r="B625" s="9" t="s">
        <v>13</v>
      </c>
      <c r="C625" s="4">
        <v>0.375</v>
      </c>
      <c r="D625" s="4">
        <v>0.58333333333333337</v>
      </c>
      <c r="E625" s="7">
        <f t="shared" ref="E625:E688" si="99">D625-C625+IF(C625&gt;D625,1)</f>
        <v>0.20833333333333337</v>
      </c>
      <c r="F625" s="8">
        <v>0.20833333333333334</v>
      </c>
      <c r="G625" s="3" t="s">
        <v>14</v>
      </c>
      <c r="H625" s="9" t="s">
        <v>9</v>
      </c>
      <c r="I625" s="4">
        <v>0.58333333333333337</v>
      </c>
      <c r="J625" s="4">
        <v>0.66666666666666663</v>
      </c>
      <c r="K625" s="6">
        <f>J625-I625+IF(I625&gt;J625,1)</f>
        <v>8.3333333333333259E-2</v>
      </c>
      <c r="L625" s="8">
        <v>8.3333333333333329E-2</v>
      </c>
      <c r="M625" s="2"/>
      <c r="N625" s="6">
        <f t="shared" si="98"/>
        <v>0.29166666666666663</v>
      </c>
      <c r="O625" s="8">
        <f>F625+L625</f>
        <v>0.29166666666666669</v>
      </c>
      <c r="Q625">
        <v>1</v>
      </c>
    </row>
    <row r="626" spans="1:17" customFormat="1">
      <c r="A626" s="10">
        <v>42627</v>
      </c>
      <c r="B626" s="19" t="s">
        <v>0</v>
      </c>
      <c r="C626" s="4"/>
      <c r="D626" s="4"/>
      <c r="E626" s="7">
        <f t="shared" si="99"/>
        <v>0</v>
      </c>
      <c r="F626" s="8"/>
      <c r="G626" s="3"/>
      <c r="H626" s="9"/>
      <c r="I626" s="4"/>
      <c r="J626" s="4"/>
      <c r="K626" s="6"/>
      <c r="L626" s="8"/>
      <c r="M626" s="2"/>
      <c r="N626" s="6">
        <f t="shared" si="98"/>
        <v>0</v>
      </c>
      <c r="O626" s="8">
        <f>F626+L626</f>
        <v>0</v>
      </c>
    </row>
    <row r="627" spans="1:17" customFormat="1">
      <c r="A627" s="10">
        <v>42628</v>
      </c>
      <c r="B627" s="9" t="s">
        <v>12</v>
      </c>
      <c r="C627" s="4">
        <v>0.58333333333333337</v>
      </c>
      <c r="D627" s="4">
        <v>0.70833333333333337</v>
      </c>
      <c r="E627" s="7">
        <f t="shared" si="99"/>
        <v>0.125</v>
      </c>
      <c r="F627" s="8">
        <v>0.125</v>
      </c>
      <c r="G627" s="3"/>
      <c r="H627" s="9"/>
      <c r="I627" s="4"/>
      <c r="J627" s="4"/>
      <c r="K627" s="5"/>
      <c r="L627" s="8"/>
      <c r="M627" s="2"/>
      <c r="N627" s="6">
        <f t="shared" si="98"/>
        <v>0.125</v>
      </c>
      <c r="O627" s="8">
        <f t="shared" si="98"/>
        <v>0.125</v>
      </c>
      <c r="Q627">
        <v>1</v>
      </c>
    </row>
    <row r="628" spans="1:17" customFormat="1">
      <c r="A628" s="10">
        <v>42629</v>
      </c>
      <c r="B628" s="9" t="s">
        <v>13</v>
      </c>
      <c r="C628" s="4">
        <v>0.375</v>
      </c>
      <c r="D628" s="4">
        <v>0.58333333333333337</v>
      </c>
      <c r="E628" s="7">
        <f t="shared" si="99"/>
        <v>0.20833333333333337</v>
      </c>
      <c r="F628" s="8">
        <v>0.20833333333333334</v>
      </c>
      <c r="G628" s="3"/>
      <c r="H628" s="9"/>
      <c r="I628" s="4"/>
      <c r="J628" s="4"/>
      <c r="K628" s="6"/>
      <c r="L628" s="8"/>
      <c r="M628" s="2"/>
      <c r="N628" s="6">
        <f t="shared" si="98"/>
        <v>0.20833333333333337</v>
      </c>
      <c r="O628" s="8">
        <f t="shared" si="98"/>
        <v>0.20833333333333334</v>
      </c>
      <c r="Q628">
        <v>1</v>
      </c>
    </row>
    <row r="629" spans="1:17" customFormat="1">
      <c r="A629" s="10">
        <v>42630</v>
      </c>
      <c r="B629" s="19" t="s">
        <v>0</v>
      </c>
      <c r="C629" s="4"/>
      <c r="D629" s="4"/>
      <c r="E629" s="7">
        <f t="shared" si="99"/>
        <v>0</v>
      </c>
      <c r="F629" s="8"/>
      <c r="G629" s="3"/>
      <c r="H629" s="9"/>
      <c r="I629" s="4"/>
      <c r="J629" s="4"/>
      <c r="K629" s="6"/>
      <c r="L629" s="8"/>
      <c r="M629" s="2"/>
      <c r="N629" s="6">
        <f t="shared" si="98"/>
        <v>0</v>
      </c>
      <c r="O629" s="8">
        <f t="shared" si="98"/>
        <v>0</v>
      </c>
    </row>
    <row r="630" spans="1:17" customFormat="1">
      <c r="A630" s="10">
        <v>42631</v>
      </c>
      <c r="B630" s="19" t="s">
        <v>0</v>
      </c>
      <c r="C630" s="4"/>
      <c r="D630" s="4"/>
      <c r="E630" s="7">
        <f t="shared" si="99"/>
        <v>0</v>
      </c>
      <c r="F630" s="8"/>
      <c r="G630" s="3"/>
      <c r="H630" s="9"/>
      <c r="I630" s="4"/>
      <c r="J630" s="4"/>
      <c r="K630" s="5"/>
      <c r="L630" s="8"/>
      <c r="M630" s="2"/>
      <c r="N630" s="6">
        <f t="shared" si="98"/>
        <v>0</v>
      </c>
      <c r="O630" s="8">
        <f t="shared" si="98"/>
        <v>0</v>
      </c>
    </row>
    <row r="631" spans="1:17" customFormat="1">
      <c r="A631" s="10">
        <v>42632</v>
      </c>
      <c r="B631" s="9" t="s">
        <v>5</v>
      </c>
      <c r="C631" s="4">
        <v>0.83333333333333337</v>
      </c>
      <c r="D631" s="4">
        <v>0.33333333333333331</v>
      </c>
      <c r="E631" s="7">
        <f t="shared" si="99"/>
        <v>0.5</v>
      </c>
      <c r="F631" s="8">
        <v>0.10416666666666667</v>
      </c>
      <c r="G631" s="3"/>
      <c r="H631" s="9"/>
      <c r="I631" s="4"/>
      <c r="J631" s="4"/>
      <c r="K631" s="6"/>
      <c r="L631" s="8"/>
      <c r="M631" s="2"/>
      <c r="N631" s="6">
        <f t="shared" si="98"/>
        <v>0.5</v>
      </c>
      <c r="O631" s="8">
        <f t="shared" si="98"/>
        <v>0.10416666666666667</v>
      </c>
      <c r="Q631">
        <v>1</v>
      </c>
    </row>
    <row r="632" spans="1:17" customFormat="1">
      <c r="A632" s="10">
        <v>42633</v>
      </c>
      <c r="B632" s="9" t="s">
        <v>5</v>
      </c>
      <c r="C632" s="4">
        <v>0.83333333333333337</v>
      </c>
      <c r="D632" s="4">
        <v>0.33333333333333331</v>
      </c>
      <c r="E632" s="7">
        <f t="shared" si="99"/>
        <v>0.5</v>
      </c>
      <c r="F632" s="8">
        <v>0.14583333333333334</v>
      </c>
      <c r="G632" s="3" t="s">
        <v>14</v>
      </c>
      <c r="H632" s="9" t="s">
        <v>26</v>
      </c>
      <c r="I632" s="4">
        <v>0.5625</v>
      </c>
      <c r="J632" s="4">
        <v>0.6875</v>
      </c>
      <c r="K632" s="6">
        <f>J632-I632+IF(I632&gt;J632,1)</f>
        <v>0.125</v>
      </c>
      <c r="L632" s="8">
        <v>0.125</v>
      </c>
      <c r="M632" s="2"/>
      <c r="N632" s="6">
        <f t="shared" si="98"/>
        <v>0.625</v>
      </c>
      <c r="O632" s="8">
        <f t="shared" si="98"/>
        <v>0.27083333333333337</v>
      </c>
      <c r="Q632">
        <v>1</v>
      </c>
    </row>
    <row r="633" spans="1:17" customFormat="1">
      <c r="A633" s="10">
        <v>42634</v>
      </c>
      <c r="B633" s="9" t="s">
        <v>5</v>
      </c>
      <c r="C633" s="4">
        <v>0.83333333333333337</v>
      </c>
      <c r="D633" s="4">
        <v>0.33333333333333331</v>
      </c>
      <c r="E633" s="7">
        <f t="shared" si="99"/>
        <v>0.5</v>
      </c>
      <c r="F633" s="8">
        <v>0.14583333333333334</v>
      </c>
      <c r="G633" s="3"/>
      <c r="H633" s="9"/>
      <c r="I633" s="4"/>
      <c r="J633" s="4"/>
      <c r="K633" s="6"/>
      <c r="L633" s="8"/>
      <c r="M633" s="2"/>
      <c r="N633" s="6">
        <f t="shared" si="98"/>
        <v>0.5</v>
      </c>
      <c r="O633" s="8">
        <f t="shared" si="98"/>
        <v>0.14583333333333334</v>
      </c>
      <c r="Q633">
        <v>1</v>
      </c>
    </row>
    <row r="634" spans="1:17" customFormat="1">
      <c r="A634" s="10">
        <v>42635</v>
      </c>
      <c r="B634" s="17" t="s">
        <v>0</v>
      </c>
      <c r="C634" s="4"/>
      <c r="D634" s="4"/>
      <c r="E634" s="7">
        <f t="shared" si="99"/>
        <v>0</v>
      </c>
      <c r="F634" s="8"/>
      <c r="G634" s="3"/>
      <c r="H634" s="9"/>
      <c r="I634" s="4"/>
      <c r="J634" s="4"/>
      <c r="K634" s="5"/>
      <c r="L634" s="8"/>
      <c r="M634" s="2"/>
      <c r="N634" s="6">
        <f t="shared" si="98"/>
        <v>0</v>
      </c>
      <c r="O634" s="8">
        <f t="shared" si="98"/>
        <v>0</v>
      </c>
      <c r="P634" t="s">
        <v>37</v>
      </c>
    </row>
    <row r="635" spans="1:17" customFormat="1">
      <c r="A635" s="10">
        <v>42636</v>
      </c>
      <c r="B635" s="19" t="s">
        <v>41</v>
      </c>
      <c r="C635" s="4"/>
      <c r="D635" s="4"/>
      <c r="E635" s="7">
        <f t="shared" si="99"/>
        <v>0</v>
      </c>
      <c r="F635" s="8"/>
      <c r="G635" s="3"/>
      <c r="H635" s="9"/>
      <c r="I635" s="4"/>
      <c r="J635" s="4"/>
      <c r="K635" s="5"/>
      <c r="L635" s="8"/>
      <c r="M635" s="2"/>
      <c r="N635" s="6">
        <f t="shared" si="98"/>
        <v>0</v>
      </c>
      <c r="O635" s="8">
        <f t="shared" si="98"/>
        <v>0</v>
      </c>
    </row>
    <row r="636" spans="1:17" customFormat="1">
      <c r="A636" s="10">
        <v>42637</v>
      </c>
      <c r="B636" s="26" t="s">
        <v>5</v>
      </c>
      <c r="C636" s="4">
        <v>0.83333333333333337</v>
      </c>
      <c r="D636" s="4">
        <v>0.33333333333333331</v>
      </c>
      <c r="E636" s="7">
        <f t="shared" si="99"/>
        <v>0.5</v>
      </c>
      <c r="F636" s="8">
        <v>0.375</v>
      </c>
      <c r="G636" s="3"/>
      <c r="H636" s="9"/>
      <c r="I636" s="4"/>
      <c r="J636" s="4"/>
      <c r="K636" s="5"/>
      <c r="L636" s="8"/>
      <c r="M636" s="2"/>
      <c r="N636" s="6">
        <f t="shared" si="98"/>
        <v>0.5</v>
      </c>
      <c r="O636" s="8">
        <f t="shared" si="98"/>
        <v>0.375</v>
      </c>
      <c r="Q636">
        <v>1</v>
      </c>
    </row>
    <row r="637" spans="1:17" customFormat="1">
      <c r="A637" s="10">
        <v>42638</v>
      </c>
      <c r="B637" s="26" t="s">
        <v>63</v>
      </c>
      <c r="C637" s="4">
        <v>0.33333333333333331</v>
      </c>
      <c r="D637" s="4">
        <v>0.33333333333333331</v>
      </c>
      <c r="E637" s="7">
        <f t="shared" si="99"/>
        <v>0</v>
      </c>
      <c r="F637" s="8">
        <v>0.625</v>
      </c>
      <c r="G637" s="11"/>
      <c r="H637" s="9"/>
      <c r="I637" s="4"/>
      <c r="J637" s="4"/>
      <c r="K637" s="6"/>
      <c r="L637" s="8"/>
      <c r="M637" s="2"/>
      <c r="N637" s="14">
        <f t="shared" si="98"/>
        <v>0</v>
      </c>
      <c r="O637" s="8">
        <f t="shared" si="98"/>
        <v>0.625</v>
      </c>
      <c r="Q637">
        <v>1</v>
      </c>
    </row>
    <row r="638" spans="1:17" customFormat="1">
      <c r="A638" s="10">
        <v>42639</v>
      </c>
      <c r="B638" s="17" t="s">
        <v>0</v>
      </c>
      <c r="C638" s="4"/>
      <c r="D638" s="4"/>
      <c r="E638" s="7">
        <f t="shared" si="99"/>
        <v>0</v>
      </c>
      <c r="F638" s="8"/>
      <c r="G638" s="3"/>
      <c r="H638" s="9"/>
      <c r="I638" s="4"/>
      <c r="J638" s="4"/>
      <c r="K638" s="6"/>
      <c r="L638" s="8"/>
      <c r="M638" s="2"/>
      <c r="N638" s="6">
        <f t="shared" si="98"/>
        <v>0</v>
      </c>
      <c r="O638" s="8">
        <f t="shared" ref="O638:O643" si="100">F638+L638</f>
        <v>0</v>
      </c>
      <c r="P638" t="s">
        <v>37</v>
      </c>
    </row>
    <row r="639" spans="1:17" customFormat="1">
      <c r="A639" s="10">
        <v>42640</v>
      </c>
      <c r="B639" s="9" t="s">
        <v>13</v>
      </c>
      <c r="C639" s="4">
        <v>0.375</v>
      </c>
      <c r="D639" s="4">
        <v>0.54166666666666663</v>
      </c>
      <c r="E639" s="7">
        <f t="shared" si="99"/>
        <v>0.16666666666666663</v>
      </c>
      <c r="F639" s="8">
        <v>0.16666666666666666</v>
      </c>
      <c r="G639" s="3" t="s">
        <v>14</v>
      </c>
      <c r="H639" s="9" t="s">
        <v>26</v>
      </c>
      <c r="I639" s="4">
        <v>0.5625</v>
      </c>
      <c r="J639" s="4">
        <v>0.6875</v>
      </c>
      <c r="K639" s="6">
        <f>J639-I639+IF(I639&gt;J639,1)</f>
        <v>0.125</v>
      </c>
      <c r="L639" s="8">
        <v>0.125</v>
      </c>
      <c r="M639" s="2"/>
      <c r="N639" s="6">
        <f t="shared" si="98"/>
        <v>0.29166666666666663</v>
      </c>
      <c r="O639" s="8">
        <f t="shared" si="100"/>
        <v>0.29166666666666663</v>
      </c>
      <c r="Q639">
        <v>1</v>
      </c>
    </row>
    <row r="640" spans="1:17" customFormat="1">
      <c r="A640" s="10">
        <v>42641</v>
      </c>
      <c r="B640" s="9" t="s">
        <v>13</v>
      </c>
      <c r="C640" s="4">
        <v>0.375</v>
      </c>
      <c r="D640" s="4">
        <v>0.58333333333333337</v>
      </c>
      <c r="E640" s="7">
        <f t="shared" si="99"/>
        <v>0.20833333333333337</v>
      </c>
      <c r="F640" s="8">
        <v>0.20833333333333334</v>
      </c>
      <c r="G640" s="3" t="s">
        <v>14</v>
      </c>
      <c r="H640" s="9" t="s">
        <v>12</v>
      </c>
      <c r="I640" s="4">
        <v>0.58333333333333337</v>
      </c>
      <c r="J640" s="4">
        <v>0.70833333333333337</v>
      </c>
      <c r="K640" s="6">
        <f>J640-I640+IF(I640&gt;J640,1)</f>
        <v>0.125</v>
      </c>
      <c r="L640" s="8">
        <v>0.125</v>
      </c>
      <c r="M640" s="2"/>
      <c r="N640" s="6">
        <f t="shared" si="98"/>
        <v>0.33333333333333337</v>
      </c>
      <c r="O640" s="8">
        <f t="shared" si="100"/>
        <v>0.33333333333333337</v>
      </c>
      <c r="Q640">
        <v>1</v>
      </c>
    </row>
    <row r="641" spans="1:17" customFormat="1">
      <c r="A641" s="10">
        <v>42642</v>
      </c>
      <c r="B641" s="26" t="s">
        <v>63</v>
      </c>
      <c r="C641" s="4">
        <v>0.33333333333333331</v>
      </c>
      <c r="D641" s="4">
        <v>0.33333333333333331</v>
      </c>
      <c r="E641" s="7">
        <f t="shared" si="99"/>
        <v>0</v>
      </c>
      <c r="F641" s="8">
        <v>0.14583333333333334</v>
      </c>
      <c r="G641" s="3"/>
      <c r="H641" s="9"/>
      <c r="I641" s="4"/>
      <c r="J641" s="4"/>
      <c r="K641" s="6"/>
      <c r="L641" s="8"/>
      <c r="M641" s="2"/>
      <c r="N641" s="6">
        <f t="shared" si="98"/>
        <v>0</v>
      </c>
      <c r="O641" s="8">
        <f t="shared" si="100"/>
        <v>0.14583333333333334</v>
      </c>
      <c r="Q641">
        <v>1</v>
      </c>
    </row>
    <row r="642" spans="1:17" customFormat="1">
      <c r="A642" s="10">
        <v>42643</v>
      </c>
      <c r="B642" s="9" t="s">
        <v>5</v>
      </c>
      <c r="C642" s="4">
        <v>0.83333333333333337</v>
      </c>
      <c r="D642" s="4">
        <v>0.33333333333333331</v>
      </c>
      <c r="E642" s="7">
        <f t="shared" si="99"/>
        <v>0.5</v>
      </c>
      <c r="F642" s="8">
        <v>0.14583333333333334</v>
      </c>
      <c r="G642" s="3"/>
      <c r="H642" s="9"/>
      <c r="I642" s="4"/>
      <c r="J642" s="4"/>
      <c r="K642" s="6"/>
      <c r="L642" s="8"/>
      <c r="M642" s="2"/>
      <c r="N642" s="6">
        <f t="shared" si="98"/>
        <v>0.5</v>
      </c>
      <c r="O642" s="8">
        <f t="shared" si="100"/>
        <v>0.14583333333333334</v>
      </c>
      <c r="Q642">
        <v>1</v>
      </c>
    </row>
    <row r="643" spans="1:17" customFormat="1">
      <c r="A643" s="10">
        <v>42644</v>
      </c>
      <c r="B643" s="17" t="s">
        <v>0</v>
      </c>
      <c r="C643" s="4"/>
      <c r="D643" s="4"/>
      <c r="E643" s="7">
        <f t="shared" si="99"/>
        <v>0</v>
      </c>
      <c r="F643" s="8"/>
      <c r="G643" s="3"/>
      <c r="H643" s="9"/>
      <c r="I643" s="4"/>
      <c r="J643" s="4"/>
      <c r="K643" s="6"/>
      <c r="L643" s="8"/>
      <c r="M643" s="2"/>
      <c r="N643" s="6">
        <f>E643+K643</f>
        <v>0</v>
      </c>
      <c r="O643" s="8">
        <f t="shared" si="100"/>
        <v>0</v>
      </c>
      <c r="P643" t="s">
        <v>37</v>
      </c>
    </row>
    <row r="644" spans="1:17" customFormat="1">
      <c r="A644" s="10">
        <v>42645</v>
      </c>
      <c r="B644" s="19" t="s">
        <v>0</v>
      </c>
      <c r="C644" s="4"/>
      <c r="D644" s="4"/>
      <c r="E644" s="7">
        <f t="shared" si="99"/>
        <v>0</v>
      </c>
      <c r="F644" s="8"/>
      <c r="G644" s="3"/>
      <c r="H644" s="9"/>
      <c r="I644" s="4"/>
      <c r="J644" s="4"/>
      <c r="K644" s="6"/>
      <c r="L644" s="8"/>
      <c r="M644" s="2"/>
      <c r="N644" s="6">
        <f t="shared" ref="N644:O673" si="101">E644+K644</f>
        <v>0</v>
      </c>
      <c r="O644" s="8">
        <f t="shared" si="101"/>
        <v>0</v>
      </c>
    </row>
    <row r="645" spans="1:17" customFormat="1">
      <c r="A645" s="10">
        <v>42646</v>
      </c>
      <c r="B645" s="9" t="s">
        <v>5</v>
      </c>
      <c r="C645" s="4">
        <v>0.83333333333333337</v>
      </c>
      <c r="D645" s="4">
        <v>0.33333333333333331</v>
      </c>
      <c r="E645" s="7">
        <f t="shared" si="99"/>
        <v>0.5</v>
      </c>
      <c r="F645" s="8">
        <v>0.10416666666666667</v>
      </c>
      <c r="G645" s="3"/>
      <c r="H645" s="9"/>
      <c r="I645" s="4"/>
      <c r="J645" s="4"/>
      <c r="K645" s="5"/>
      <c r="L645" s="8"/>
      <c r="M645" s="2"/>
      <c r="N645" s="6">
        <f t="shared" si="101"/>
        <v>0.5</v>
      </c>
      <c r="O645" s="8">
        <f t="shared" si="101"/>
        <v>0.10416666666666667</v>
      </c>
      <c r="Q645">
        <v>1</v>
      </c>
    </row>
    <row r="646" spans="1:17" customFormat="1">
      <c r="A646" s="10">
        <v>42647</v>
      </c>
      <c r="B646" s="9" t="s">
        <v>5</v>
      </c>
      <c r="C646" s="4">
        <v>0.83333333333333337</v>
      </c>
      <c r="D646" s="4">
        <v>0.33333333333333331</v>
      </c>
      <c r="E646" s="7">
        <f t="shared" si="99"/>
        <v>0.5</v>
      </c>
      <c r="F646" s="8">
        <v>0.14583333333333334</v>
      </c>
      <c r="G646" s="3"/>
      <c r="H646" s="9"/>
      <c r="I646" s="4"/>
      <c r="J646" s="4"/>
      <c r="K646" s="6"/>
      <c r="L646" s="8"/>
      <c r="M646" s="2"/>
      <c r="N646" s="6">
        <f t="shared" si="101"/>
        <v>0.5</v>
      </c>
      <c r="O646" s="8">
        <f t="shared" si="101"/>
        <v>0.14583333333333334</v>
      </c>
      <c r="Q646">
        <v>1</v>
      </c>
    </row>
    <row r="647" spans="1:17" customFormat="1">
      <c r="A647" s="10">
        <v>42648</v>
      </c>
      <c r="B647" s="9" t="s">
        <v>5</v>
      </c>
      <c r="C647" s="4">
        <v>0.83333333333333337</v>
      </c>
      <c r="D647" s="4">
        <v>0.33333333333333331</v>
      </c>
      <c r="E647" s="7">
        <f t="shared" si="99"/>
        <v>0.5</v>
      </c>
      <c r="F647" s="8">
        <v>0.14583333333333334</v>
      </c>
      <c r="G647" s="3"/>
      <c r="H647" s="9"/>
      <c r="I647" s="4"/>
      <c r="J647" s="4"/>
      <c r="K647" s="6"/>
      <c r="L647" s="8"/>
      <c r="M647" s="2"/>
      <c r="N647" s="6">
        <f t="shared" si="101"/>
        <v>0.5</v>
      </c>
      <c r="O647" s="8">
        <f t="shared" si="101"/>
        <v>0.14583333333333334</v>
      </c>
      <c r="Q647">
        <v>1</v>
      </c>
    </row>
    <row r="648" spans="1:17" customFormat="1">
      <c r="A648" s="10">
        <v>42649</v>
      </c>
      <c r="B648" s="9" t="s">
        <v>5</v>
      </c>
      <c r="C648" s="4">
        <v>0.83333333333333337</v>
      </c>
      <c r="D648" s="4">
        <v>0.33333333333333331</v>
      </c>
      <c r="E648" s="7">
        <f t="shared" si="99"/>
        <v>0.5</v>
      </c>
      <c r="F648" s="8">
        <v>0.14583333333333334</v>
      </c>
      <c r="G648" s="3" t="s">
        <v>14</v>
      </c>
      <c r="H648" s="9" t="s">
        <v>28</v>
      </c>
      <c r="I648" s="4">
        <v>0.58333333333333337</v>
      </c>
      <c r="J648" s="4">
        <v>0.70833333333333337</v>
      </c>
      <c r="K648" s="6">
        <f>J648-I648+IF(I648&gt;J648,1)</f>
        <v>0.125</v>
      </c>
      <c r="L648" s="8">
        <v>0.125</v>
      </c>
      <c r="M648" s="2"/>
      <c r="N648" s="6">
        <f t="shared" si="101"/>
        <v>0.625</v>
      </c>
      <c r="O648" s="8">
        <f t="shared" si="101"/>
        <v>0.27083333333333337</v>
      </c>
      <c r="Q648">
        <v>1</v>
      </c>
    </row>
    <row r="649" spans="1:17" customFormat="1">
      <c r="A649" s="10">
        <v>42650</v>
      </c>
      <c r="B649" s="9" t="s">
        <v>5</v>
      </c>
      <c r="C649" s="4">
        <v>0.83333333333333337</v>
      </c>
      <c r="D649" s="4">
        <v>0.33333333333333331</v>
      </c>
      <c r="E649" s="7">
        <f t="shared" si="99"/>
        <v>0.5</v>
      </c>
      <c r="F649" s="8">
        <v>0.14583333333333334</v>
      </c>
      <c r="G649" s="3"/>
      <c r="H649" s="9"/>
      <c r="I649" s="4"/>
      <c r="J649" s="4"/>
      <c r="K649" s="6"/>
      <c r="L649" s="8"/>
      <c r="M649" s="2"/>
      <c r="N649" s="6">
        <f t="shared" si="101"/>
        <v>0.5</v>
      </c>
      <c r="O649" s="8">
        <f t="shared" si="101"/>
        <v>0.14583333333333334</v>
      </c>
      <c r="Q649">
        <v>1</v>
      </c>
    </row>
    <row r="650" spans="1:17" customFormat="1">
      <c r="A650" s="10">
        <v>42651</v>
      </c>
      <c r="B650" s="9" t="s">
        <v>5</v>
      </c>
      <c r="C650" s="4">
        <v>0.58333333333333337</v>
      </c>
      <c r="D650" s="4">
        <v>0.33333333333333331</v>
      </c>
      <c r="E650" s="7">
        <f t="shared" si="99"/>
        <v>0.75</v>
      </c>
      <c r="F650" s="8">
        <v>0.375</v>
      </c>
      <c r="G650" s="3"/>
      <c r="H650" s="9"/>
      <c r="I650" s="4"/>
      <c r="J650" s="4"/>
      <c r="K650" s="5"/>
      <c r="L650" s="8"/>
      <c r="M650" s="2"/>
      <c r="N650" s="6">
        <f t="shared" si="101"/>
        <v>0.75</v>
      </c>
      <c r="O650" s="8">
        <f t="shared" si="101"/>
        <v>0.375</v>
      </c>
      <c r="P650" t="s">
        <v>38</v>
      </c>
      <c r="Q650">
        <v>1</v>
      </c>
    </row>
    <row r="651" spans="1:17" customFormat="1">
      <c r="A651" s="10">
        <v>42652</v>
      </c>
      <c r="B651" s="9" t="s">
        <v>5</v>
      </c>
      <c r="C651" s="4">
        <v>0.58333333333333337</v>
      </c>
      <c r="D651" s="4">
        <v>0.33333333333333331</v>
      </c>
      <c r="E651" s="7">
        <f t="shared" si="99"/>
        <v>0.75</v>
      </c>
      <c r="F651" s="8">
        <v>0.41666666666666669</v>
      </c>
      <c r="G651" s="3" t="s">
        <v>14</v>
      </c>
      <c r="H651" s="9" t="s">
        <v>13</v>
      </c>
      <c r="I651" s="4">
        <v>0.375</v>
      </c>
      <c r="J651" s="4">
        <v>0.58333333333333337</v>
      </c>
      <c r="K651" s="6">
        <f>J651-I651+IF(I651&gt;J651,1)</f>
        <v>0.20833333333333337</v>
      </c>
      <c r="L651" s="8">
        <v>0.20833333333333334</v>
      </c>
      <c r="M651" s="2"/>
      <c r="N651" s="6">
        <f t="shared" si="101"/>
        <v>0.95833333333333337</v>
      </c>
      <c r="O651" s="8">
        <f t="shared" si="101"/>
        <v>0.625</v>
      </c>
      <c r="P651" t="s">
        <v>38</v>
      </c>
      <c r="Q651">
        <v>1</v>
      </c>
    </row>
    <row r="652" spans="1:17" customFormat="1">
      <c r="A652" s="10">
        <v>42653</v>
      </c>
      <c r="B652" s="17" t="s">
        <v>0</v>
      </c>
      <c r="C652" s="4"/>
      <c r="D652" s="4"/>
      <c r="E652" s="7">
        <f t="shared" si="99"/>
        <v>0</v>
      </c>
      <c r="F652" s="8"/>
      <c r="G652" s="3"/>
      <c r="H652" s="9"/>
      <c r="I652" s="4"/>
      <c r="J652" s="4"/>
      <c r="K652" s="5"/>
      <c r="L652" s="8"/>
      <c r="M652" s="2"/>
      <c r="N652" s="6">
        <f t="shared" si="101"/>
        <v>0</v>
      </c>
      <c r="O652" s="8">
        <f t="shared" si="101"/>
        <v>0</v>
      </c>
      <c r="P652" t="s">
        <v>37</v>
      </c>
    </row>
    <row r="653" spans="1:17" customFormat="1">
      <c r="A653" s="10">
        <v>42654</v>
      </c>
      <c r="B653" s="19" t="s">
        <v>0</v>
      </c>
      <c r="C653" s="4"/>
      <c r="D653" s="4"/>
      <c r="E653" s="7">
        <f t="shared" si="99"/>
        <v>0</v>
      </c>
      <c r="F653" s="8"/>
      <c r="G653" s="11"/>
      <c r="H653" s="9"/>
      <c r="I653" s="4"/>
      <c r="J653" s="4"/>
      <c r="K653" s="6"/>
      <c r="L653" s="8"/>
      <c r="M653" s="2"/>
      <c r="N653" s="6">
        <f t="shared" si="101"/>
        <v>0</v>
      </c>
      <c r="O653" s="8">
        <f t="shared" si="101"/>
        <v>0</v>
      </c>
    </row>
    <row r="654" spans="1:17" customFormat="1">
      <c r="A654" s="10">
        <v>42655</v>
      </c>
      <c r="B654" s="9" t="s">
        <v>13</v>
      </c>
      <c r="C654" s="4">
        <v>0.375</v>
      </c>
      <c r="D654" s="4">
        <v>0.58333333333333337</v>
      </c>
      <c r="E654" s="7">
        <f t="shared" si="99"/>
        <v>0.20833333333333337</v>
      </c>
      <c r="F654" s="8">
        <v>0.20833333333333334</v>
      </c>
      <c r="G654" s="3" t="s">
        <v>14</v>
      </c>
      <c r="H654" s="9" t="s">
        <v>9</v>
      </c>
      <c r="I654" s="4">
        <v>0.58333333333333337</v>
      </c>
      <c r="J654" s="4">
        <v>0.75</v>
      </c>
      <c r="K654" s="6">
        <f>J654-I654+IF(I654&gt;J654,1)</f>
        <v>0.16666666666666663</v>
      </c>
      <c r="L654" s="8">
        <v>0.16666666666666666</v>
      </c>
      <c r="M654" s="2"/>
      <c r="N654" s="6">
        <f t="shared" si="101"/>
        <v>0.375</v>
      </c>
      <c r="O654" s="8">
        <f>F654+L654</f>
        <v>0.375</v>
      </c>
      <c r="Q654">
        <v>1</v>
      </c>
    </row>
    <row r="655" spans="1:17" customFormat="1">
      <c r="A655" s="10">
        <v>42656</v>
      </c>
      <c r="B655" s="9" t="s">
        <v>13</v>
      </c>
      <c r="C655" s="4">
        <v>0.375</v>
      </c>
      <c r="D655" s="4">
        <v>0.58333333333333337</v>
      </c>
      <c r="E655" s="7">
        <f t="shared" si="99"/>
        <v>0.20833333333333337</v>
      </c>
      <c r="F655" s="8">
        <v>0.20833333333333334</v>
      </c>
      <c r="G655" s="3" t="s">
        <v>14</v>
      </c>
      <c r="H655" s="9" t="s">
        <v>9</v>
      </c>
      <c r="I655" s="4">
        <v>0.58333333333333337</v>
      </c>
      <c r="J655" s="4">
        <v>0.70833333333333337</v>
      </c>
      <c r="K655" s="6">
        <f>J655-I655+IF(I655&gt;J655,1)</f>
        <v>0.125</v>
      </c>
      <c r="L655" s="8">
        <v>0.125</v>
      </c>
      <c r="M655" s="2"/>
      <c r="N655" s="6">
        <f t="shared" si="101"/>
        <v>0.33333333333333337</v>
      </c>
      <c r="O655" s="8">
        <f>F655+L655</f>
        <v>0.33333333333333337</v>
      </c>
      <c r="Q655">
        <v>1</v>
      </c>
    </row>
    <row r="656" spans="1:17" customFormat="1">
      <c r="A656" s="10">
        <v>42657</v>
      </c>
      <c r="B656" s="9" t="s">
        <v>13</v>
      </c>
      <c r="C656" s="4">
        <v>0.375</v>
      </c>
      <c r="D656" s="4">
        <v>0.58333333333333337</v>
      </c>
      <c r="E656" s="7">
        <f t="shared" si="99"/>
        <v>0.20833333333333337</v>
      </c>
      <c r="F656" s="8">
        <v>0.20833333333333334</v>
      </c>
      <c r="G656" s="3"/>
      <c r="H656" s="9"/>
      <c r="I656" s="4"/>
      <c r="J656" s="4"/>
      <c r="K656" s="6"/>
      <c r="L656" s="8"/>
      <c r="M656" s="2"/>
      <c r="N656" s="6">
        <f t="shared" si="101"/>
        <v>0.20833333333333337</v>
      </c>
      <c r="O656" s="8">
        <f>F656+L656</f>
        <v>0.20833333333333334</v>
      </c>
      <c r="Q656">
        <v>1</v>
      </c>
    </row>
    <row r="657" spans="1:17" customFormat="1">
      <c r="A657" s="10">
        <v>42658</v>
      </c>
      <c r="B657" s="19" t="s">
        <v>0</v>
      </c>
      <c r="C657" s="4"/>
      <c r="D657" s="4"/>
      <c r="E657" s="7">
        <f t="shared" si="99"/>
        <v>0</v>
      </c>
      <c r="F657" s="8"/>
      <c r="G657" s="3"/>
      <c r="H657" s="9"/>
      <c r="I657" s="4"/>
      <c r="J657" s="4"/>
      <c r="K657" s="5"/>
      <c r="L657" s="8"/>
      <c r="M657" s="2"/>
      <c r="N657" s="6">
        <f t="shared" si="101"/>
        <v>0</v>
      </c>
      <c r="O657" s="8">
        <f t="shared" si="101"/>
        <v>0</v>
      </c>
    </row>
    <row r="658" spans="1:17" customFormat="1">
      <c r="A658" s="10">
        <v>42659</v>
      </c>
      <c r="B658" s="19" t="s">
        <v>0</v>
      </c>
      <c r="C658" s="4"/>
      <c r="D658" s="4"/>
      <c r="E658" s="7">
        <f t="shared" si="99"/>
        <v>0</v>
      </c>
      <c r="F658" s="8"/>
      <c r="G658" s="3"/>
      <c r="H658" s="9"/>
      <c r="I658" s="4"/>
      <c r="J658" s="4"/>
      <c r="K658" s="6"/>
      <c r="L658" s="8"/>
      <c r="M658" s="2"/>
      <c r="N658" s="6">
        <f t="shared" si="101"/>
        <v>0</v>
      </c>
      <c r="O658" s="8">
        <f t="shared" si="101"/>
        <v>0</v>
      </c>
    </row>
    <row r="659" spans="1:17" customFormat="1">
      <c r="A659" s="10">
        <v>42660</v>
      </c>
      <c r="B659" s="9" t="s">
        <v>5</v>
      </c>
      <c r="C659" s="4">
        <v>0.83333333333333337</v>
      </c>
      <c r="D659" s="4">
        <v>0.33333333333333331</v>
      </c>
      <c r="E659" s="7">
        <f t="shared" si="99"/>
        <v>0.5</v>
      </c>
      <c r="F659" s="8">
        <v>0.10416666666666667</v>
      </c>
      <c r="G659" s="3"/>
      <c r="H659" s="9"/>
      <c r="I659" s="4"/>
      <c r="J659" s="4"/>
      <c r="K659" s="6"/>
      <c r="L659" s="8"/>
      <c r="M659" s="2"/>
      <c r="N659" s="6">
        <f t="shared" si="101"/>
        <v>0.5</v>
      </c>
      <c r="O659" s="8">
        <f t="shared" si="101"/>
        <v>0.10416666666666667</v>
      </c>
      <c r="Q659">
        <v>1</v>
      </c>
    </row>
    <row r="660" spans="1:17" customFormat="1">
      <c r="A660" s="10">
        <v>42661</v>
      </c>
      <c r="B660" s="9" t="s">
        <v>5</v>
      </c>
      <c r="C660" s="4">
        <v>0.83333333333333337</v>
      </c>
      <c r="D660" s="4">
        <v>0.33333333333333331</v>
      </c>
      <c r="E660" s="7">
        <f t="shared" si="99"/>
        <v>0.5</v>
      </c>
      <c r="F660" s="8">
        <v>0.14583333333333334</v>
      </c>
      <c r="G660" s="3"/>
      <c r="H660" s="9"/>
      <c r="I660" s="4"/>
      <c r="J660" s="4"/>
      <c r="K660" s="5"/>
      <c r="L660" s="8"/>
      <c r="M660" s="2"/>
      <c r="N660" s="6">
        <f t="shared" si="101"/>
        <v>0.5</v>
      </c>
      <c r="O660" s="8">
        <f t="shared" si="101"/>
        <v>0.14583333333333334</v>
      </c>
      <c r="Q660">
        <v>1</v>
      </c>
    </row>
    <row r="661" spans="1:17" customFormat="1">
      <c r="A661" s="10">
        <v>42662</v>
      </c>
      <c r="B661" s="9" t="s">
        <v>5</v>
      </c>
      <c r="C661" s="4">
        <v>0.83333333333333337</v>
      </c>
      <c r="D661" s="4">
        <v>0.33333333333333331</v>
      </c>
      <c r="E661" s="7">
        <f t="shared" si="99"/>
        <v>0.5</v>
      </c>
      <c r="F661" s="8">
        <v>0.14583333333333334</v>
      </c>
      <c r="G661" s="3"/>
      <c r="H661" s="9"/>
      <c r="I661" s="4"/>
      <c r="J661" s="4"/>
      <c r="K661" s="6"/>
      <c r="L661" s="8"/>
      <c r="M661" s="2"/>
      <c r="N661" s="6">
        <f t="shared" si="101"/>
        <v>0.5</v>
      </c>
      <c r="O661" s="8">
        <f t="shared" si="101"/>
        <v>0.14583333333333334</v>
      </c>
      <c r="Q661">
        <v>1</v>
      </c>
    </row>
    <row r="662" spans="1:17" customFormat="1">
      <c r="A662" s="10">
        <v>42663</v>
      </c>
      <c r="B662" s="9" t="s">
        <v>5</v>
      </c>
      <c r="C662" s="4">
        <v>0.83333333333333337</v>
      </c>
      <c r="D662" s="4">
        <v>0.33333333333333331</v>
      </c>
      <c r="E662" s="7">
        <f t="shared" si="99"/>
        <v>0.5</v>
      </c>
      <c r="F662" s="8">
        <v>0.14583333333333334</v>
      </c>
      <c r="G662" s="3"/>
      <c r="H662" s="9"/>
      <c r="I662" s="4"/>
      <c r="J662" s="4"/>
      <c r="K662" s="6"/>
      <c r="L662" s="8"/>
      <c r="M662" s="2"/>
      <c r="N662" s="6">
        <f t="shared" si="101"/>
        <v>0.5</v>
      </c>
      <c r="O662" s="8">
        <f t="shared" si="101"/>
        <v>0.14583333333333334</v>
      </c>
      <c r="Q662">
        <v>1</v>
      </c>
    </row>
    <row r="663" spans="1:17" customFormat="1">
      <c r="A663" s="10">
        <v>42664</v>
      </c>
      <c r="B663" s="9" t="s">
        <v>5</v>
      </c>
      <c r="C663" s="4">
        <v>0.83333333333333337</v>
      </c>
      <c r="D663" s="4">
        <v>0.33333333333333331</v>
      </c>
      <c r="E663" s="7">
        <f t="shared" si="99"/>
        <v>0.5</v>
      </c>
      <c r="F663" s="8">
        <v>0.14583333333333334</v>
      </c>
      <c r="G663" s="3"/>
      <c r="H663" s="9"/>
      <c r="I663" s="4"/>
      <c r="J663" s="4"/>
      <c r="K663" s="6"/>
      <c r="L663" s="8"/>
      <c r="M663" s="2"/>
      <c r="N663" s="6">
        <f t="shared" si="101"/>
        <v>0.5</v>
      </c>
      <c r="O663" s="8">
        <f t="shared" si="101"/>
        <v>0.14583333333333334</v>
      </c>
      <c r="Q663">
        <v>1</v>
      </c>
    </row>
    <row r="664" spans="1:17" customFormat="1">
      <c r="A664" s="10">
        <v>42665</v>
      </c>
      <c r="B664" s="9" t="s">
        <v>5</v>
      </c>
      <c r="C664" s="4">
        <v>0.33333333333333331</v>
      </c>
      <c r="D664" s="4">
        <v>0.33333333333333331</v>
      </c>
      <c r="E664" s="7">
        <f t="shared" si="99"/>
        <v>0</v>
      </c>
      <c r="F664" s="8">
        <v>0.375</v>
      </c>
      <c r="G664" s="3"/>
      <c r="H664" s="9" t="s">
        <v>13</v>
      </c>
      <c r="I664" s="4">
        <v>0.375</v>
      </c>
      <c r="J664" s="4">
        <v>0.58333333333333337</v>
      </c>
      <c r="K664" s="6">
        <f>J664-I664+IF(I664&gt;J664,1)</f>
        <v>0.20833333333333337</v>
      </c>
      <c r="L664" s="8">
        <v>0.20833333333333334</v>
      </c>
      <c r="M664" s="2"/>
      <c r="N664" s="14">
        <f t="shared" si="101"/>
        <v>0.20833333333333337</v>
      </c>
      <c r="O664" s="8">
        <f t="shared" si="101"/>
        <v>0.58333333333333337</v>
      </c>
      <c r="Q664">
        <v>1</v>
      </c>
    </row>
    <row r="665" spans="1:17" customFormat="1">
      <c r="A665" s="10">
        <v>42666</v>
      </c>
      <c r="B665" s="9" t="s">
        <v>5</v>
      </c>
      <c r="C665" s="4">
        <v>0.58333333333333337</v>
      </c>
      <c r="D665" s="4">
        <v>0.33333333333333331</v>
      </c>
      <c r="E665" s="7">
        <f t="shared" si="99"/>
        <v>0.75</v>
      </c>
      <c r="F665" s="8">
        <v>0.41666666666666669</v>
      </c>
      <c r="G665" s="3"/>
      <c r="H665" s="9"/>
      <c r="I665" s="4"/>
      <c r="J665" s="4"/>
      <c r="K665" s="5"/>
      <c r="L665" s="8"/>
      <c r="M665" s="2"/>
      <c r="N665" s="6">
        <f t="shared" si="101"/>
        <v>0.75</v>
      </c>
      <c r="O665" s="8">
        <f t="shared" si="101"/>
        <v>0.41666666666666669</v>
      </c>
      <c r="P665" t="s">
        <v>38</v>
      </c>
      <c r="Q665">
        <v>1</v>
      </c>
    </row>
    <row r="666" spans="1:17" customFormat="1">
      <c r="A666" s="10">
        <v>42667</v>
      </c>
      <c r="B666" s="17" t="s">
        <v>0</v>
      </c>
      <c r="C666" s="4"/>
      <c r="D666" s="4"/>
      <c r="E666" s="7">
        <f t="shared" si="99"/>
        <v>0</v>
      </c>
      <c r="F666" s="8"/>
      <c r="G666" s="3"/>
      <c r="H666" s="9"/>
      <c r="I666" s="4"/>
      <c r="J666" s="4"/>
      <c r="K666" s="5"/>
      <c r="L666" s="8"/>
      <c r="M666" s="2"/>
      <c r="N666" s="6">
        <f t="shared" si="101"/>
        <v>0</v>
      </c>
      <c r="O666" s="8">
        <f t="shared" si="101"/>
        <v>0</v>
      </c>
      <c r="P666" t="s">
        <v>37</v>
      </c>
    </row>
    <row r="667" spans="1:17" customFormat="1">
      <c r="A667" s="10">
        <v>42668</v>
      </c>
      <c r="B667" s="19" t="s">
        <v>0</v>
      </c>
      <c r="C667" s="4"/>
      <c r="D667" s="4"/>
      <c r="E667" s="7">
        <f t="shared" si="99"/>
        <v>0</v>
      </c>
      <c r="F667" s="8"/>
      <c r="G667" s="11"/>
      <c r="H667" s="9"/>
      <c r="I667" s="4"/>
      <c r="J667" s="4"/>
      <c r="K667" s="6"/>
      <c r="L667" s="8"/>
      <c r="M667" s="2"/>
      <c r="N667" s="6">
        <f t="shared" si="101"/>
        <v>0</v>
      </c>
      <c r="O667" s="8">
        <f t="shared" si="101"/>
        <v>0</v>
      </c>
    </row>
    <row r="668" spans="1:17" customFormat="1">
      <c r="A668" s="10">
        <v>42669</v>
      </c>
      <c r="B668" s="9" t="s">
        <v>13</v>
      </c>
      <c r="C668" s="4">
        <v>0.375</v>
      </c>
      <c r="D668" s="4">
        <v>0.58333333333333337</v>
      </c>
      <c r="E668" s="7">
        <f t="shared" si="99"/>
        <v>0.20833333333333337</v>
      </c>
      <c r="F668" s="8">
        <v>0.20833333333333334</v>
      </c>
      <c r="G668" s="3" t="s">
        <v>14</v>
      </c>
      <c r="H668" s="9" t="s">
        <v>12</v>
      </c>
      <c r="I668" s="4">
        <v>0.58333333333333337</v>
      </c>
      <c r="J668" s="4">
        <v>0.70833333333333337</v>
      </c>
      <c r="K668" s="6">
        <f>J668-I668+IF(I668&gt;J668,1)</f>
        <v>0.125</v>
      </c>
      <c r="L668" s="8">
        <v>0.125</v>
      </c>
      <c r="M668" s="2"/>
      <c r="N668" s="6">
        <f t="shared" si="101"/>
        <v>0.33333333333333337</v>
      </c>
      <c r="O668" s="8">
        <f t="shared" si="101"/>
        <v>0.33333333333333337</v>
      </c>
      <c r="Q668">
        <v>1</v>
      </c>
    </row>
    <row r="669" spans="1:17" customFormat="1">
      <c r="A669" s="10">
        <v>42670</v>
      </c>
      <c r="B669" s="9" t="s">
        <v>13</v>
      </c>
      <c r="C669" s="4">
        <v>0.375</v>
      </c>
      <c r="D669" s="4">
        <v>0.58333333333333337</v>
      </c>
      <c r="E669" s="7">
        <f t="shared" si="99"/>
        <v>0.20833333333333337</v>
      </c>
      <c r="F669" s="8">
        <v>0.20833333333333334</v>
      </c>
      <c r="G669" s="3" t="s">
        <v>14</v>
      </c>
      <c r="H669" s="9" t="s">
        <v>12</v>
      </c>
      <c r="I669" s="4">
        <v>0.58333333333333337</v>
      </c>
      <c r="J669" s="4">
        <v>0.70833333333333337</v>
      </c>
      <c r="K669" s="6">
        <f>J669-I669+IF(I669&gt;J669,1)</f>
        <v>0.125</v>
      </c>
      <c r="L669" s="8">
        <v>0.125</v>
      </c>
      <c r="M669" s="2"/>
      <c r="N669" s="6">
        <f t="shared" si="101"/>
        <v>0.33333333333333337</v>
      </c>
      <c r="O669" s="8">
        <f t="shared" si="101"/>
        <v>0.33333333333333337</v>
      </c>
      <c r="Q669">
        <v>1</v>
      </c>
    </row>
    <row r="670" spans="1:17" customFormat="1">
      <c r="A670" s="10">
        <v>42671</v>
      </c>
      <c r="B670" s="9" t="s">
        <v>13</v>
      </c>
      <c r="C670" s="4">
        <v>0.375</v>
      </c>
      <c r="D670" s="4">
        <v>0.58333333333333337</v>
      </c>
      <c r="E670" s="7">
        <f t="shared" si="99"/>
        <v>0.20833333333333337</v>
      </c>
      <c r="F670" s="8">
        <v>0.20833333333333334</v>
      </c>
      <c r="G670" s="3" t="s">
        <v>14</v>
      </c>
      <c r="H670" s="9" t="s">
        <v>16</v>
      </c>
      <c r="I670" s="4">
        <v>0.70833333333333337</v>
      </c>
      <c r="J670" s="4">
        <v>0.83333333333333337</v>
      </c>
      <c r="K670" s="6">
        <f>J670-I670+IF(I670&gt;J670,1)</f>
        <v>0.125</v>
      </c>
      <c r="L670" s="8">
        <v>0.125</v>
      </c>
      <c r="M670" s="2"/>
      <c r="N670" s="6">
        <f t="shared" si="101"/>
        <v>0.33333333333333337</v>
      </c>
      <c r="O670" s="8">
        <f t="shared" si="101"/>
        <v>0.33333333333333337</v>
      </c>
      <c r="Q670">
        <v>1</v>
      </c>
    </row>
    <row r="671" spans="1:17" customFormat="1">
      <c r="A671" s="10">
        <v>42672</v>
      </c>
      <c r="B671" s="19" t="s">
        <v>0</v>
      </c>
      <c r="C671" s="4"/>
      <c r="D671" s="4"/>
      <c r="E671" s="7">
        <f t="shared" si="99"/>
        <v>0</v>
      </c>
      <c r="F671" s="8"/>
      <c r="G671" s="3"/>
      <c r="H671" s="9"/>
      <c r="I671" s="4"/>
      <c r="J671" s="4"/>
      <c r="K671" s="6"/>
      <c r="L671" s="8"/>
      <c r="M671" s="2"/>
      <c r="N671" s="6">
        <f t="shared" si="101"/>
        <v>0</v>
      </c>
      <c r="O671" s="8">
        <f t="shared" si="101"/>
        <v>0</v>
      </c>
    </row>
    <row r="672" spans="1:17" customFormat="1">
      <c r="A672" s="10">
        <v>42673</v>
      </c>
      <c r="B672" s="19" t="s">
        <v>0</v>
      </c>
      <c r="C672" s="4"/>
      <c r="D672" s="4"/>
      <c r="E672" s="7">
        <f t="shared" si="99"/>
        <v>0</v>
      </c>
      <c r="F672" s="8"/>
      <c r="G672" s="3"/>
      <c r="H672" s="9"/>
      <c r="I672" s="4"/>
      <c r="J672" s="4"/>
      <c r="K672" s="6"/>
      <c r="L672" s="8"/>
      <c r="M672" s="2"/>
      <c r="N672" s="6">
        <f t="shared" si="101"/>
        <v>0</v>
      </c>
      <c r="O672" s="8">
        <f t="shared" si="101"/>
        <v>0</v>
      </c>
    </row>
    <row r="673" spans="1:17" customFormat="1">
      <c r="A673" s="10">
        <v>42674</v>
      </c>
      <c r="B673" s="9" t="s">
        <v>27</v>
      </c>
      <c r="C673" s="4"/>
      <c r="D673" s="4"/>
      <c r="E673" s="7">
        <f t="shared" si="99"/>
        <v>0</v>
      </c>
      <c r="F673" s="8"/>
      <c r="G673" s="3"/>
      <c r="H673" s="9"/>
      <c r="I673" s="4"/>
      <c r="J673" s="4"/>
      <c r="K673" s="6"/>
      <c r="L673" s="8"/>
      <c r="M673" s="2"/>
      <c r="N673" s="6">
        <f t="shared" si="101"/>
        <v>0</v>
      </c>
      <c r="O673" s="8">
        <f t="shared" si="101"/>
        <v>0</v>
      </c>
    </row>
    <row r="674" spans="1:17" customFormat="1">
      <c r="A674" s="10">
        <v>42675</v>
      </c>
      <c r="B674" s="9" t="s">
        <v>5</v>
      </c>
      <c r="C674" s="4">
        <v>0.33333333333333331</v>
      </c>
      <c r="D674" s="4">
        <v>0.33333333333333331</v>
      </c>
      <c r="E674" s="7">
        <f t="shared" si="99"/>
        <v>0</v>
      </c>
      <c r="F674" s="8">
        <v>0.41666666666666669</v>
      </c>
      <c r="G674" s="11" t="s">
        <v>14</v>
      </c>
      <c r="H674" s="9" t="s">
        <v>13</v>
      </c>
      <c r="I674" s="4">
        <v>0.375</v>
      </c>
      <c r="J674" s="4">
        <v>0.58333333333333337</v>
      </c>
      <c r="K674" s="6">
        <f>J674-I674+IF(I674&gt;J674,1)</f>
        <v>0.20833333333333337</v>
      </c>
      <c r="L674" s="8">
        <v>0.20833333333333334</v>
      </c>
      <c r="M674" s="2"/>
      <c r="N674" s="14">
        <f>E674+K674</f>
        <v>0.20833333333333337</v>
      </c>
      <c r="O674" s="8">
        <f>F674+L674</f>
        <v>0.625</v>
      </c>
      <c r="Q674">
        <v>1</v>
      </c>
    </row>
    <row r="675" spans="1:17" customFormat="1">
      <c r="A675" s="10">
        <v>42676</v>
      </c>
      <c r="B675" s="9" t="s">
        <v>5</v>
      </c>
      <c r="C675" s="4">
        <v>0.83333333333333337</v>
      </c>
      <c r="D675" s="4">
        <v>0.33333333333333331</v>
      </c>
      <c r="E675" s="7">
        <f t="shared" si="99"/>
        <v>0.5</v>
      </c>
      <c r="F675" s="8">
        <v>0.14583333333333334</v>
      </c>
      <c r="G675" s="3"/>
      <c r="H675" s="9"/>
      <c r="I675" s="4"/>
      <c r="J675" s="4"/>
      <c r="K675" s="6"/>
      <c r="L675" s="8"/>
      <c r="M675" s="2"/>
      <c r="N675" s="6">
        <f t="shared" ref="N675:O703" si="102">E675+K675</f>
        <v>0.5</v>
      </c>
      <c r="O675" s="8">
        <f t="shared" si="102"/>
        <v>0.14583333333333334</v>
      </c>
      <c r="Q675">
        <v>1</v>
      </c>
    </row>
    <row r="676" spans="1:17" customFormat="1">
      <c r="A676" s="10">
        <v>42677</v>
      </c>
      <c r="B676" s="9" t="s">
        <v>5</v>
      </c>
      <c r="C676" s="4">
        <v>0.83333333333333337</v>
      </c>
      <c r="D676" s="4">
        <v>0.33333333333333331</v>
      </c>
      <c r="E676" s="7">
        <f t="shared" si="99"/>
        <v>0.5</v>
      </c>
      <c r="F676" s="8">
        <v>0.14583333333333334</v>
      </c>
      <c r="G676" s="3"/>
      <c r="H676" s="9"/>
      <c r="I676" s="4"/>
      <c r="J676" s="4"/>
      <c r="K676" s="5"/>
      <c r="L676" s="8"/>
      <c r="M676" s="2"/>
      <c r="N676" s="14">
        <f t="shared" si="102"/>
        <v>0.5</v>
      </c>
      <c r="O676" s="8">
        <f t="shared" si="102"/>
        <v>0.14583333333333334</v>
      </c>
      <c r="Q676">
        <v>1</v>
      </c>
    </row>
    <row r="677" spans="1:17" customFormat="1">
      <c r="A677" s="10">
        <v>42678</v>
      </c>
      <c r="B677" s="9" t="s">
        <v>5</v>
      </c>
      <c r="C677" s="4">
        <v>0.83333333333333337</v>
      </c>
      <c r="D677" s="4">
        <v>0.33333333333333331</v>
      </c>
      <c r="E677" s="7">
        <f t="shared" si="99"/>
        <v>0.5</v>
      </c>
      <c r="F677" s="8">
        <v>0.14583333333333334</v>
      </c>
      <c r="G677" s="3" t="s">
        <v>14</v>
      </c>
      <c r="H677" s="9" t="s">
        <v>33</v>
      </c>
      <c r="I677" s="4">
        <v>0.375</v>
      </c>
      <c r="J677" s="4">
        <v>0.5</v>
      </c>
      <c r="K677" s="6">
        <f>J677-I677+IF(I677&gt;J677,1)</f>
        <v>0.125</v>
      </c>
      <c r="L677" s="8">
        <v>0.125</v>
      </c>
      <c r="M677" s="2"/>
      <c r="N677" s="14">
        <f t="shared" si="102"/>
        <v>0.625</v>
      </c>
      <c r="O677" s="8">
        <f t="shared" si="102"/>
        <v>0.27083333333333337</v>
      </c>
      <c r="Q677">
        <v>1</v>
      </c>
    </row>
    <row r="678" spans="1:17" customFormat="1">
      <c r="A678" s="10">
        <v>42679</v>
      </c>
      <c r="B678" s="9" t="s">
        <v>5</v>
      </c>
      <c r="C678" s="4">
        <v>0.58333333333333337</v>
      </c>
      <c r="D678" s="4">
        <v>0.33333333333333331</v>
      </c>
      <c r="E678" s="7">
        <f t="shared" si="99"/>
        <v>0.75</v>
      </c>
      <c r="F678" s="8">
        <v>0.375</v>
      </c>
      <c r="G678" s="3"/>
      <c r="H678" s="9"/>
      <c r="I678" s="4"/>
      <c r="J678" s="4"/>
      <c r="K678" s="6"/>
      <c r="L678" s="8"/>
      <c r="M678" s="2"/>
      <c r="N678" s="6">
        <f t="shared" si="102"/>
        <v>0.75</v>
      </c>
      <c r="O678" s="8">
        <f t="shared" si="102"/>
        <v>0.375</v>
      </c>
      <c r="P678" t="s">
        <v>38</v>
      </c>
      <c r="Q678">
        <v>1</v>
      </c>
    </row>
    <row r="679" spans="1:17" customFormat="1">
      <c r="A679" s="10">
        <v>42680</v>
      </c>
      <c r="B679" s="9" t="s">
        <v>5</v>
      </c>
      <c r="C679" s="4">
        <v>0.58333333333333337</v>
      </c>
      <c r="D679" s="4">
        <v>0.33333333333333331</v>
      </c>
      <c r="E679" s="7">
        <f t="shared" si="99"/>
        <v>0.75</v>
      </c>
      <c r="F679" s="8">
        <v>0.41666666666666669</v>
      </c>
      <c r="G679" s="3"/>
      <c r="H679" s="9"/>
      <c r="I679" s="4"/>
      <c r="J679" s="4"/>
      <c r="K679" s="6"/>
      <c r="L679" s="8"/>
      <c r="M679" s="2"/>
      <c r="N679" s="6">
        <f t="shared" si="102"/>
        <v>0.75</v>
      </c>
      <c r="O679" s="8">
        <f t="shared" si="102"/>
        <v>0.41666666666666669</v>
      </c>
      <c r="P679" t="s">
        <v>38</v>
      </c>
      <c r="Q679">
        <v>1</v>
      </c>
    </row>
    <row r="680" spans="1:17" customFormat="1">
      <c r="A680" s="10">
        <v>42681</v>
      </c>
      <c r="B680" s="17" t="s">
        <v>0</v>
      </c>
      <c r="C680" s="4"/>
      <c r="D680" s="4"/>
      <c r="E680" s="7">
        <f t="shared" si="99"/>
        <v>0</v>
      </c>
      <c r="F680" s="8"/>
      <c r="G680" s="3"/>
      <c r="H680" s="9"/>
      <c r="I680" s="4"/>
      <c r="J680" s="4"/>
      <c r="K680" s="6"/>
      <c r="L680" s="8"/>
      <c r="M680" s="2"/>
      <c r="N680" s="6">
        <f t="shared" si="102"/>
        <v>0</v>
      </c>
      <c r="O680" s="8">
        <f t="shared" si="102"/>
        <v>0</v>
      </c>
      <c r="P680" t="s">
        <v>37</v>
      </c>
    </row>
    <row r="681" spans="1:17" customFormat="1">
      <c r="A681" s="10">
        <v>42682</v>
      </c>
      <c r="B681" s="19" t="s">
        <v>0</v>
      </c>
      <c r="C681" s="4"/>
      <c r="D681" s="4"/>
      <c r="E681" s="7">
        <f t="shared" si="99"/>
        <v>0</v>
      </c>
      <c r="F681" s="8"/>
      <c r="G681" s="3"/>
      <c r="H681" s="9"/>
      <c r="I681" s="4"/>
      <c r="J681" s="4"/>
      <c r="K681" s="5"/>
      <c r="L681" s="8"/>
      <c r="M681" s="2"/>
      <c r="N681" s="6">
        <f t="shared" si="102"/>
        <v>0</v>
      </c>
      <c r="O681" s="8">
        <f t="shared" si="102"/>
        <v>0</v>
      </c>
    </row>
    <row r="682" spans="1:17" customFormat="1">
      <c r="A682" s="10">
        <v>42683</v>
      </c>
      <c r="B682" s="9" t="s">
        <v>9</v>
      </c>
      <c r="C682" s="4">
        <v>0.375</v>
      </c>
      <c r="D682" s="4">
        <v>0.5</v>
      </c>
      <c r="E682" s="7">
        <f t="shared" si="99"/>
        <v>0.125</v>
      </c>
      <c r="F682" s="8">
        <v>0.125</v>
      </c>
      <c r="G682" s="3" t="s">
        <v>14</v>
      </c>
      <c r="H682" s="9" t="s">
        <v>12</v>
      </c>
      <c r="I682" s="4">
        <v>0.58333333333333337</v>
      </c>
      <c r="J682" s="4">
        <v>0.70833333333333337</v>
      </c>
      <c r="K682" s="6">
        <f>J682-I682+IF(I682&gt;J682,1)</f>
        <v>0.125</v>
      </c>
      <c r="L682" s="8">
        <v>0.125</v>
      </c>
      <c r="M682" s="2"/>
      <c r="N682" s="6">
        <f t="shared" si="102"/>
        <v>0.25</v>
      </c>
      <c r="O682" s="8">
        <f t="shared" si="102"/>
        <v>0.25</v>
      </c>
      <c r="Q682">
        <v>1</v>
      </c>
    </row>
    <row r="683" spans="1:17" customFormat="1">
      <c r="A683" s="10">
        <v>42684</v>
      </c>
      <c r="B683" s="9" t="s">
        <v>9</v>
      </c>
      <c r="C683" s="4">
        <v>0.375</v>
      </c>
      <c r="D683" s="4">
        <v>0.5</v>
      </c>
      <c r="E683" s="7">
        <f t="shared" si="99"/>
        <v>0.125</v>
      </c>
      <c r="F683" s="8">
        <v>0.125</v>
      </c>
      <c r="G683" s="3" t="s">
        <v>14</v>
      </c>
      <c r="H683" s="9" t="s">
        <v>12</v>
      </c>
      <c r="I683" s="4">
        <v>0.58333333333333337</v>
      </c>
      <c r="J683" s="4">
        <v>0.70833333333333337</v>
      </c>
      <c r="K683" s="6">
        <f>J683-I683+IF(I683&gt;J683,1)</f>
        <v>0.125</v>
      </c>
      <c r="L683" s="8">
        <v>0.125</v>
      </c>
      <c r="M683" s="2"/>
      <c r="N683" s="6">
        <f t="shared" si="102"/>
        <v>0.25</v>
      </c>
      <c r="O683" s="8">
        <f t="shared" si="102"/>
        <v>0.25</v>
      </c>
      <c r="Q683">
        <v>1</v>
      </c>
    </row>
    <row r="684" spans="1:17" customFormat="1">
      <c r="A684" s="10">
        <v>42685</v>
      </c>
      <c r="B684" s="19" t="s">
        <v>0</v>
      </c>
      <c r="C684" s="4"/>
      <c r="D684" s="4"/>
      <c r="E684" s="7">
        <f t="shared" si="99"/>
        <v>0</v>
      </c>
      <c r="F684" s="8"/>
      <c r="G684" s="11"/>
      <c r="H684" s="9"/>
      <c r="I684" s="4"/>
      <c r="J684" s="4"/>
      <c r="K684" s="6"/>
      <c r="L684" s="8"/>
      <c r="M684" s="2"/>
      <c r="N684" s="6">
        <f t="shared" si="102"/>
        <v>0</v>
      </c>
      <c r="O684" s="8">
        <f t="shared" si="102"/>
        <v>0</v>
      </c>
    </row>
    <row r="685" spans="1:17" customFormat="1">
      <c r="A685" s="10">
        <v>42686</v>
      </c>
      <c r="B685" s="19" t="s">
        <v>0</v>
      </c>
      <c r="C685" s="4"/>
      <c r="D685" s="4"/>
      <c r="E685" s="7">
        <f t="shared" si="99"/>
        <v>0</v>
      </c>
      <c r="F685" s="8"/>
      <c r="G685" s="3"/>
      <c r="H685" s="9"/>
      <c r="I685" s="4"/>
      <c r="J685" s="4"/>
      <c r="K685" s="6"/>
      <c r="L685" s="8"/>
      <c r="M685" s="2"/>
      <c r="N685" s="6">
        <f t="shared" si="102"/>
        <v>0</v>
      </c>
      <c r="O685" s="8">
        <f>F685+L685</f>
        <v>0</v>
      </c>
    </row>
    <row r="686" spans="1:17" customFormat="1">
      <c r="A686" s="10">
        <v>42687</v>
      </c>
      <c r="B686" s="19" t="s">
        <v>0</v>
      </c>
      <c r="C686" s="4"/>
      <c r="D686" s="4"/>
      <c r="E686" s="7">
        <f t="shared" si="99"/>
        <v>0</v>
      </c>
      <c r="F686" s="8"/>
      <c r="G686" s="3"/>
      <c r="H686" s="9"/>
      <c r="I686" s="4"/>
      <c r="J686" s="4"/>
      <c r="K686" s="5"/>
      <c r="L686" s="8"/>
      <c r="M686" s="2"/>
      <c r="N686" s="6">
        <f t="shared" si="102"/>
        <v>0</v>
      </c>
      <c r="O686" s="8">
        <f>F686+L686</f>
        <v>0</v>
      </c>
    </row>
    <row r="687" spans="1:17" customFormat="1">
      <c r="A687" s="10">
        <v>42688</v>
      </c>
      <c r="B687" s="9" t="s">
        <v>5</v>
      </c>
      <c r="C687" s="4">
        <v>0.83333333333333337</v>
      </c>
      <c r="D687" s="4">
        <v>0.33333333333333331</v>
      </c>
      <c r="E687" s="7">
        <f t="shared" si="99"/>
        <v>0.5</v>
      </c>
      <c r="F687" s="8">
        <v>0.10416666666666667</v>
      </c>
      <c r="G687" s="3"/>
      <c r="H687" s="9"/>
      <c r="I687" s="4"/>
      <c r="J687" s="4"/>
      <c r="K687" s="6"/>
      <c r="L687" s="8"/>
      <c r="M687" s="2"/>
      <c r="N687" s="6">
        <f t="shared" si="102"/>
        <v>0.5</v>
      </c>
      <c r="O687" s="8">
        <f>F687+L687</f>
        <v>0.10416666666666667</v>
      </c>
      <c r="Q687">
        <v>1</v>
      </c>
    </row>
    <row r="688" spans="1:17" customFormat="1">
      <c r="A688" s="10">
        <v>42689</v>
      </c>
      <c r="B688" s="9" t="s">
        <v>5</v>
      </c>
      <c r="C688" s="4">
        <v>0.83333333333333337</v>
      </c>
      <c r="D688" s="4">
        <v>0.33333333333333331</v>
      </c>
      <c r="E688" s="7">
        <f t="shared" si="99"/>
        <v>0.5</v>
      </c>
      <c r="F688" s="8">
        <v>0.14583333333333334</v>
      </c>
      <c r="G688" s="3"/>
      <c r="H688" s="9"/>
      <c r="I688" s="4"/>
      <c r="J688" s="4"/>
      <c r="K688" s="5"/>
      <c r="L688" s="8"/>
      <c r="M688" s="2"/>
      <c r="N688" s="6">
        <f t="shared" si="102"/>
        <v>0.5</v>
      </c>
      <c r="O688" s="8">
        <f t="shared" si="102"/>
        <v>0.14583333333333334</v>
      </c>
      <c r="Q688">
        <v>1</v>
      </c>
    </row>
    <row r="689" spans="1:17" customFormat="1">
      <c r="A689" s="10">
        <v>42690</v>
      </c>
      <c r="B689" s="9" t="s">
        <v>5</v>
      </c>
      <c r="C689" s="4">
        <v>0.83333333333333337</v>
      </c>
      <c r="D689" s="4">
        <v>0.33333333333333331</v>
      </c>
      <c r="E689" s="7">
        <f t="shared" ref="E689:E733" si="103">D689-C689+IF(C689&gt;D689,1)</f>
        <v>0.5</v>
      </c>
      <c r="F689" s="8">
        <v>0.14583333333333334</v>
      </c>
      <c r="G689" s="3"/>
      <c r="H689" s="9"/>
      <c r="I689" s="4"/>
      <c r="J689" s="4"/>
      <c r="K689" s="6"/>
      <c r="L689" s="8"/>
      <c r="M689" s="2"/>
      <c r="N689" s="14">
        <f t="shared" si="102"/>
        <v>0.5</v>
      </c>
      <c r="O689" s="8">
        <f t="shared" si="102"/>
        <v>0.14583333333333334</v>
      </c>
      <c r="Q689">
        <v>1</v>
      </c>
    </row>
    <row r="690" spans="1:17" customFormat="1">
      <c r="A690" s="10">
        <v>42691</v>
      </c>
      <c r="B690" s="9" t="s">
        <v>5</v>
      </c>
      <c r="C690" s="4">
        <v>0.83333333333333337</v>
      </c>
      <c r="D690" s="4">
        <v>0.33333333333333331</v>
      </c>
      <c r="E690" s="7">
        <f t="shared" si="103"/>
        <v>0.5</v>
      </c>
      <c r="F690" s="8">
        <v>0.14583333333333334</v>
      </c>
      <c r="G690" s="3"/>
      <c r="H690" s="9"/>
      <c r="I690" s="4"/>
      <c r="J690" s="4"/>
      <c r="K690" s="6"/>
      <c r="L690" s="8"/>
      <c r="M690" s="2"/>
      <c r="N690" s="6">
        <f t="shared" si="102"/>
        <v>0.5</v>
      </c>
      <c r="O690" s="8">
        <f t="shared" si="102"/>
        <v>0.14583333333333334</v>
      </c>
      <c r="Q690">
        <v>1</v>
      </c>
    </row>
    <row r="691" spans="1:17" customFormat="1">
      <c r="A691" s="10">
        <v>42692</v>
      </c>
      <c r="B691" s="9" t="s">
        <v>5</v>
      </c>
      <c r="C691" s="4">
        <v>0.83333333333333337</v>
      </c>
      <c r="D691" s="4">
        <v>0.33333333333333331</v>
      </c>
      <c r="E691" s="7">
        <f t="shared" si="103"/>
        <v>0.5</v>
      </c>
      <c r="F691" s="8">
        <v>0.14583333333333334</v>
      </c>
      <c r="G691" s="3"/>
      <c r="H691" s="9"/>
      <c r="I691" s="4"/>
      <c r="J691" s="4"/>
      <c r="K691" s="5"/>
      <c r="L691" s="8"/>
      <c r="M691" s="2"/>
      <c r="N691" s="6">
        <f t="shared" si="102"/>
        <v>0.5</v>
      </c>
      <c r="O691" s="8">
        <f t="shared" si="102"/>
        <v>0.14583333333333334</v>
      </c>
      <c r="Q691">
        <v>1</v>
      </c>
    </row>
    <row r="692" spans="1:17" customFormat="1">
      <c r="A692" s="10">
        <v>42693</v>
      </c>
      <c r="B692" s="9" t="s">
        <v>5</v>
      </c>
      <c r="C692" s="4">
        <v>0.58333333333333337</v>
      </c>
      <c r="D692" s="4">
        <v>0.33333333333333331</v>
      </c>
      <c r="E692" s="7">
        <f t="shared" si="103"/>
        <v>0.75</v>
      </c>
      <c r="F692" s="8">
        <v>0.375</v>
      </c>
      <c r="G692" s="3"/>
      <c r="H692" s="9"/>
      <c r="I692" s="4"/>
      <c r="J692" s="4"/>
      <c r="K692" s="6"/>
      <c r="L692" s="8"/>
      <c r="M692" s="2"/>
      <c r="N692" s="6">
        <f t="shared" si="102"/>
        <v>0.75</v>
      </c>
      <c r="O692" s="8">
        <f t="shared" si="102"/>
        <v>0.375</v>
      </c>
      <c r="P692" t="s">
        <v>38</v>
      </c>
      <c r="Q692">
        <v>1</v>
      </c>
    </row>
    <row r="693" spans="1:17" customFormat="1">
      <c r="A693" s="10">
        <v>42694</v>
      </c>
      <c r="B693" s="9" t="s">
        <v>5</v>
      </c>
      <c r="C693" s="4">
        <v>0.33333333333333331</v>
      </c>
      <c r="D693" s="4">
        <v>0.33333333333333331</v>
      </c>
      <c r="E693" s="7">
        <f t="shared" si="103"/>
        <v>0</v>
      </c>
      <c r="F693" s="8">
        <v>0.41666666666666669</v>
      </c>
      <c r="G693" s="11" t="s">
        <v>14</v>
      </c>
      <c r="H693" s="9" t="s">
        <v>13</v>
      </c>
      <c r="I693" s="4">
        <v>0.375</v>
      </c>
      <c r="J693" s="4">
        <v>0.58333333333333337</v>
      </c>
      <c r="K693" s="6">
        <f>J693-I693+IF(I693&gt;J693,1)</f>
        <v>0.20833333333333337</v>
      </c>
      <c r="L693" s="8">
        <v>0.20833333333333334</v>
      </c>
      <c r="M693" s="2"/>
      <c r="N693" s="14">
        <f t="shared" si="102"/>
        <v>0.20833333333333337</v>
      </c>
      <c r="O693" s="8">
        <f t="shared" si="102"/>
        <v>0.625</v>
      </c>
      <c r="Q693">
        <v>1</v>
      </c>
    </row>
    <row r="694" spans="1:17" customFormat="1">
      <c r="A694" s="10">
        <v>42695</v>
      </c>
      <c r="B694" s="17" t="s">
        <v>0</v>
      </c>
      <c r="C694" s="4"/>
      <c r="D694" s="4"/>
      <c r="E694" s="7">
        <f t="shared" si="103"/>
        <v>0</v>
      </c>
      <c r="F694" s="8"/>
      <c r="G694" s="3"/>
      <c r="H694" s="9"/>
      <c r="I694" s="4"/>
      <c r="J694" s="4"/>
      <c r="K694" s="6"/>
      <c r="L694" s="8"/>
      <c r="M694" s="2"/>
      <c r="N694" s="6">
        <f t="shared" si="102"/>
        <v>0</v>
      </c>
      <c r="O694" s="8">
        <f t="shared" si="102"/>
        <v>0</v>
      </c>
      <c r="P694" t="s">
        <v>37</v>
      </c>
    </row>
    <row r="695" spans="1:17" customFormat="1">
      <c r="A695" s="10">
        <v>42696</v>
      </c>
      <c r="B695" s="19" t="s">
        <v>0</v>
      </c>
      <c r="C695" s="4"/>
      <c r="D695" s="4"/>
      <c r="E695" s="7">
        <f t="shared" si="103"/>
        <v>0</v>
      </c>
      <c r="F695" s="8"/>
      <c r="G695" s="3"/>
      <c r="H695" s="9"/>
      <c r="I695" s="4"/>
      <c r="J695" s="4"/>
      <c r="K695" s="5"/>
      <c r="L695" s="8"/>
      <c r="M695" s="2"/>
      <c r="N695" s="6">
        <f t="shared" si="102"/>
        <v>0</v>
      </c>
      <c r="O695" s="8">
        <f t="shared" si="102"/>
        <v>0</v>
      </c>
    </row>
    <row r="696" spans="1:17" customFormat="1">
      <c r="A696" s="10">
        <v>42697</v>
      </c>
      <c r="B696" s="9" t="s">
        <v>12</v>
      </c>
      <c r="C696" s="4">
        <v>0.58333333333333337</v>
      </c>
      <c r="D696" s="4">
        <v>0.70833333333333337</v>
      </c>
      <c r="E696" s="7">
        <f t="shared" si="103"/>
        <v>0.125</v>
      </c>
      <c r="F696" s="8">
        <v>0.125</v>
      </c>
      <c r="G696" s="3" t="s">
        <v>14</v>
      </c>
      <c r="H696" s="9" t="s">
        <v>16</v>
      </c>
      <c r="I696" s="4">
        <v>0.70833333333333337</v>
      </c>
      <c r="J696" s="4">
        <v>0.83333333333333337</v>
      </c>
      <c r="K696" s="6">
        <f>J696-I696+IF(I696&gt;J696,1)</f>
        <v>0.125</v>
      </c>
      <c r="L696" s="8">
        <v>0.125</v>
      </c>
      <c r="M696" s="2"/>
      <c r="N696" s="6">
        <f t="shared" si="102"/>
        <v>0.25</v>
      </c>
      <c r="O696" s="8">
        <f t="shared" si="102"/>
        <v>0.25</v>
      </c>
      <c r="Q696">
        <v>1</v>
      </c>
    </row>
    <row r="697" spans="1:17" customFormat="1">
      <c r="A697" s="10">
        <v>42698</v>
      </c>
      <c r="B697" s="9" t="s">
        <v>5</v>
      </c>
      <c r="C697" s="4">
        <v>0.83333333333333337</v>
      </c>
      <c r="D697" s="4">
        <v>0.33333333333333331</v>
      </c>
      <c r="E697" s="7">
        <f t="shared" si="103"/>
        <v>0.5</v>
      </c>
      <c r="F697" s="8">
        <v>0.14583333333333334</v>
      </c>
      <c r="G697" s="3"/>
      <c r="H697" s="9"/>
      <c r="I697" s="4"/>
      <c r="J697" s="4"/>
      <c r="K697" s="5"/>
      <c r="L697" s="8"/>
      <c r="M697" s="2"/>
      <c r="N697" s="6">
        <f t="shared" si="102"/>
        <v>0.5</v>
      </c>
      <c r="O697" s="8">
        <f t="shared" si="102"/>
        <v>0.14583333333333334</v>
      </c>
      <c r="Q697">
        <v>1</v>
      </c>
    </row>
    <row r="698" spans="1:17" customFormat="1">
      <c r="A698" s="10">
        <v>42699</v>
      </c>
      <c r="B698" s="9" t="s">
        <v>5</v>
      </c>
      <c r="C698" s="4">
        <v>0.83333333333333337</v>
      </c>
      <c r="D698" s="4">
        <v>0.33333333333333331</v>
      </c>
      <c r="E698" s="7">
        <f t="shared" si="103"/>
        <v>0.5</v>
      </c>
      <c r="F698" s="8">
        <v>0.14583333333333334</v>
      </c>
      <c r="G698" s="11"/>
      <c r="H698" s="9"/>
      <c r="I698" s="4"/>
      <c r="J698" s="4"/>
      <c r="K698" s="6"/>
      <c r="L698" s="8"/>
      <c r="M698" s="2"/>
      <c r="N698" s="6">
        <f t="shared" si="102"/>
        <v>0.5</v>
      </c>
      <c r="O698" s="8">
        <f t="shared" si="102"/>
        <v>0.14583333333333334</v>
      </c>
      <c r="Q698">
        <v>1</v>
      </c>
    </row>
    <row r="699" spans="1:17" customFormat="1">
      <c r="A699" s="10">
        <v>42700</v>
      </c>
      <c r="B699" s="17" t="s">
        <v>0</v>
      </c>
      <c r="C699" s="4"/>
      <c r="D699" s="4"/>
      <c r="E699" s="7">
        <f t="shared" si="103"/>
        <v>0</v>
      </c>
      <c r="F699" s="8"/>
      <c r="G699" s="3"/>
      <c r="H699" s="9"/>
      <c r="I699" s="4"/>
      <c r="J699" s="4"/>
      <c r="K699" s="6"/>
      <c r="L699" s="8"/>
      <c r="M699" s="2"/>
      <c r="N699" s="6">
        <f t="shared" si="102"/>
        <v>0</v>
      </c>
      <c r="O699" s="8">
        <f t="shared" ref="O699:O704" si="104">F699+L699</f>
        <v>0</v>
      </c>
      <c r="P699" t="s">
        <v>37</v>
      </c>
    </row>
    <row r="700" spans="1:17" customFormat="1">
      <c r="A700" s="10">
        <v>42701</v>
      </c>
      <c r="B700" s="19" t="s">
        <v>0</v>
      </c>
      <c r="C700" s="4"/>
      <c r="D700" s="4"/>
      <c r="E700" s="7">
        <f t="shared" si="103"/>
        <v>0</v>
      </c>
      <c r="F700" s="8"/>
      <c r="G700" s="3"/>
      <c r="H700" s="9"/>
      <c r="I700" s="4"/>
      <c r="J700" s="4"/>
      <c r="K700" s="5"/>
      <c r="L700" s="8"/>
      <c r="M700" s="2"/>
      <c r="N700" s="6">
        <f t="shared" si="102"/>
        <v>0</v>
      </c>
      <c r="O700" s="8">
        <f t="shared" si="104"/>
        <v>0</v>
      </c>
    </row>
    <row r="701" spans="1:17" customFormat="1">
      <c r="A701" s="10">
        <v>42702</v>
      </c>
      <c r="B701" s="9" t="s">
        <v>27</v>
      </c>
      <c r="C701" s="4"/>
      <c r="D701" s="4"/>
      <c r="E701" s="7">
        <f t="shared" si="103"/>
        <v>0</v>
      </c>
      <c r="F701" s="8"/>
      <c r="G701" s="3"/>
      <c r="H701" s="9"/>
      <c r="I701" s="4"/>
      <c r="J701" s="4"/>
      <c r="K701" s="5"/>
      <c r="L701" s="8"/>
      <c r="M701" s="2"/>
      <c r="N701" s="6">
        <f t="shared" si="102"/>
        <v>0</v>
      </c>
      <c r="O701" s="8">
        <f t="shared" si="104"/>
        <v>0</v>
      </c>
    </row>
    <row r="702" spans="1:17" customFormat="1">
      <c r="A702" s="10">
        <v>42703</v>
      </c>
      <c r="B702" s="9" t="s">
        <v>27</v>
      </c>
      <c r="C702" s="4"/>
      <c r="D702" s="4"/>
      <c r="E702" s="7">
        <f t="shared" si="103"/>
        <v>0</v>
      </c>
      <c r="F702" s="8"/>
      <c r="G702" s="3"/>
      <c r="H702" s="9"/>
      <c r="I702" s="4"/>
      <c r="J702" s="4"/>
      <c r="K702" s="6"/>
      <c r="L702" s="8"/>
      <c r="M702" s="2"/>
      <c r="N702" s="6">
        <f t="shared" si="102"/>
        <v>0</v>
      </c>
      <c r="O702" s="8">
        <f t="shared" si="104"/>
        <v>0</v>
      </c>
    </row>
    <row r="703" spans="1:17" customFormat="1">
      <c r="A703" s="10">
        <v>42704</v>
      </c>
      <c r="B703" s="9" t="s">
        <v>27</v>
      </c>
      <c r="C703" s="4"/>
      <c r="D703" s="4"/>
      <c r="E703" s="7">
        <f t="shared" si="103"/>
        <v>0</v>
      </c>
      <c r="F703" s="8"/>
      <c r="G703" s="3"/>
      <c r="H703" s="9"/>
      <c r="I703" s="4"/>
      <c r="J703" s="4"/>
      <c r="K703" s="6"/>
      <c r="L703" s="8"/>
      <c r="M703" s="2"/>
      <c r="N703" s="6">
        <f t="shared" si="102"/>
        <v>0</v>
      </c>
      <c r="O703" s="8">
        <f t="shared" si="104"/>
        <v>0</v>
      </c>
    </row>
    <row r="704" spans="1:17" customFormat="1">
      <c r="A704" s="10">
        <v>42705</v>
      </c>
      <c r="B704" s="9" t="s">
        <v>27</v>
      </c>
      <c r="C704" s="4"/>
      <c r="D704" s="4"/>
      <c r="E704" s="7">
        <f t="shared" si="103"/>
        <v>0</v>
      </c>
      <c r="F704" s="8"/>
      <c r="G704" s="3"/>
      <c r="H704" s="9"/>
      <c r="I704" s="4"/>
      <c r="J704" s="4"/>
      <c r="K704" s="6"/>
      <c r="L704" s="8"/>
      <c r="M704" s="2"/>
      <c r="N704" s="6">
        <f>E704+K704</f>
        <v>0</v>
      </c>
      <c r="O704" s="8">
        <f t="shared" si="104"/>
        <v>0</v>
      </c>
    </row>
    <row r="705" spans="1:17" customFormat="1">
      <c r="A705" s="10">
        <v>42706</v>
      </c>
      <c r="B705" s="9" t="s">
        <v>27</v>
      </c>
      <c r="C705" s="4"/>
      <c r="D705" s="4"/>
      <c r="E705" s="7">
        <f t="shared" si="103"/>
        <v>0</v>
      </c>
      <c r="F705" s="8"/>
      <c r="G705" s="3"/>
      <c r="H705" s="9"/>
      <c r="I705" s="4"/>
      <c r="J705" s="4"/>
      <c r="K705" s="6"/>
      <c r="L705" s="8"/>
      <c r="M705" s="2"/>
      <c r="N705" s="6">
        <f t="shared" ref="N705:O734" si="105">E705+K705</f>
        <v>0</v>
      </c>
      <c r="O705" s="8">
        <f t="shared" si="105"/>
        <v>0</v>
      </c>
    </row>
    <row r="706" spans="1:17" customFormat="1">
      <c r="A706" s="10">
        <v>42707</v>
      </c>
      <c r="B706" s="19" t="s">
        <v>0</v>
      </c>
      <c r="C706" s="4"/>
      <c r="D706" s="4"/>
      <c r="E706" s="7">
        <f t="shared" si="103"/>
        <v>0</v>
      </c>
      <c r="F706" s="8"/>
      <c r="G706" s="3"/>
      <c r="H706" s="9"/>
      <c r="I706" s="4"/>
      <c r="J706" s="4"/>
      <c r="K706" s="5"/>
      <c r="L706" s="8"/>
      <c r="M706" s="2"/>
      <c r="N706" s="6">
        <f t="shared" si="105"/>
        <v>0</v>
      </c>
      <c r="O706" s="8">
        <f t="shared" si="105"/>
        <v>0</v>
      </c>
    </row>
    <row r="707" spans="1:17" customFormat="1">
      <c r="A707" s="10">
        <v>42708</v>
      </c>
      <c r="B707" s="19" t="s">
        <v>0</v>
      </c>
      <c r="C707" s="4"/>
      <c r="D707" s="4"/>
      <c r="E707" s="7">
        <f t="shared" si="103"/>
        <v>0</v>
      </c>
      <c r="F707" s="8"/>
      <c r="G707" s="3"/>
      <c r="H707" s="9"/>
      <c r="I707" s="4"/>
      <c r="J707" s="4"/>
      <c r="K707" s="6"/>
      <c r="L707" s="8"/>
      <c r="M707" s="2"/>
      <c r="N707" s="6">
        <f t="shared" si="105"/>
        <v>0</v>
      </c>
      <c r="O707" s="8">
        <f t="shared" si="105"/>
        <v>0</v>
      </c>
    </row>
    <row r="708" spans="1:17" customFormat="1">
      <c r="A708" s="10">
        <v>42709</v>
      </c>
      <c r="B708" s="9" t="s">
        <v>5</v>
      </c>
      <c r="C708" s="4">
        <v>0.83333333333333337</v>
      </c>
      <c r="D708" s="4">
        <v>0.33333333333333331</v>
      </c>
      <c r="E708" s="7">
        <f t="shared" si="103"/>
        <v>0.5</v>
      </c>
      <c r="F708" s="8">
        <v>0.10416666666666667</v>
      </c>
      <c r="G708" s="3"/>
      <c r="H708" s="9"/>
      <c r="I708" s="4"/>
      <c r="J708" s="4"/>
      <c r="K708" s="6"/>
      <c r="L708" s="8"/>
      <c r="M708" s="2"/>
      <c r="N708" s="6">
        <f t="shared" si="105"/>
        <v>0.5</v>
      </c>
      <c r="O708" s="8">
        <f t="shared" si="105"/>
        <v>0.10416666666666667</v>
      </c>
      <c r="Q708">
        <v>1</v>
      </c>
    </row>
    <row r="709" spans="1:17" customFormat="1">
      <c r="A709" s="10">
        <v>42710</v>
      </c>
      <c r="B709" s="9" t="s">
        <v>5</v>
      </c>
      <c r="C709" s="4">
        <v>0.83333333333333337</v>
      </c>
      <c r="D709" s="4">
        <v>0.33333333333333331</v>
      </c>
      <c r="E709" s="7">
        <f t="shared" si="103"/>
        <v>0.5</v>
      </c>
      <c r="F709" s="8">
        <v>0.14583333333333334</v>
      </c>
      <c r="G709" s="3"/>
      <c r="H709" s="9"/>
      <c r="I709" s="4"/>
      <c r="J709" s="4"/>
      <c r="K709" s="6"/>
      <c r="L709" s="8"/>
      <c r="M709" s="2"/>
      <c r="N709" s="6">
        <f t="shared" si="105"/>
        <v>0.5</v>
      </c>
      <c r="O709" s="8">
        <f t="shared" si="105"/>
        <v>0.14583333333333334</v>
      </c>
      <c r="Q709">
        <v>1</v>
      </c>
    </row>
    <row r="710" spans="1:17" customFormat="1">
      <c r="A710" s="10">
        <v>42711</v>
      </c>
      <c r="B710" s="9" t="s">
        <v>5</v>
      </c>
      <c r="C710" s="4">
        <v>0.83333333333333337</v>
      </c>
      <c r="D710" s="4">
        <v>0.33333333333333331</v>
      </c>
      <c r="E710" s="7">
        <f t="shared" si="103"/>
        <v>0.5</v>
      </c>
      <c r="F710" s="8">
        <v>0.14583333333333334</v>
      </c>
      <c r="G710" s="3"/>
      <c r="H710" s="9"/>
      <c r="I710" s="4"/>
      <c r="J710" s="4"/>
      <c r="K710" s="6"/>
      <c r="L710" s="8"/>
      <c r="M710" s="2"/>
      <c r="N710" s="6">
        <f t="shared" si="105"/>
        <v>0.5</v>
      </c>
      <c r="O710" s="8">
        <f t="shared" si="105"/>
        <v>0.14583333333333334</v>
      </c>
      <c r="Q710">
        <v>1</v>
      </c>
    </row>
    <row r="711" spans="1:17" customFormat="1">
      <c r="A711" s="10">
        <v>42712</v>
      </c>
      <c r="B711" s="9" t="s">
        <v>29</v>
      </c>
      <c r="C711" s="4">
        <v>0.58333333333333337</v>
      </c>
      <c r="D711" s="4">
        <v>0.70833333333333337</v>
      </c>
      <c r="E711" s="7">
        <f t="shared" si="103"/>
        <v>0.125</v>
      </c>
      <c r="F711" s="8">
        <v>0.125</v>
      </c>
      <c r="G711" s="3"/>
      <c r="H711" s="9"/>
      <c r="I711" s="4"/>
      <c r="J711" s="4"/>
      <c r="K711" s="5"/>
      <c r="L711" s="8"/>
      <c r="M711" s="2"/>
      <c r="N711" s="6">
        <f t="shared" si="105"/>
        <v>0.125</v>
      </c>
      <c r="O711" s="8">
        <f t="shared" si="105"/>
        <v>0.125</v>
      </c>
      <c r="P711" t="s">
        <v>38</v>
      </c>
      <c r="Q711">
        <v>1</v>
      </c>
    </row>
    <row r="712" spans="1:17" customFormat="1">
      <c r="A712" s="10">
        <v>42713</v>
      </c>
      <c r="B712" s="9" t="s">
        <v>5</v>
      </c>
      <c r="C712" s="4">
        <v>0.83333333333333337</v>
      </c>
      <c r="D712" s="4">
        <v>0.33333333333333331</v>
      </c>
      <c r="E712" s="7">
        <f t="shared" si="103"/>
        <v>0.5</v>
      </c>
      <c r="F712" s="8">
        <v>0.14583333333333334</v>
      </c>
      <c r="G712" s="3" t="s">
        <v>14</v>
      </c>
      <c r="H712" s="9" t="s">
        <v>30</v>
      </c>
      <c r="I712" s="4">
        <v>0.375</v>
      </c>
      <c r="J712" s="4">
        <v>0.75</v>
      </c>
      <c r="K712" s="6">
        <f t="shared" ref="K712" si="106">J712-I712+IF(I712&gt;J712,1)</f>
        <v>0.375</v>
      </c>
      <c r="L712" s="8">
        <v>0.375</v>
      </c>
      <c r="M712" s="2"/>
      <c r="N712" s="6">
        <f t="shared" si="105"/>
        <v>0.875</v>
      </c>
      <c r="O712" s="8">
        <f t="shared" si="105"/>
        <v>0.52083333333333337</v>
      </c>
      <c r="Q712">
        <v>1</v>
      </c>
    </row>
    <row r="713" spans="1:17" customFormat="1">
      <c r="A713" s="10">
        <v>42714</v>
      </c>
      <c r="B713" s="9" t="s">
        <v>5</v>
      </c>
      <c r="C713" s="4">
        <v>0.58333333333333337</v>
      </c>
      <c r="D713" s="4">
        <v>0.33333333333333331</v>
      </c>
      <c r="E713" s="7">
        <f t="shared" si="103"/>
        <v>0.75</v>
      </c>
      <c r="F713" s="8">
        <v>0.375</v>
      </c>
      <c r="G713" s="3"/>
      <c r="H713" s="9"/>
      <c r="I713" s="4"/>
      <c r="J713" s="4"/>
      <c r="K713" s="5"/>
      <c r="L713" s="8"/>
      <c r="M713" s="2"/>
      <c r="N713" s="6">
        <f t="shared" si="105"/>
        <v>0.75</v>
      </c>
      <c r="O713" s="8">
        <f t="shared" si="105"/>
        <v>0.375</v>
      </c>
      <c r="P713" t="s">
        <v>38</v>
      </c>
      <c r="Q713">
        <v>1</v>
      </c>
    </row>
    <row r="714" spans="1:17" customFormat="1">
      <c r="A714" s="10">
        <v>42715</v>
      </c>
      <c r="B714" s="9" t="s">
        <v>5</v>
      </c>
      <c r="C714" s="4">
        <v>0.58333333333333337</v>
      </c>
      <c r="D714" s="4">
        <v>0.33333333333333331</v>
      </c>
      <c r="E714" s="7">
        <f t="shared" si="103"/>
        <v>0.75</v>
      </c>
      <c r="F714" s="8">
        <v>0.41666666666666669</v>
      </c>
      <c r="G714" s="11"/>
      <c r="H714" s="9"/>
      <c r="I714" s="4"/>
      <c r="J714" s="4"/>
      <c r="K714" s="6"/>
      <c r="L714" s="8"/>
      <c r="M714" s="2"/>
      <c r="N714" s="6">
        <f t="shared" si="105"/>
        <v>0.75</v>
      </c>
      <c r="O714" s="8">
        <f t="shared" si="105"/>
        <v>0.41666666666666669</v>
      </c>
      <c r="P714" t="s">
        <v>38</v>
      </c>
      <c r="Q714">
        <v>1</v>
      </c>
    </row>
    <row r="715" spans="1:17" customFormat="1">
      <c r="A715" s="10">
        <v>42716</v>
      </c>
      <c r="B715" s="26" t="s">
        <v>0</v>
      </c>
      <c r="C715" s="4"/>
      <c r="D715" s="4"/>
      <c r="E715" s="7">
        <f t="shared" si="103"/>
        <v>0</v>
      </c>
      <c r="F715" s="8"/>
      <c r="G715" s="3"/>
      <c r="H715" s="9"/>
      <c r="I715" s="4"/>
      <c r="J715" s="4"/>
      <c r="K715" s="6"/>
      <c r="L715" s="8"/>
      <c r="M715" s="2"/>
      <c r="N715" s="6">
        <f t="shared" si="105"/>
        <v>0</v>
      </c>
      <c r="O715" s="8">
        <f>F715+L715</f>
        <v>0</v>
      </c>
      <c r="P715" t="s">
        <v>37</v>
      </c>
    </row>
    <row r="716" spans="1:17" customFormat="1">
      <c r="A716" s="10">
        <v>42717</v>
      </c>
      <c r="B716" s="19" t="s">
        <v>0</v>
      </c>
      <c r="C716" s="4"/>
      <c r="D716" s="4"/>
      <c r="E716" s="7">
        <f t="shared" si="103"/>
        <v>0</v>
      </c>
      <c r="F716" s="8"/>
      <c r="G716" s="3"/>
      <c r="H716" s="9"/>
      <c r="I716" s="4"/>
      <c r="J716" s="4"/>
      <c r="K716" s="5"/>
      <c r="L716" s="8"/>
      <c r="M716" s="2"/>
      <c r="N716" s="6">
        <f t="shared" si="105"/>
        <v>0</v>
      </c>
      <c r="O716" s="8">
        <f>F716+L716</f>
        <v>0</v>
      </c>
    </row>
    <row r="717" spans="1:17" customFormat="1">
      <c r="A717" s="10">
        <v>42718</v>
      </c>
      <c r="B717" s="9" t="s">
        <v>9</v>
      </c>
      <c r="C717" s="4">
        <v>0.375</v>
      </c>
      <c r="D717" s="4">
        <v>0.5</v>
      </c>
      <c r="E717" s="7">
        <f t="shared" si="103"/>
        <v>0.125</v>
      </c>
      <c r="F717" s="8">
        <v>0.125</v>
      </c>
      <c r="G717" s="3" t="s">
        <v>14</v>
      </c>
      <c r="H717" s="9" t="s">
        <v>9</v>
      </c>
      <c r="I717" s="4">
        <v>0.58333333333333337</v>
      </c>
      <c r="J717" s="4">
        <v>0.70833333333333337</v>
      </c>
      <c r="K717" s="6">
        <f t="shared" ref="K717:K718" si="107">J717-I717+IF(I717&gt;J717,1)</f>
        <v>0.125</v>
      </c>
      <c r="L717" s="8">
        <v>0.125</v>
      </c>
      <c r="M717" s="2"/>
      <c r="N717" s="6">
        <f t="shared" si="105"/>
        <v>0.25</v>
      </c>
      <c r="O717" s="8">
        <f>F717+L717</f>
        <v>0.25</v>
      </c>
      <c r="Q717">
        <v>1</v>
      </c>
    </row>
    <row r="718" spans="1:17" customFormat="1">
      <c r="A718" s="10">
        <v>42719</v>
      </c>
      <c r="B718" s="9" t="s">
        <v>5</v>
      </c>
      <c r="C718" s="4">
        <v>0.83333333333333337</v>
      </c>
      <c r="D718" s="4">
        <v>0.33333333333333331</v>
      </c>
      <c r="E718" s="7">
        <f t="shared" si="103"/>
        <v>0.5</v>
      </c>
      <c r="F718" s="8">
        <v>0.14583333333333334</v>
      </c>
      <c r="G718" s="3" t="s">
        <v>14</v>
      </c>
      <c r="H718" s="9" t="s">
        <v>31</v>
      </c>
      <c r="I718" s="4">
        <v>0.58333333333333337</v>
      </c>
      <c r="J718" s="4">
        <v>0.70833333333333337</v>
      </c>
      <c r="K718" s="6">
        <f t="shared" si="107"/>
        <v>0.125</v>
      </c>
      <c r="L718" s="8">
        <v>0.125</v>
      </c>
      <c r="M718" s="2"/>
      <c r="N718" s="6">
        <f t="shared" si="105"/>
        <v>0.625</v>
      </c>
      <c r="O718" s="8">
        <f t="shared" si="105"/>
        <v>0.27083333333333337</v>
      </c>
      <c r="Q718">
        <v>1</v>
      </c>
    </row>
    <row r="719" spans="1:17" customFormat="1">
      <c r="A719" s="10">
        <v>42720</v>
      </c>
      <c r="B719" s="9" t="s">
        <v>32</v>
      </c>
      <c r="C719" s="4">
        <v>0.375</v>
      </c>
      <c r="D719" s="4">
        <v>0.75</v>
      </c>
      <c r="E719" s="7">
        <f t="shared" si="103"/>
        <v>0.375</v>
      </c>
      <c r="F719" s="8">
        <v>0.375</v>
      </c>
      <c r="G719" s="3"/>
      <c r="H719" s="9"/>
      <c r="I719" s="4"/>
      <c r="J719" s="4"/>
      <c r="K719" s="6"/>
      <c r="L719" s="8"/>
      <c r="M719" s="2"/>
      <c r="N719" s="6">
        <f t="shared" si="105"/>
        <v>0.375</v>
      </c>
      <c r="O719" s="8">
        <f t="shared" si="105"/>
        <v>0.375</v>
      </c>
      <c r="P719" t="s">
        <v>38</v>
      </c>
      <c r="Q719">
        <v>1</v>
      </c>
    </row>
    <row r="720" spans="1:17" customFormat="1">
      <c r="A720" s="10">
        <v>42721</v>
      </c>
      <c r="B720" s="26" t="s">
        <v>0</v>
      </c>
      <c r="C720" s="4"/>
      <c r="D720" s="4"/>
      <c r="E720" s="7">
        <f t="shared" si="103"/>
        <v>0</v>
      </c>
      <c r="F720" s="8"/>
      <c r="G720" s="3"/>
      <c r="H720" s="9"/>
      <c r="I720" s="4"/>
      <c r="J720" s="4"/>
      <c r="K720" s="6"/>
      <c r="L720" s="8"/>
      <c r="M720" s="2"/>
      <c r="N720" s="6">
        <f t="shared" si="105"/>
        <v>0</v>
      </c>
      <c r="O720" s="8">
        <f t="shared" si="105"/>
        <v>0</v>
      </c>
    </row>
    <row r="721" spans="1:17" customFormat="1">
      <c r="A721" s="10">
        <v>42722</v>
      </c>
      <c r="B721" s="19" t="s">
        <v>0</v>
      </c>
      <c r="C721" s="4"/>
      <c r="D721" s="4"/>
      <c r="E721" s="7">
        <f t="shared" si="103"/>
        <v>0</v>
      </c>
      <c r="F721" s="8"/>
      <c r="G721" s="3"/>
      <c r="H721" s="9"/>
      <c r="I721" s="4"/>
      <c r="J721" s="4"/>
      <c r="K721" s="5"/>
      <c r="L721" s="8"/>
      <c r="M721" s="2"/>
      <c r="N721" s="6">
        <f t="shared" si="105"/>
        <v>0</v>
      </c>
      <c r="O721" s="8">
        <f t="shared" si="105"/>
        <v>0</v>
      </c>
    </row>
    <row r="722" spans="1:17" customFormat="1">
      <c r="A722" s="10">
        <v>42723</v>
      </c>
      <c r="B722" s="9" t="s">
        <v>5</v>
      </c>
      <c r="C722" s="4">
        <v>0.83333333333333337</v>
      </c>
      <c r="D722" s="4">
        <v>0.33333333333333331</v>
      </c>
      <c r="E722" s="7">
        <f t="shared" si="103"/>
        <v>0.5</v>
      </c>
      <c r="F722" s="8">
        <v>0.10416666666666667</v>
      </c>
      <c r="G722" s="3"/>
      <c r="H722" s="9"/>
      <c r="I722" s="4"/>
      <c r="J722" s="4"/>
      <c r="K722" s="6"/>
      <c r="L722" s="8"/>
      <c r="M722" s="2"/>
      <c r="N722" s="6">
        <f t="shared" si="105"/>
        <v>0.5</v>
      </c>
      <c r="O722" s="8">
        <f t="shared" si="105"/>
        <v>0.10416666666666667</v>
      </c>
      <c r="Q722">
        <v>1</v>
      </c>
    </row>
    <row r="723" spans="1:17" customFormat="1">
      <c r="A723" s="10">
        <v>42724</v>
      </c>
      <c r="B723" s="9" t="s">
        <v>5</v>
      </c>
      <c r="C723" s="4">
        <v>0.83333333333333337</v>
      </c>
      <c r="D723" s="4">
        <v>0.33333333333333331</v>
      </c>
      <c r="E723" s="7">
        <f t="shared" si="103"/>
        <v>0.5</v>
      </c>
      <c r="F723" s="8">
        <v>0.14583333333333334</v>
      </c>
      <c r="G723" s="3"/>
      <c r="H723" s="9"/>
      <c r="I723" s="4"/>
      <c r="J723" s="4"/>
      <c r="K723" s="6"/>
      <c r="L723" s="8"/>
      <c r="M723" s="2"/>
      <c r="N723" s="6">
        <f t="shared" si="105"/>
        <v>0.5</v>
      </c>
      <c r="O723" s="8">
        <f t="shared" si="105"/>
        <v>0.14583333333333334</v>
      </c>
      <c r="Q723">
        <v>1</v>
      </c>
    </row>
    <row r="724" spans="1:17" customFormat="1">
      <c r="A724" s="10">
        <v>42725</v>
      </c>
      <c r="B724" s="9" t="s">
        <v>5</v>
      </c>
      <c r="C724" s="4">
        <v>0.83333333333333337</v>
      </c>
      <c r="D724" s="4">
        <v>0.33333333333333331</v>
      </c>
      <c r="E724" s="7">
        <f t="shared" si="103"/>
        <v>0.5</v>
      </c>
      <c r="F724" s="8">
        <v>0.14583333333333334</v>
      </c>
      <c r="G724" s="3"/>
      <c r="H724" s="9"/>
      <c r="I724" s="4"/>
      <c r="J724" s="4"/>
      <c r="K724" s="6"/>
      <c r="L724" s="8"/>
      <c r="M724" s="2"/>
      <c r="N724" s="6">
        <f t="shared" si="105"/>
        <v>0.5</v>
      </c>
      <c r="O724" s="8">
        <f t="shared" si="105"/>
        <v>0.14583333333333334</v>
      </c>
      <c r="Q724">
        <v>1</v>
      </c>
    </row>
    <row r="725" spans="1:17" customFormat="1">
      <c r="A725" s="10">
        <v>42726</v>
      </c>
      <c r="B725" s="9" t="s">
        <v>5</v>
      </c>
      <c r="C725" s="4">
        <v>0.83333333333333337</v>
      </c>
      <c r="D725" s="4">
        <v>0.33333333333333331</v>
      </c>
      <c r="E725" s="7">
        <f t="shared" si="103"/>
        <v>0.5</v>
      </c>
      <c r="F725" s="8">
        <v>0.14583333333333334</v>
      </c>
      <c r="G725" s="3"/>
      <c r="H725" s="9"/>
      <c r="I725" s="4"/>
      <c r="J725" s="4"/>
      <c r="K725" s="5"/>
      <c r="L725" s="8"/>
      <c r="M725" s="2"/>
      <c r="N725" s="6">
        <f t="shared" si="105"/>
        <v>0.5</v>
      </c>
      <c r="O725" s="8">
        <f t="shared" si="105"/>
        <v>0.14583333333333334</v>
      </c>
      <c r="Q725">
        <v>1</v>
      </c>
    </row>
    <row r="726" spans="1:17" customFormat="1">
      <c r="A726" s="10">
        <v>42727</v>
      </c>
      <c r="B726" s="9" t="s">
        <v>5</v>
      </c>
      <c r="C726" s="4">
        <v>0.83333333333333337</v>
      </c>
      <c r="D726" s="4">
        <v>0.33333333333333331</v>
      </c>
      <c r="E726" s="7">
        <f>D726-C726+IF(C726&gt;D726,1,0)</f>
        <v>0.5</v>
      </c>
      <c r="F726" s="8">
        <v>0.14583333333333334</v>
      </c>
      <c r="G726" s="3"/>
      <c r="H726" s="9"/>
      <c r="I726" s="4"/>
      <c r="J726" s="4"/>
      <c r="K726" s="5"/>
      <c r="L726" s="8"/>
      <c r="M726" s="2"/>
      <c r="N726" s="6">
        <f t="shared" si="105"/>
        <v>0.5</v>
      </c>
      <c r="O726" s="8">
        <f t="shared" si="105"/>
        <v>0.14583333333333334</v>
      </c>
      <c r="Q726">
        <v>1</v>
      </c>
    </row>
    <row r="727" spans="1:17" customFormat="1">
      <c r="A727" s="10">
        <v>42728</v>
      </c>
      <c r="B727" s="9" t="s">
        <v>5</v>
      </c>
      <c r="C727" s="4">
        <v>0.58333333333333337</v>
      </c>
      <c r="D727" s="4">
        <v>0.33333333333333331</v>
      </c>
      <c r="E727" s="7">
        <f t="shared" si="103"/>
        <v>0.75</v>
      </c>
      <c r="F727" s="8">
        <v>0.375</v>
      </c>
      <c r="G727" s="3"/>
      <c r="H727" s="9"/>
      <c r="I727" s="4"/>
      <c r="J727" s="4"/>
      <c r="K727" s="5"/>
      <c r="L727" s="8"/>
      <c r="M727" s="2"/>
      <c r="N727" s="6">
        <f t="shared" si="105"/>
        <v>0.75</v>
      </c>
      <c r="O727" s="8">
        <f t="shared" si="105"/>
        <v>0.375</v>
      </c>
      <c r="P727" t="s">
        <v>38</v>
      </c>
      <c r="Q727">
        <v>1</v>
      </c>
    </row>
    <row r="728" spans="1:17" customFormat="1">
      <c r="A728" s="10">
        <v>42729</v>
      </c>
      <c r="B728" s="9" t="s">
        <v>63</v>
      </c>
      <c r="C728" s="4">
        <v>0.33333333333333331</v>
      </c>
      <c r="D728" s="4">
        <v>0.33333333333333331</v>
      </c>
      <c r="E728" s="7">
        <f>D728-C728+IF(C728&gt;D728,1)+1</f>
        <v>1</v>
      </c>
      <c r="F728" s="8">
        <v>0.41666666666666669</v>
      </c>
      <c r="G728" s="11" t="s">
        <v>14</v>
      </c>
      <c r="H728" s="9" t="s">
        <v>13</v>
      </c>
      <c r="I728" s="4">
        <v>0.375</v>
      </c>
      <c r="J728" s="4">
        <v>0.58333333333333337</v>
      </c>
      <c r="K728" s="6">
        <f t="shared" ref="K728" si="108">J728-I728+IF(I728&gt;J728,1)</f>
        <v>0.20833333333333337</v>
      </c>
      <c r="L728" s="8">
        <v>0.20833333333333334</v>
      </c>
      <c r="M728" s="2"/>
      <c r="N728" s="14">
        <f t="shared" si="105"/>
        <v>1.2083333333333335</v>
      </c>
      <c r="O728" s="8">
        <f t="shared" si="105"/>
        <v>0.625</v>
      </c>
      <c r="Q728">
        <v>1</v>
      </c>
    </row>
    <row r="729" spans="1:17" customFormat="1">
      <c r="A729" s="10">
        <v>42730</v>
      </c>
      <c r="B729" s="17" t="s">
        <v>0</v>
      </c>
      <c r="C729" s="4"/>
      <c r="D729" s="4"/>
      <c r="E729" s="7">
        <f t="shared" si="103"/>
        <v>0</v>
      </c>
      <c r="F729" s="8"/>
      <c r="G729" s="3"/>
      <c r="H729" s="9"/>
      <c r="I729" s="4"/>
      <c r="J729" s="4"/>
      <c r="K729" s="6"/>
      <c r="L729" s="8"/>
      <c r="M729" s="2"/>
      <c r="N729" s="6">
        <f t="shared" si="105"/>
        <v>0</v>
      </c>
      <c r="O729" s="8">
        <f t="shared" si="105"/>
        <v>0</v>
      </c>
      <c r="P729" t="s">
        <v>37</v>
      </c>
    </row>
    <row r="730" spans="1:17" customFormat="1">
      <c r="A730" s="10">
        <v>42731</v>
      </c>
      <c r="B730" s="31" t="s">
        <v>8</v>
      </c>
      <c r="C730" s="4">
        <v>0.58333333333333337</v>
      </c>
      <c r="D730" s="4">
        <v>0.70833333333333337</v>
      </c>
      <c r="E730" s="7">
        <f>D730-C730+IF(C730&gt;D730,1,0)</f>
        <v>0.125</v>
      </c>
      <c r="F730" s="8">
        <v>0.125</v>
      </c>
      <c r="G730" s="3"/>
      <c r="H730" s="9"/>
      <c r="I730" s="4"/>
      <c r="J730" s="4"/>
      <c r="K730" s="5"/>
      <c r="L730" s="8"/>
      <c r="M730" s="2"/>
      <c r="N730" s="6">
        <f t="shared" si="105"/>
        <v>0.125</v>
      </c>
      <c r="O730" s="8">
        <f t="shared" si="105"/>
        <v>0.125</v>
      </c>
      <c r="Q730">
        <v>1</v>
      </c>
    </row>
    <row r="731" spans="1:17" customFormat="1">
      <c r="A731" s="10">
        <v>42732</v>
      </c>
      <c r="B731" s="9" t="s">
        <v>13</v>
      </c>
      <c r="C731" s="4">
        <v>0.375</v>
      </c>
      <c r="D731" s="4">
        <v>0.58333333333333337</v>
      </c>
      <c r="E731" s="7">
        <f t="shared" si="103"/>
        <v>0.20833333333333337</v>
      </c>
      <c r="F731" s="8">
        <v>0.20833333333333334</v>
      </c>
      <c r="G731" s="3" t="s">
        <v>14</v>
      </c>
      <c r="H731" s="9" t="s">
        <v>16</v>
      </c>
      <c r="I731" s="4">
        <v>0.58333333333333337</v>
      </c>
      <c r="J731" s="4">
        <v>0.70833333333333337</v>
      </c>
      <c r="K731" s="6">
        <f t="shared" ref="K731:K733" si="109">J731-I731+IF(I731&gt;J731,1)</f>
        <v>0.125</v>
      </c>
      <c r="L731" s="8">
        <v>0.125</v>
      </c>
      <c r="M731" s="2"/>
      <c r="N731" s="6">
        <f t="shared" si="105"/>
        <v>0.33333333333333337</v>
      </c>
      <c r="O731" s="8">
        <f t="shared" si="105"/>
        <v>0.33333333333333337</v>
      </c>
      <c r="Q731">
        <v>1</v>
      </c>
    </row>
    <row r="732" spans="1:17" customFormat="1">
      <c r="A732" s="10">
        <v>42733</v>
      </c>
      <c r="B732" s="9" t="s">
        <v>13</v>
      </c>
      <c r="C732" s="4">
        <v>0.375</v>
      </c>
      <c r="D732" s="4">
        <v>0.58333333333333337</v>
      </c>
      <c r="E732" s="7">
        <f t="shared" si="103"/>
        <v>0.20833333333333337</v>
      </c>
      <c r="F732" s="8">
        <v>0.20833333333333334</v>
      </c>
      <c r="G732" s="3" t="s">
        <v>14</v>
      </c>
      <c r="H732" s="9" t="s">
        <v>16</v>
      </c>
      <c r="I732" s="4">
        <v>0.58333333333333337</v>
      </c>
      <c r="J732" s="4">
        <v>0.70833333333333337</v>
      </c>
      <c r="K732" s="6">
        <f t="shared" si="109"/>
        <v>0.125</v>
      </c>
      <c r="L732" s="8">
        <v>0.125</v>
      </c>
      <c r="M732" s="2"/>
      <c r="N732" s="6">
        <f t="shared" si="105"/>
        <v>0.33333333333333337</v>
      </c>
      <c r="O732" s="8">
        <f t="shared" si="105"/>
        <v>0.33333333333333337</v>
      </c>
      <c r="Q732">
        <v>1</v>
      </c>
    </row>
    <row r="733" spans="1:17" customFormat="1">
      <c r="A733" s="10">
        <v>42734</v>
      </c>
      <c r="B733" s="9" t="s">
        <v>13</v>
      </c>
      <c r="C733" s="4">
        <v>0.375</v>
      </c>
      <c r="D733" s="4">
        <v>0.58333333333333337</v>
      </c>
      <c r="E733" s="7">
        <f t="shared" si="103"/>
        <v>0.20833333333333337</v>
      </c>
      <c r="F733" s="8">
        <v>0.20833333333333334</v>
      </c>
      <c r="G733" s="3" t="s">
        <v>14</v>
      </c>
      <c r="H733" s="9" t="s">
        <v>16</v>
      </c>
      <c r="I733" s="4">
        <v>0.58333333333333337</v>
      </c>
      <c r="J733" s="4">
        <v>0.70833333333333337</v>
      </c>
      <c r="K733" s="6">
        <f t="shared" si="109"/>
        <v>0.125</v>
      </c>
      <c r="L733" s="8">
        <v>0.125</v>
      </c>
      <c r="M733" s="2"/>
      <c r="N733" s="6">
        <f t="shared" si="105"/>
        <v>0.33333333333333337</v>
      </c>
      <c r="O733" s="8">
        <f t="shared" si="105"/>
        <v>0.33333333333333337</v>
      </c>
      <c r="Q733">
        <v>1</v>
      </c>
    </row>
    <row r="734" spans="1:17" customFormat="1">
      <c r="A734" s="10">
        <v>42735</v>
      </c>
      <c r="B734" s="26" t="s">
        <v>0</v>
      </c>
      <c r="C734" s="4"/>
      <c r="D734" s="4"/>
      <c r="E734" s="7">
        <f>D734-C734+IF(C734&gt;D734,1,0)+1</f>
        <v>1</v>
      </c>
      <c r="F734" s="8"/>
      <c r="G734" s="3"/>
      <c r="H734" s="9"/>
      <c r="I734" s="4"/>
      <c r="J734" s="4"/>
      <c r="K734" s="6"/>
      <c r="L734" s="8"/>
      <c r="M734" s="2"/>
      <c r="N734" s="6">
        <f t="shared" si="105"/>
        <v>1</v>
      </c>
      <c r="O734" s="8">
        <f t="shared" si="105"/>
        <v>0</v>
      </c>
    </row>
    <row r="735" spans="1:17" customFormat="1">
      <c r="A735" s="10">
        <v>42736</v>
      </c>
      <c r="B735" s="9" t="s">
        <v>86</v>
      </c>
      <c r="C735" s="4"/>
      <c r="D735" s="4"/>
      <c r="E735" s="5"/>
      <c r="F735" s="8"/>
      <c r="G735" s="3"/>
      <c r="H735" s="9"/>
      <c r="I735" s="4"/>
      <c r="J735" s="4"/>
      <c r="K735" s="5"/>
      <c r="L735" s="8"/>
      <c r="M735" s="2"/>
      <c r="N735" s="6">
        <f t="shared" ref="N735:N765" si="110">K735+E735</f>
        <v>0</v>
      </c>
      <c r="O735" s="8">
        <f t="shared" ref="O735:O765" si="111">F735+L735</f>
        <v>0</v>
      </c>
    </row>
    <row r="736" spans="1:17" customFormat="1">
      <c r="A736" s="10">
        <f>A735+1</f>
        <v>42737</v>
      </c>
      <c r="B736" s="9" t="s">
        <v>5</v>
      </c>
      <c r="C736" s="4">
        <v>0.83333333333333337</v>
      </c>
      <c r="D736" s="4">
        <v>0.33333333333333331</v>
      </c>
      <c r="E736" s="6">
        <f t="shared" ref="E736:E744" si="112">D736-C736+IF(C736&gt;D736,1)</f>
        <v>0.5</v>
      </c>
      <c r="F736" s="8">
        <v>0.10416666666666667</v>
      </c>
      <c r="G736" s="3"/>
      <c r="H736" s="9"/>
      <c r="I736" s="4"/>
      <c r="J736" s="4"/>
      <c r="K736" s="5"/>
      <c r="L736" s="8"/>
      <c r="M736" s="2"/>
      <c r="N736" s="6">
        <f t="shared" si="110"/>
        <v>0.5</v>
      </c>
      <c r="O736" s="8">
        <f t="shared" si="111"/>
        <v>0.10416666666666667</v>
      </c>
      <c r="Q736">
        <v>1</v>
      </c>
    </row>
    <row r="737" spans="1:17" customFormat="1">
      <c r="A737" s="10">
        <f t="shared" ref="A737:A765" si="113">A736+1</f>
        <v>42738</v>
      </c>
      <c r="B737" s="9" t="s">
        <v>5</v>
      </c>
      <c r="C737" s="4">
        <v>0.83333333333333337</v>
      </c>
      <c r="D737" s="4">
        <v>0.33333333333333331</v>
      </c>
      <c r="E737" s="6">
        <f t="shared" si="112"/>
        <v>0.5</v>
      </c>
      <c r="F737" s="8">
        <v>0.14583333333333334</v>
      </c>
      <c r="G737" s="3"/>
      <c r="H737" s="9" t="s">
        <v>42</v>
      </c>
      <c r="I737" s="4">
        <v>0.66666666666666663</v>
      </c>
      <c r="J737" s="4">
        <v>0.83333333333333337</v>
      </c>
      <c r="K737" s="6">
        <f>J737-I737+IF(I737&gt;J737,1)</f>
        <v>0.16666666666666674</v>
      </c>
      <c r="L737" s="8">
        <v>0.16666666666666666</v>
      </c>
      <c r="M737" s="2"/>
      <c r="N737" s="6">
        <f t="shared" si="110"/>
        <v>0.66666666666666674</v>
      </c>
      <c r="O737" s="8">
        <f t="shared" si="111"/>
        <v>0.3125</v>
      </c>
      <c r="P737" t="s">
        <v>38</v>
      </c>
      <c r="Q737">
        <v>1</v>
      </c>
    </row>
    <row r="738" spans="1:17" customFormat="1">
      <c r="A738" s="10">
        <f t="shared" si="113"/>
        <v>42739</v>
      </c>
      <c r="B738" s="9" t="s">
        <v>5</v>
      </c>
      <c r="C738" s="4">
        <v>0.83333333333333337</v>
      </c>
      <c r="D738" s="4">
        <v>0.33333333333333331</v>
      </c>
      <c r="E738" s="6">
        <f t="shared" si="112"/>
        <v>0.5</v>
      </c>
      <c r="F738" s="8">
        <v>0.14583333333333334</v>
      </c>
      <c r="G738" s="3"/>
      <c r="H738" s="9" t="s">
        <v>42</v>
      </c>
      <c r="I738" s="4">
        <v>0.66666666666666663</v>
      </c>
      <c r="J738" s="4">
        <v>0.83333333333333337</v>
      </c>
      <c r="K738" s="6">
        <f>J738-I738+IF(I738&gt;J738,1)</f>
        <v>0.16666666666666674</v>
      </c>
      <c r="L738" s="8">
        <v>0.16666666666666666</v>
      </c>
      <c r="M738" s="2"/>
      <c r="N738" s="6">
        <f t="shared" si="110"/>
        <v>0.66666666666666674</v>
      </c>
      <c r="O738" s="8">
        <f t="shared" si="111"/>
        <v>0.3125</v>
      </c>
      <c r="P738" t="s">
        <v>38</v>
      </c>
      <c r="Q738">
        <v>1</v>
      </c>
    </row>
    <row r="739" spans="1:17" customFormat="1">
      <c r="A739" s="10">
        <f t="shared" si="113"/>
        <v>42740</v>
      </c>
      <c r="B739" s="19" t="s">
        <v>5</v>
      </c>
      <c r="C739" s="4">
        <v>0.83333333333333337</v>
      </c>
      <c r="D739" s="4">
        <v>0.33333333333333331</v>
      </c>
      <c r="E739" s="6">
        <f t="shared" si="112"/>
        <v>0.5</v>
      </c>
      <c r="F739" s="8">
        <v>0.14583333333333334</v>
      </c>
      <c r="G739" s="3"/>
      <c r="H739" s="9"/>
      <c r="I739" s="4"/>
      <c r="J739" s="4"/>
      <c r="K739" s="5"/>
      <c r="L739" s="8"/>
      <c r="M739" s="2"/>
      <c r="N739" s="6">
        <f t="shared" si="110"/>
        <v>0.5</v>
      </c>
      <c r="O739" s="8">
        <f t="shared" si="111"/>
        <v>0.14583333333333334</v>
      </c>
      <c r="Q739">
        <v>1</v>
      </c>
    </row>
    <row r="740" spans="1:17" customFormat="1">
      <c r="A740" s="10">
        <f t="shared" si="113"/>
        <v>42741</v>
      </c>
      <c r="B740" s="19" t="s">
        <v>5</v>
      </c>
      <c r="C740" s="4">
        <v>0.83333333333333337</v>
      </c>
      <c r="D740" s="4">
        <v>0.33333333333333331</v>
      </c>
      <c r="E740" s="6">
        <f t="shared" si="112"/>
        <v>0.5</v>
      </c>
      <c r="F740" s="8">
        <v>0.14583333333333334</v>
      </c>
      <c r="G740" s="3"/>
      <c r="H740" s="9"/>
      <c r="I740" s="4"/>
      <c r="J740" s="4"/>
      <c r="K740" s="5"/>
      <c r="L740" s="8"/>
      <c r="M740" s="2"/>
      <c r="N740" s="6">
        <f t="shared" si="110"/>
        <v>0.5</v>
      </c>
      <c r="O740" s="8">
        <f t="shared" si="111"/>
        <v>0.14583333333333334</v>
      </c>
      <c r="Q740">
        <v>1</v>
      </c>
    </row>
    <row r="741" spans="1:17" customFormat="1">
      <c r="A741" s="10">
        <f t="shared" si="113"/>
        <v>42742</v>
      </c>
      <c r="B741" s="19" t="s">
        <v>5</v>
      </c>
      <c r="C741" s="4">
        <v>0.58333333333333337</v>
      </c>
      <c r="D741" s="4">
        <v>0.33333333333333331</v>
      </c>
      <c r="E741" s="6">
        <f t="shared" si="112"/>
        <v>0.75</v>
      </c>
      <c r="F741" s="8">
        <v>0.375</v>
      </c>
      <c r="G741" s="3"/>
      <c r="H741" s="9"/>
      <c r="I741" s="4"/>
      <c r="J741" s="4"/>
      <c r="K741" s="38"/>
      <c r="L741" s="8"/>
      <c r="M741" s="2"/>
      <c r="N741" s="6">
        <f t="shared" si="110"/>
        <v>0.75</v>
      </c>
      <c r="O741" s="8">
        <f t="shared" si="111"/>
        <v>0.375</v>
      </c>
      <c r="P741" t="s">
        <v>38</v>
      </c>
      <c r="Q741">
        <v>1</v>
      </c>
    </row>
    <row r="742" spans="1:17" customFormat="1">
      <c r="A742" s="10">
        <f t="shared" si="113"/>
        <v>42743</v>
      </c>
      <c r="B742" s="19" t="s">
        <v>5</v>
      </c>
      <c r="C742" s="4">
        <v>0.58333333333333337</v>
      </c>
      <c r="D742" s="4">
        <v>0.33333333333333331</v>
      </c>
      <c r="E742" s="6">
        <f t="shared" si="112"/>
        <v>0.75</v>
      </c>
      <c r="F742" s="8">
        <v>0.41666666666666669</v>
      </c>
      <c r="G742" s="3"/>
      <c r="H742" s="9"/>
      <c r="I742" s="4"/>
      <c r="J742" s="4"/>
      <c r="K742" s="5"/>
      <c r="L742" s="8"/>
      <c r="M742" s="2"/>
      <c r="N742" s="6">
        <f t="shared" si="110"/>
        <v>0.75</v>
      </c>
      <c r="O742" s="8">
        <f t="shared" si="111"/>
        <v>0.41666666666666669</v>
      </c>
      <c r="P742" t="s">
        <v>38</v>
      </c>
      <c r="Q742">
        <v>1</v>
      </c>
    </row>
    <row r="743" spans="1:17" customFormat="1">
      <c r="A743" s="10">
        <f t="shared" si="113"/>
        <v>42744</v>
      </c>
      <c r="B743" s="19" t="s">
        <v>0</v>
      </c>
      <c r="C743" s="4"/>
      <c r="D743" s="4"/>
      <c r="E743" s="6"/>
      <c r="F743" s="8"/>
      <c r="G743" s="3"/>
      <c r="H743" s="9"/>
      <c r="I743" s="4"/>
      <c r="J743" s="4"/>
      <c r="K743" s="5"/>
      <c r="L743" s="8"/>
      <c r="M743" s="2"/>
      <c r="N743" s="6">
        <f t="shared" si="110"/>
        <v>0</v>
      </c>
      <c r="O743" s="8">
        <f t="shared" si="111"/>
        <v>0</v>
      </c>
      <c r="P743" t="s">
        <v>37</v>
      </c>
    </row>
    <row r="744" spans="1:17" customFormat="1">
      <c r="A744" s="10">
        <f t="shared" si="113"/>
        <v>42745</v>
      </c>
      <c r="B744" s="9" t="s">
        <v>12</v>
      </c>
      <c r="C744" s="4">
        <v>0.58333333333333337</v>
      </c>
      <c r="D744" s="4">
        <v>0.70833333333333337</v>
      </c>
      <c r="E744" s="6">
        <f t="shared" si="112"/>
        <v>0.125</v>
      </c>
      <c r="F744" s="8">
        <v>0.125</v>
      </c>
      <c r="G744" s="3"/>
      <c r="H744" s="9"/>
      <c r="I744" s="4"/>
      <c r="J744" s="4"/>
      <c r="K744" s="5"/>
      <c r="L744" s="8"/>
      <c r="M744" s="2"/>
      <c r="N744" s="6">
        <f t="shared" si="110"/>
        <v>0.125</v>
      </c>
      <c r="O744" s="8">
        <f t="shared" si="111"/>
        <v>0.125</v>
      </c>
      <c r="Q744">
        <v>1</v>
      </c>
    </row>
    <row r="745" spans="1:17" customFormat="1">
      <c r="A745" s="10">
        <f t="shared" si="113"/>
        <v>42746</v>
      </c>
      <c r="B745" s="9" t="s">
        <v>0</v>
      </c>
      <c r="C745" s="4"/>
      <c r="D745" s="4"/>
      <c r="E745" s="6"/>
      <c r="F745" s="8"/>
      <c r="G745" s="11"/>
      <c r="H745" s="9"/>
      <c r="I745" s="4"/>
      <c r="J745" s="4"/>
      <c r="K745" s="6"/>
      <c r="L745" s="8"/>
      <c r="M745" s="2"/>
      <c r="N745" s="6">
        <f t="shared" si="110"/>
        <v>0</v>
      </c>
      <c r="O745" s="8">
        <f t="shared" si="111"/>
        <v>0</v>
      </c>
    </row>
    <row r="746" spans="1:17" customFormat="1">
      <c r="A746" s="10">
        <f t="shared" si="113"/>
        <v>42747</v>
      </c>
      <c r="B746" s="9" t="s">
        <v>12</v>
      </c>
      <c r="C746" s="4">
        <v>0.58333333333333337</v>
      </c>
      <c r="D746" s="4">
        <v>0.70833333333333337</v>
      </c>
      <c r="E746" s="6">
        <f t="shared" ref="E746:E747" si="114">D746-C746+IF(C746&gt;D746,1)</f>
        <v>0.125</v>
      </c>
      <c r="F746" s="8">
        <v>0.125</v>
      </c>
      <c r="G746" s="3"/>
      <c r="H746" s="9"/>
      <c r="I746" s="4"/>
      <c r="J746" s="4"/>
      <c r="K746" s="5"/>
      <c r="L746" s="8"/>
      <c r="M746" s="2"/>
      <c r="N746" s="6">
        <f t="shared" si="110"/>
        <v>0.125</v>
      </c>
      <c r="O746" s="8">
        <f t="shared" si="111"/>
        <v>0.125</v>
      </c>
      <c r="Q746">
        <v>1</v>
      </c>
    </row>
    <row r="747" spans="1:17" customFormat="1">
      <c r="A747" s="10">
        <f t="shared" si="113"/>
        <v>42748</v>
      </c>
      <c r="B747" s="9" t="s">
        <v>13</v>
      </c>
      <c r="C747" s="4">
        <v>0.375</v>
      </c>
      <c r="D747" s="4">
        <v>0.58333333333333337</v>
      </c>
      <c r="E747" s="6">
        <f t="shared" si="114"/>
        <v>0.20833333333333337</v>
      </c>
      <c r="F747" s="8">
        <v>0.20833333333333334</v>
      </c>
      <c r="G747" s="3"/>
      <c r="H747" s="9" t="s">
        <v>28</v>
      </c>
      <c r="I747" s="4">
        <v>0.60416666666666663</v>
      </c>
      <c r="J747" s="4">
        <v>0.70833333333333337</v>
      </c>
      <c r="K747" s="6">
        <f>J747-I747+IF(I747&gt;J747,1)</f>
        <v>0.10416666666666674</v>
      </c>
      <c r="L747" s="8">
        <v>0.10416666666666667</v>
      </c>
      <c r="M747" s="2"/>
      <c r="N747" s="6">
        <f t="shared" si="110"/>
        <v>0.31250000000000011</v>
      </c>
      <c r="O747" s="8">
        <f t="shared" si="111"/>
        <v>0.3125</v>
      </c>
      <c r="Q747">
        <v>1</v>
      </c>
    </row>
    <row r="748" spans="1:17" customFormat="1">
      <c r="A748" s="10">
        <f t="shared" si="113"/>
        <v>42749</v>
      </c>
      <c r="B748" s="9" t="s">
        <v>0</v>
      </c>
      <c r="C748" s="4"/>
      <c r="D748" s="4"/>
      <c r="E748" s="6"/>
      <c r="F748" s="8"/>
      <c r="G748" s="3"/>
      <c r="H748" s="9"/>
      <c r="I748" s="4"/>
      <c r="J748" s="4"/>
      <c r="K748" s="38"/>
      <c r="L748" s="8"/>
      <c r="M748" s="2"/>
      <c r="N748" s="6">
        <f t="shared" si="110"/>
        <v>0</v>
      </c>
      <c r="O748" s="8">
        <f t="shared" si="111"/>
        <v>0</v>
      </c>
    </row>
    <row r="749" spans="1:17" customFormat="1">
      <c r="A749" s="10">
        <f t="shared" si="113"/>
        <v>42750</v>
      </c>
      <c r="B749" s="9" t="s">
        <v>0</v>
      </c>
      <c r="C749" s="4"/>
      <c r="D749" s="4"/>
      <c r="E749" s="6"/>
      <c r="F749" s="8"/>
      <c r="G749" s="3"/>
      <c r="H749" s="9"/>
      <c r="I749" s="4"/>
      <c r="J749" s="4"/>
      <c r="K749" s="5"/>
      <c r="L749" s="8"/>
      <c r="M749" s="2"/>
      <c r="N749" s="6">
        <f t="shared" si="110"/>
        <v>0</v>
      </c>
      <c r="O749" s="8">
        <f t="shared" si="111"/>
        <v>0</v>
      </c>
    </row>
    <row r="750" spans="1:17" customFormat="1">
      <c r="A750" s="10">
        <f t="shared" si="113"/>
        <v>42751</v>
      </c>
      <c r="B750" s="9" t="s">
        <v>5</v>
      </c>
      <c r="C750" s="4">
        <v>0.83333333333333337</v>
      </c>
      <c r="D750" s="4">
        <v>0.33333333333333331</v>
      </c>
      <c r="E750" s="6">
        <f t="shared" ref="E750:E756" si="115">D750-C750+IF(C750&gt;D750,1)</f>
        <v>0.5</v>
      </c>
      <c r="F750" s="8">
        <v>0.10416666666666667</v>
      </c>
      <c r="G750" s="3"/>
      <c r="H750" s="9"/>
      <c r="I750" s="4"/>
      <c r="J750" s="4"/>
      <c r="K750" s="5"/>
      <c r="L750" s="8"/>
      <c r="M750" s="2"/>
      <c r="N750" s="6">
        <f t="shared" si="110"/>
        <v>0.5</v>
      </c>
      <c r="O750" s="8">
        <f t="shared" si="111"/>
        <v>0.10416666666666667</v>
      </c>
      <c r="Q750">
        <v>1</v>
      </c>
    </row>
    <row r="751" spans="1:17" customFormat="1">
      <c r="A751" s="10">
        <f t="shared" si="113"/>
        <v>42752</v>
      </c>
      <c r="B751" s="9" t="s">
        <v>5</v>
      </c>
      <c r="C751" s="4">
        <v>0.83333333333333337</v>
      </c>
      <c r="D751" s="4">
        <v>0.33333333333333331</v>
      </c>
      <c r="E751" s="6">
        <f t="shared" si="115"/>
        <v>0.5</v>
      </c>
      <c r="F751" s="8">
        <v>0.14583333333333334</v>
      </c>
      <c r="G751" s="3"/>
      <c r="H751" s="9"/>
      <c r="I751" s="4"/>
      <c r="J751" s="4"/>
      <c r="K751" s="6"/>
      <c r="L751" s="8"/>
      <c r="M751" s="2"/>
      <c r="N751" s="6">
        <f t="shared" si="110"/>
        <v>0.5</v>
      </c>
      <c r="O751" s="8">
        <f t="shared" si="111"/>
        <v>0.14583333333333334</v>
      </c>
      <c r="Q751">
        <v>1</v>
      </c>
    </row>
    <row r="752" spans="1:17" customFormat="1">
      <c r="A752" s="10">
        <f t="shared" si="113"/>
        <v>42753</v>
      </c>
      <c r="B752" s="9" t="s">
        <v>5</v>
      </c>
      <c r="C752" s="4">
        <v>0.83333333333333337</v>
      </c>
      <c r="D752" s="4">
        <v>0.33333333333333331</v>
      </c>
      <c r="E752" s="6">
        <f t="shared" si="115"/>
        <v>0.5</v>
      </c>
      <c r="F752" s="8">
        <v>0.14583333333333334</v>
      </c>
      <c r="G752" s="3"/>
      <c r="H752" s="9"/>
      <c r="I752" s="4"/>
      <c r="J752" s="4"/>
      <c r="K752" s="6"/>
      <c r="L752" s="8"/>
      <c r="M752" s="2"/>
      <c r="N752" s="6">
        <f t="shared" si="110"/>
        <v>0.5</v>
      </c>
      <c r="O752" s="8">
        <f t="shared" si="111"/>
        <v>0.14583333333333334</v>
      </c>
      <c r="Q752">
        <v>1</v>
      </c>
    </row>
    <row r="753" spans="1:19" customFormat="1">
      <c r="A753" s="10">
        <f t="shared" si="113"/>
        <v>42754</v>
      </c>
      <c r="B753" s="19" t="s">
        <v>5</v>
      </c>
      <c r="C753" s="4">
        <v>0.83333333333333337</v>
      </c>
      <c r="D753" s="4">
        <v>0.33333333333333331</v>
      </c>
      <c r="E753" s="6">
        <f t="shared" si="115"/>
        <v>0.5</v>
      </c>
      <c r="F753" s="8">
        <v>0.14583333333333334</v>
      </c>
      <c r="G753" s="3"/>
      <c r="H753" s="9"/>
      <c r="I753" s="4"/>
      <c r="J753" s="4"/>
      <c r="K753" s="5"/>
      <c r="L753" s="8"/>
      <c r="M753" s="2"/>
      <c r="N753" s="6">
        <f t="shared" si="110"/>
        <v>0.5</v>
      </c>
      <c r="O753" s="8">
        <f t="shared" si="111"/>
        <v>0.14583333333333334</v>
      </c>
      <c r="Q753">
        <v>1</v>
      </c>
    </row>
    <row r="754" spans="1:19" customFormat="1">
      <c r="A754" s="10">
        <f t="shared" si="113"/>
        <v>42755</v>
      </c>
      <c r="B754" s="19" t="s">
        <v>5</v>
      </c>
      <c r="C754" s="4">
        <v>0.83333333333333337</v>
      </c>
      <c r="D754" s="4">
        <v>0.33333333333333331</v>
      </c>
      <c r="E754" s="6">
        <f t="shared" si="115"/>
        <v>0.5</v>
      </c>
      <c r="F754" s="8">
        <v>0.14583333333333334</v>
      </c>
      <c r="G754" s="3"/>
      <c r="H754" s="9"/>
      <c r="I754" s="4"/>
      <c r="J754" s="4"/>
      <c r="K754" s="6"/>
      <c r="L754" s="8"/>
      <c r="M754" s="2"/>
      <c r="N754" s="6">
        <f t="shared" si="110"/>
        <v>0.5</v>
      </c>
      <c r="O754" s="8">
        <f t="shared" si="111"/>
        <v>0.14583333333333334</v>
      </c>
      <c r="Q754">
        <v>1</v>
      </c>
    </row>
    <row r="755" spans="1:19" customFormat="1">
      <c r="A755" s="10">
        <f t="shared" si="113"/>
        <v>42756</v>
      </c>
      <c r="B755" s="19" t="s">
        <v>5</v>
      </c>
      <c r="C755" s="4">
        <v>0.375</v>
      </c>
      <c r="D755" s="4">
        <v>0.33333333333333331</v>
      </c>
      <c r="E755" s="6">
        <f t="shared" si="115"/>
        <v>0.95833333333333326</v>
      </c>
      <c r="F755" s="8">
        <v>0.375</v>
      </c>
      <c r="G755" s="3"/>
      <c r="H755" s="9" t="s">
        <v>13</v>
      </c>
      <c r="I755" s="4">
        <v>0.375</v>
      </c>
      <c r="J755" s="4">
        <v>0.58333333333333337</v>
      </c>
      <c r="K755" s="6">
        <f>J755-I755+IF(I755&gt;J755,1)</f>
        <v>0.20833333333333337</v>
      </c>
      <c r="L755" s="8">
        <v>0.20833333333333334</v>
      </c>
      <c r="M755" s="2"/>
      <c r="N755" s="6">
        <f t="shared" si="110"/>
        <v>1.1666666666666665</v>
      </c>
      <c r="O755" s="8">
        <f t="shared" si="111"/>
        <v>0.58333333333333337</v>
      </c>
      <c r="P755" t="s">
        <v>38</v>
      </c>
      <c r="Q755">
        <v>1</v>
      </c>
    </row>
    <row r="756" spans="1:19" customFormat="1">
      <c r="A756" s="10">
        <f t="shared" si="113"/>
        <v>42757</v>
      </c>
      <c r="B756" s="19" t="s">
        <v>5</v>
      </c>
      <c r="C756" s="4">
        <v>0.375</v>
      </c>
      <c r="D756" s="4">
        <v>0.33333333333333331</v>
      </c>
      <c r="E756" s="6">
        <f t="shared" si="115"/>
        <v>0.95833333333333326</v>
      </c>
      <c r="F756" s="8">
        <v>0.41666666666666669</v>
      </c>
      <c r="G756" s="3"/>
      <c r="H756" s="9" t="s">
        <v>13</v>
      </c>
      <c r="I756" s="4">
        <v>0.375</v>
      </c>
      <c r="J756" s="4">
        <v>0.58333333333333337</v>
      </c>
      <c r="K756" s="6">
        <f>J756-I756+IF(I756&gt;J756,1)</f>
        <v>0.20833333333333337</v>
      </c>
      <c r="L756" s="8">
        <v>0.20833333333333334</v>
      </c>
      <c r="M756" s="2"/>
      <c r="N756" s="6">
        <f t="shared" si="110"/>
        <v>1.1666666666666665</v>
      </c>
      <c r="O756" s="8">
        <f t="shared" si="111"/>
        <v>0.625</v>
      </c>
      <c r="P756" t="s">
        <v>38</v>
      </c>
      <c r="Q756">
        <v>1</v>
      </c>
    </row>
    <row r="757" spans="1:19" customFormat="1">
      <c r="A757" s="10">
        <f t="shared" si="113"/>
        <v>42758</v>
      </c>
      <c r="B757" s="9" t="s">
        <v>0</v>
      </c>
      <c r="C757" s="4"/>
      <c r="D757" s="4"/>
      <c r="E757" s="5"/>
      <c r="F757" s="8"/>
      <c r="G757" s="3"/>
      <c r="H757" s="9"/>
      <c r="I757" s="4"/>
      <c r="J757" s="4"/>
      <c r="K757" s="5"/>
      <c r="L757" s="8"/>
      <c r="M757" s="2"/>
      <c r="N757" s="6">
        <f t="shared" si="110"/>
        <v>0</v>
      </c>
      <c r="O757" s="8">
        <f t="shared" si="111"/>
        <v>0</v>
      </c>
      <c r="P757" t="s">
        <v>37</v>
      </c>
    </row>
    <row r="758" spans="1:19" customFormat="1">
      <c r="A758" s="10">
        <f t="shared" si="113"/>
        <v>42759</v>
      </c>
      <c r="B758" s="9" t="s">
        <v>0</v>
      </c>
      <c r="C758" s="4"/>
      <c r="D758" s="4"/>
      <c r="E758" s="5"/>
      <c r="F758" s="8"/>
      <c r="G758" s="3"/>
      <c r="H758" s="9"/>
      <c r="I758" s="4"/>
      <c r="J758" s="4"/>
      <c r="K758" s="5"/>
      <c r="L758" s="8"/>
      <c r="M758" s="2"/>
      <c r="N758" s="6">
        <f t="shared" si="110"/>
        <v>0</v>
      </c>
      <c r="O758" s="8">
        <f t="shared" si="111"/>
        <v>0</v>
      </c>
    </row>
    <row r="759" spans="1:19" customFormat="1">
      <c r="A759" s="10">
        <f t="shared" si="113"/>
        <v>42760</v>
      </c>
      <c r="B759" s="9" t="s">
        <v>13</v>
      </c>
      <c r="C759" s="4">
        <v>0.375</v>
      </c>
      <c r="D759" s="4">
        <v>0.58333333333333337</v>
      </c>
      <c r="E759" s="6">
        <f t="shared" ref="E759:E765" si="116">D759-C759+IF(C759&gt;D759,1)</f>
        <v>0.20833333333333337</v>
      </c>
      <c r="F759" s="8">
        <v>0.20833333333333334</v>
      </c>
      <c r="G759" s="3"/>
      <c r="H759" s="9" t="s">
        <v>12</v>
      </c>
      <c r="I759" s="4">
        <v>0.58333333333333337</v>
      </c>
      <c r="J759" s="4">
        <v>0.70833333333333337</v>
      </c>
      <c r="K759" s="6">
        <f t="shared" ref="K759:K761" si="117">J759-I759+IF(I759&gt;J759,1)</f>
        <v>0.125</v>
      </c>
      <c r="L759" s="8">
        <v>0.125</v>
      </c>
      <c r="M759" s="2"/>
      <c r="N759" s="6">
        <f t="shared" si="110"/>
        <v>0.33333333333333337</v>
      </c>
      <c r="O759" s="8">
        <f t="shared" si="111"/>
        <v>0.33333333333333337</v>
      </c>
      <c r="Q759">
        <v>1</v>
      </c>
    </row>
    <row r="760" spans="1:19" customFormat="1">
      <c r="A760" s="10">
        <f t="shared" si="113"/>
        <v>42761</v>
      </c>
      <c r="B760" s="9" t="s">
        <v>13</v>
      </c>
      <c r="C760" s="4">
        <v>0.375</v>
      </c>
      <c r="D760" s="4">
        <v>0.58333333333333337</v>
      </c>
      <c r="E760" s="6">
        <f t="shared" si="116"/>
        <v>0.20833333333333337</v>
      </c>
      <c r="F760" s="8">
        <v>0.20833333333333334</v>
      </c>
      <c r="G760" s="3"/>
      <c r="H760" s="9" t="s">
        <v>12</v>
      </c>
      <c r="I760" s="4">
        <v>0.58333333333333337</v>
      </c>
      <c r="J760" s="4">
        <v>0.70833333333333337</v>
      </c>
      <c r="K760" s="6">
        <f t="shared" si="117"/>
        <v>0.125</v>
      </c>
      <c r="L760" s="8">
        <v>0.125</v>
      </c>
      <c r="M760" s="2"/>
      <c r="N760" s="6">
        <f t="shared" si="110"/>
        <v>0.33333333333333337</v>
      </c>
      <c r="O760" s="8">
        <f t="shared" si="111"/>
        <v>0.33333333333333337</v>
      </c>
      <c r="Q760">
        <v>1</v>
      </c>
    </row>
    <row r="761" spans="1:19" customFormat="1">
      <c r="A761" s="10">
        <f t="shared" si="113"/>
        <v>42762</v>
      </c>
      <c r="B761" s="9" t="s">
        <v>10</v>
      </c>
      <c r="C761" s="4">
        <v>0.58333333333333337</v>
      </c>
      <c r="D761" s="4">
        <v>0.70833333333333337</v>
      </c>
      <c r="E761" s="6">
        <f t="shared" si="116"/>
        <v>0.125</v>
      </c>
      <c r="F761" s="8">
        <v>0.125</v>
      </c>
      <c r="G761" s="3"/>
      <c r="H761" s="9" t="s">
        <v>13</v>
      </c>
      <c r="I761" s="4">
        <v>0.375</v>
      </c>
      <c r="J761" s="4">
        <v>0.58333333333333337</v>
      </c>
      <c r="K761" s="6">
        <f t="shared" si="117"/>
        <v>0.20833333333333337</v>
      </c>
      <c r="L761" s="8">
        <v>0.20833333333333334</v>
      </c>
      <c r="M761" s="2"/>
      <c r="N761" s="6">
        <f t="shared" si="110"/>
        <v>0.33333333333333337</v>
      </c>
      <c r="O761" s="8">
        <f t="shared" si="111"/>
        <v>0.33333333333333337</v>
      </c>
      <c r="Q761">
        <v>1</v>
      </c>
    </row>
    <row r="762" spans="1:19" customFormat="1">
      <c r="A762" s="10">
        <f t="shared" si="113"/>
        <v>42763</v>
      </c>
      <c r="B762" s="9" t="s">
        <v>0</v>
      </c>
      <c r="C762" s="4"/>
      <c r="D762" s="4"/>
      <c r="E762" s="6"/>
      <c r="F762" s="8"/>
      <c r="G762" s="3"/>
      <c r="H762" s="9"/>
      <c r="I762" s="4"/>
      <c r="J762" s="4"/>
      <c r="K762" s="5"/>
      <c r="L762" s="8"/>
      <c r="M762" s="2"/>
      <c r="N762" s="6">
        <f t="shared" si="110"/>
        <v>0</v>
      </c>
      <c r="O762" s="8">
        <f t="shared" si="111"/>
        <v>0</v>
      </c>
    </row>
    <row r="763" spans="1:19" customFormat="1">
      <c r="A763" s="10">
        <f t="shared" si="113"/>
        <v>42764</v>
      </c>
      <c r="B763" s="9" t="s">
        <v>0</v>
      </c>
      <c r="C763" s="4"/>
      <c r="D763" s="4"/>
      <c r="E763" s="6"/>
      <c r="F763" s="8"/>
      <c r="G763" s="3"/>
      <c r="H763" s="9"/>
      <c r="I763" s="4"/>
      <c r="J763" s="4"/>
      <c r="K763" s="5"/>
      <c r="L763" s="8"/>
      <c r="M763" s="2"/>
      <c r="N763" s="6">
        <f t="shared" si="110"/>
        <v>0</v>
      </c>
      <c r="O763" s="8">
        <f t="shared" si="111"/>
        <v>0</v>
      </c>
    </row>
    <row r="764" spans="1:19" customFormat="1">
      <c r="A764" s="10">
        <f t="shared" si="113"/>
        <v>42765</v>
      </c>
      <c r="B764" s="9" t="s">
        <v>103</v>
      </c>
      <c r="C764" s="4">
        <v>0.5625</v>
      </c>
      <c r="D764" s="4">
        <v>0.72916666666666663</v>
      </c>
      <c r="E764" s="6">
        <f t="shared" si="116"/>
        <v>0.16666666666666663</v>
      </c>
      <c r="F764" s="8">
        <v>0.16666666666666666</v>
      </c>
      <c r="G764" s="3"/>
      <c r="H764" s="9"/>
      <c r="I764" s="4"/>
      <c r="J764" s="4"/>
      <c r="K764" s="5"/>
      <c r="L764" s="8"/>
      <c r="M764" s="2"/>
      <c r="N764" s="6">
        <f t="shared" si="110"/>
        <v>0.16666666666666663</v>
      </c>
      <c r="O764" s="8">
        <f t="shared" si="111"/>
        <v>0.16666666666666666</v>
      </c>
      <c r="Q764">
        <v>1</v>
      </c>
      <c r="S764" s="39"/>
    </row>
    <row r="765" spans="1:19" customFormat="1">
      <c r="A765" s="10">
        <f t="shared" si="113"/>
        <v>42766</v>
      </c>
      <c r="B765" s="9" t="s">
        <v>5</v>
      </c>
      <c r="C765" s="4">
        <v>0.83333333333333337</v>
      </c>
      <c r="D765" s="4">
        <v>0.33333333333333331</v>
      </c>
      <c r="E765" s="6">
        <f t="shared" si="116"/>
        <v>0.5</v>
      </c>
      <c r="F765" s="8">
        <v>0.14583333333333334</v>
      </c>
      <c r="G765" s="3"/>
      <c r="H765" s="9"/>
      <c r="I765" s="4"/>
      <c r="J765" s="4"/>
      <c r="K765" s="6"/>
      <c r="L765" s="8"/>
      <c r="M765" s="2"/>
      <c r="N765" s="6">
        <f t="shared" si="110"/>
        <v>0.5</v>
      </c>
      <c r="O765" s="8">
        <f t="shared" si="111"/>
        <v>0.14583333333333334</v>
      </c>
      <c r="Q765">
        <v>1</v>
      </c>
      <c r="S765" s="39"/>
    </row>
    <row r="766" spans="1:19" customFormat="1">
      <c r="A766" s="10">
        <v>42767</v>
      </c>
      <c r="B766" s="17" t="s">
        <v>5</v>
      </c>
      <c r="C766" s="4">
        <v>0.83333333333333337</v>
      </c>
      <c r="D766" s="4">
        <v>0.33333333333333331</v>
      </c>
      <c r="E766" s="6">
        <f>D766-C766+IF(C766&gt;D766,1)</f>
        <v>0.5</v>
      </c>
      <c r="F766" s="8">
        <v>0.14583333333333334</v>
      </c>
      <c r="G766" s="3"/>
      <c r="H766" s="9"/>
      <c r="I766" s="4"/>
      <c r="J766" s="4"/>
      <c r="K766" s="38"/>
      <c r="L766" s="8"/>
      <c r="M766" s="2"/>
      <c r="N766" s="6">
        <f t="shared" ref="N766:O781" si="118">E766+K766</f>
        <v>0.5</v>
      </c>
      <c r="O766" s="8">
        <f t="shared" si="118"/>
        <v>0.14583333333333334</v>
      </c>
      <c r="Q766">
        <v>1</v>
      </c>
    </row>
    <row r="767" spans="1:19" customFormat="1">
      <c r="A767" s="10">
        <f>A766+1</f>
        <v>42768</v>
      </c>
      <c r="B767" s="17" t="s">
        <v>104</v>
      </c>
      <c r="C767" s="4">
        <v>0.58333333333333337</v>
      </c>
      <c r="D767" s="4">
        <v>0.70833333333333337</v>
      </c>
      <c r="E767" s="6">
        <f>D767-C767+IF(C767&gt;D767,1)</f>
        <v>0.125</v>
      </c>
      <c r="F767" s="8">
        <v>0.125</v>
      </c>
      <c r="G767" s="3"/>
      <c r="H767" s="9"/>
      <c r="I767" s="4"/>
      <c r="J767" s="4"/>
      <c r="K767" s="38"/>
      <c r="L767" s="8"/>
      <c r="M767" s="2"/>
      <c r="N767" s="6">
        <f t="shared" si="118"/>
        <v>0.125</v>
      </c>
      <c r="O767" s="8">
        <f t="shared" si="118"/>
        <v>0.125</v>
      </c>
      <c r="Q767">
        <v>1</v>
      </c>
    </row>
    <row r="768" spans="1:19" customFormat="1">
      <c r="A768" s="10">
        <f t="shared" ref="A768:A793" si="119">A767+1</f>
        <v>42769</v>
      </c>
      <c r="B768" s="17" t="s">
        <v>5</v>
      </c>
      <c r="C768" s="4">
        <v>0.83333333333333337</v>
      </c>
      <c r="D768" s="4">
        <v>0.33333333333333331</v>
      </c>
      <c r="E768" s="6">
        <f>D768-C768+IF(C768&gt;D768,1)</f>
        <v>0.5</v>
      </c>
      <c r="F768" s="8">
        <v>0.14583333333333334</v>
      </c>
      <c r="G768" s="3"/>
      <c r="H768" s="9"/>
      <c r="I768" s="4"/>
      <c r="J768" s="4"/>
      <c r="K768" s="6"/>
      <c r="L768" s="8"/>
      <c r="M768" s="2"/>
      <c r="N768" s="6">
        <f t="shared" si="118"/>
        <v>0.5</v>
      </c>
      <c r="O768" s="8">
        <f t="shared" si="118"/>
        <v>0.14583333333333334</v>
      </c>
      <c r="Q768">
        <v>1</v>
      </c>
    </row>
    <row r="769" spans="1:19" customFormat="1">
      <c r="A769" s="10">
        <f t="shared" si="119"/>
        <v>42770</v>
      </c>
      <c r="B769" s="17" t="s">
        <v>5</v>
      </c>
      <c r="C769" s="4">
        <v>0.375</v>
      </c>
      <c r="D769" s="4">
        <v>0.33333333333333331</v>
      </c>
      <c r="E769" s="6">
        <f>D769-C769+IF(C769&gt;D769,1)</f>
        <v>0.95833333333333326</v>
      </c>
      <c r="F769" s="8">
        <v>0.375</v>
      </c>
      <c r="G769" s="3"/>
      <c r="H769" s="9" t="s">
        <v>13</v>
      </c>
      <c r="I769" s="4">
        <v>0.375</v>
      </c>
      <c r="J769" s="4">
        <v>0.58333333333333337</v>
      </c>
      <c r="K769" s="6">
        <f t="shared" ref="K769" si="120">J769-I769+IF(I769&gt;J769,1)</f>
        <v>0.20833333333333337</v>
      </c>
      <c r="L769" s="8">
        <v>0.20833333333333334</v>
      </c>
      <c r="M769" s="2"/>
      <c r="N769" s="6">
        <f t="shared" si="118"/>
        <v>1.1666666666666665</v>
      </c>
      <c r="O769" s="8">
        <f t="shared" si="118"/>
        <v>0.58333333333333337</v>
      </c>
      <c r="P769" t="s">
        <v>38</v>
      </c>
      <c r="Q769">
        <v>1</v>
      </c>
    </row>
    <row r="770" spans="1:19" customFormat="1">
      <c r="A770" s="10">
        <f t="shared" si="119"/>
        <v>42771</v>
      </c>
      <c r="B770" s="17" t="s">
        <v>5</v>
      </c>
      <c r="C770" s="4">
        <v>0.58333333333333337</v>
      </c>
      <c r="D770" s="4">
        <v>0.33333333333333331</v>
      </c>
      <c r="E770" s="6">
        <f>D770-C770+IF(C770&gt;D770,1)</f>
        <v>0.75</v>
      </c>
      <c r="F770" s="8">
        <v>0.41666666666666669</v>
      </c>
      <c r="G770" s="3"/>
      <c r="H770" s="9"/>
      <c r="I770" s="4"/>
      <c r="J770" s="4"/>
      <c r="K770" s="6"/>
      <c r="L770" s="8"/>
      <c r="M770" s="2"/>
      <c r="N770" s="6">
        <f t="shared" si="118"/>
        <v>0.75</v>
      </c>
      <c r="O770" s="8">
        <f t="shared" si="118"/>
        <v>0.41666666666666669</v>
      </c>
      <c r="P770" t="s">
        <v>38</v>
      </c>
      <c r="Q770">
        <v>1</v>
      </c>
    </row>
    <row r="771" spans="1:19" customFormat="1">
      <c r="A771" s="10">
        <f t="shared" si="119"/>
        <v>42772</v>
      </c>
      <c r="B771" s="19" t="s">
        <v>89</v>
      </c>
      <c r="C771" s="4"/>
      <c r="D771" s="4"/>
      <c r="E771" s="6"/>
      <c r="F771" s="8"/>
      <c r="G771" s="3"/>
      <c r="H771" s="9"/>
      <c r="I771" s="4"/>
      <c r="J771" s="4"/>
      <c r="K771" s="5"/>
      <c r="L771" s="8"/>
      <c r="M771" s="2"/>
      <c r="N771" s="6">
        <f t="shared" si="118"/>
        <v>0</v>
      </c>
      <c r="O771" s="8">
        <f t="shared" si="118"/>
        <v>0</v>
      </c>
      <c r="P771" t="s">
        <v>105</v>
      </c>
    </row>
    <row r="772" spans="1:19" customFormat="1">
      <c r="A772" s="10">
        <f t="shared" si="119"/>
        <v>42773</v>
      </c>
      <c r="B772" s="19" t="s">
        <v>89</v>
      </c>
      <c r="C772" s="4"/>
      <c r="D772" s="4"/>
      <c r="E772" s="5"/>
      <c r="F772" s="8"/>
      <c r="G772" s="3"/>
      <c r="H772" s="9"/>
      <c r="I772" s="4"/>
      <c r="J772" s="4"/>
      <c r="K772" s="5"/>
      <c r="L772" s="8"/>
      <c r="M772" s="2"/>
      <c r="N772" s="6">
        <f t="shared" si="118"/>
        <v>0</v>
      </c>
      <c r="O772" s="8">
        <f t="shared" si="118"/>
        <v>0</v>
      </c>
    </row>
    <row r="773" spans="1:19" customFormat="1">
      <c r="A773" s="10">
        <f t="shared" si="119"/>
        <v>42774</v>
      </c>
      <c r="B773" s="19" t="s">
        <v>12</v>
      </c>
      <c r="C773" s="4">
        <v>0.58333333333333337</v>
      </c>
      <c r="D773" s="4">
        <v>0.70833333333333337</v>
      </c>
      <c r="E773" s="6">
        <f t="shared" ref="E773:E785" si="121">D773-C773+IF(C773&gt;D773,1)</f>
        <v>0.125</v>
      </c>
      <c r="F773" s="8">
        <v>0.125</v>
      </c>
      <c r="G773" s="3"/>
      <c r="H773" s="9"/>
      <c r="I773" s="4"/>
      <c r="J773" s="4"/>
      <c r="K773" s="5"/>
      <c r="L773" s="8"/>
      <c r="M773" s="2"/>
      <c r="N773" s="6">
        <f t="shared" si="118"/>
        <v>0.125</v>
      </c>
      <c r="O773" s="8">
        <f t="shared" si="118"/>
        <v>0.125</v>
      </c>
      <c r="Q773">
        <v>1</v>
      </c>
    </row>
    <row r="774" spans="1:19" customFormat="1">
      <c r="A774" s="10">
        <f t="shared" si="119"/>
        <v>42775</v>
      </c>
      <c r="B774" s="9" t="s">
        <v>42</v>
      </c>
      <c r="C774" s="4">
        <v>0.58333333333333337</v>
      </c>
      <c r="D774" s="4">
        <v>0.70833333333333337</v>
      </c>
      <c r="E774" s="6">
        <f t="shared" si="121"/>
        <v>0.125</v>
      </c>
      <c r="F774" s="8">
        <v>0.125</v>
      </c>
      <c r="G774" s="3"/>
      <c r="H774" s="9" t="s">
        <v>10</v>
      </c>
      <c r="I774" s="4">
        <v>0.70833333333333337</v>
      </c>
      <c r="J774" s="4">
        <v>0.83333333333333337</v>
      </c>
      <c r="K774" s="6">
        <f t="shared" ref="K774:K776" si="122">J774-I774+IF(I774&gt;J774,1)</f>
        <v>0.125</v>
      </c>
      <c r="L774" s="8">
        <v>0.125</v>
      </c>
      <c r="M774" s="2"/>
      <c r="N774" s="6">
        <f t="shared" si="118"/>
        <v>0.25</v>
      </c>
      <c r="O774" s="8">
        <f t="shared" si="118"/>
        <v>0.25</v>
      </c>
      <c r="Q774">
        <v>1</v>
      </c>
    </row>
    <row r="775" spans="1:19" customFormat="1">
      <c r="A775" s="10">
        <f t="shared" si="119"/>
        <v>42776</v>
      </c>
      <c r="B775" s="9" t="s">
        <v>42</v>
      </c>
      <c r="C775" s="4">
        <v>0.58333333333333337</v>
      </c>
      <c r="D775" s="4">
        <v>0.70833333333333337</v>
      </c>
      <c r="E775" s="6">
        <f t="shared" si="121"/>
        <v>0.125</v>
      </c>
      <c r="F775" s="8">
        <v>0.125</v>
      </c>
      <c r="G775" s="3"/>
      <c r="H775" s="9" t="s">
        <v>10</v>
      </c>
      <c r="I775" s="4">
        <v>0.70833333333333337</v>
      </c>
      <c r="J775" s="4">
        <v>0.83333333333333337</v>
      </c>
      <c r="K775" s="6">
        <f t="shared" si="122"/>
        <v>0.125</v>
      </c>
      <c r="L775" s="8">
        <v>0.125</v>
      </c>
      <c r="M775" s="2"/>
      <c r="N775" s="6">
        <f t="shared" si="118"/>
        <v>0.25</v>
      </c>
      <c r="O775" s="8">
        <f t="shared" si="118"/>
        <v>0.25</v>
      </c>
      <c r="Q775">
        <v>1</v>
      </c>
    </row>
    <row r="776" spans="1:19" customFormat="1">
      <c r="A776" s="10">
        <f t="shared" si="119"/>
        <v>42777</v>
      </c>
      <c r="B776" s="17" t="s">
        <v>5</v>
      </c>
      <c r="C776" s="4">
        <v>0.375</v>
      </c>
      <c r="D776" s="4">
        <v>0.33333333333333331</v>
      </c>
      <c r="E776" s="6">
        <f>D776-C776+IF(C776&gt;D776,1)</f>
        <v>0.95833333333333326</v>
      </c>
      <c r="F776" s="8">
        <v>0.375</v>
      </c>
      <c r="G776" s="3"/>
      <c r="H776" s="9" t="s">
        <v>13</v>
      </c>
      <c r="I776" s="4">
        <v>0.375</v>
      </c>
      <c r="J776" s="4">
        <v>0.58333333333333337</v>
      </c>
      <c r="K776" s="6">
        <f t="shared" si="122"/>
        <v>0.20833333333333337</v>
      </c>
      <c r="L776" s="8">
        <v>0.20833333333333334</v>
      </c>
      <c r="M776" s="2"/>
      <c r="N776" s="6">
        <f t="shared" si="118"/>
        <v>1.1666666666666665</v>
      </c>
      <c r="O776" s="8">
        <f t="shared" si="118"/>
        <v>0.58333333333333337</v>
      </c>
      <c r="Q776">
        <v>1</v>
      </c>
    </row>
    <row r="777" spans="1:19" customFormat="1">
      <c r="A777" s="10">
        <f t="shared" si="119"/>
        <v>42778</v>
      </c>
      <c r="B777" s="9" t="s">
        <v>0</v>
      </c>
      <c r="C777" s="4"/>
      <c r="D777" s="4"/>
      <c r="E777" s="6"/>
      <c r="F777" s="8"/>
      <c r="G777" s="3"/>
      <c r="H777" s="9"/>
      <c r="I777" s="4"/>
      <c r="J777" s="4"/>
      <c r="K777" s="5"/>
      <c r="L777" s="8"/>
      <c r="M777" s="2"/>
      <c r="N777" s="6">
        <f t="shared" si="118"/>
        <v>0</v>
      </c>
      <c r="O777" s="8">
        <f t="shared" si="118"/>
        <v>0</v>
      </c>
      <c r="P777" t="s">
        <v>37</v>
      </c>
    </row>
    <row r="778" spans="1:19" customFormat="1">
      <c r="A778" s="10">
        <f t="shared" si="119"/>
        <v>42779</v>
      </c>
      <c r="B778" s="9" t="s">
        <v>5</v>
      </c>
      <c r="C778" s="4">
        <v>0.83333333333333337</v>
      </c>
      <c r="D778" s="4">
        <v>0.33333333333333331</v>
      </c>
      <c r="E778" s="6">
        <f t="shared" si="121"/>
        <v>0.5</v>
      </c>
      <c r="F778" s="8">
        <v>0.10416666666666667</v>
      </c>
      <c r="G778" s="3"/>
      <c r="H778" s="9"/>
      <c r="I778" s="4"/>
      <c r="J778" s="4"/>
      <c r="K778" s="5"/>
      <c r="L778" s="8"/>
      <c r="M778" s="2"/>
      <c r="N778" s="6">
        <f t="shared" si="118"/>
        <v>0.5</v>
      </c>
      <c r="O778" s="8">
        <f t="shared" si="118"/>
        <v>0.10416666666666667</v>
      </c>
      <c r="Q778">
        <v>1</v>
      </c>
      <c r="S778" s="39"/>
    </row>
    <row r="779" spans="1:19" customFormat="1">
      <c r="A779" s="10">
        <f t="shared" si="119"/>
        <v>42780</v>
      </c>
      <c r="B779" s="9" t="s">
        <v>5</v>
      </c>
      <c r="C779" s="4">
        <v>0.83333333333333337</v>
      </c>
      <c r="D779" s="4">
        <v>0.33333333333333331</v>
      </c>
      <c r="E779" s="6">
        <f t="shared" si="121"/>
        <v>0.5</v>
      </c>
      <c r="F779" s="8">
        <v>0.14583333333333334</v>
      </c>
      <c r="G779" s="3" t="s">
        <v>14</v>
      </c>
      <c r="H779" s="9"/>
      <c r="I779" s="4"/>
      <c r="J779" s="4"/>
      <c r="K779" s="6"/>
      <c r="L779" s="8"/>
      <c r="M779" s="2"/>
      <c r="N779" s="6">
        <f t="shared" si="118"/>
        <v>0.5</v>
      </c>
      <c r="O779" s="8">
        <f t="shared" si="118"/>
        <v>0.14583333333333334</v>
      </c>
      <c r="Q779">
        <v>1</v>
      </c>
      <c r="S779" s="39"/>
    </row>
    <row r="780" spans="1:19" customFormat="1">
      <c r="A780" s="10">
        <f t="shared" si="119"/>
        <v>42781</v>
      </c>
      <c r="B780" s="9" t="s">
        <v>5</v>
      </c>
      <c r="C780" s="4">
        <v>0.83333333333333337</v>
      </c>
      <c r="D780" s="4">
        <v>0.33333333333333331</v>
      </c>
      <c r="E780" s="6">
        <f t="shared" si="121"/>
        <v>0.5</v>
      </c>
      <c r="F780" s="8">
        <v>0.14583333333333334</v>
      </c>
      <c r="G780" s="3" t="s">
        <v>14</v>
      </c>
      <c r="H780" s="9"/>
      <c r="I780" s="4"/>
      <c r="J780" s="4"/>
      <c r="K780" s="6"/>
      <c r="L780" s="8"/>
      <c r="M780" s="2"/>
      <c r="N780" s="6">
        <f t="shared" si="118"/>
        <v>0.5</v>
      </c>
      <c r="O780" s="8">
        <f t="shared" si="118"/>
        <v>0.14583333333333334</v>
      </c>
      <c r="Q780">
        <v>1</v>
      </c>
    </row>
    <row r="781" spans="1:19" customFormat="1">
      <c r="A781" s="10">
        <f t="shared" si="119"/>
        <v>42782</v>
      </c>
      <c r="B781" s="9" t="s">
        <v>5</v>
      </c>
      <c r="C781" s="4">
        <v>0.83333333333333337</v>
      </c>
      <c r="D781" s="4">
        <v>0.33333333333333331</v>
      </c>
      <c r="E781" s="6">
        <f t="shared" si="121"/>
        <v>0.5</v>
      </c>
      <c r="F781" s="8">
        <v>0.14583333333333334</v>
      </c>
      <c r="G781" s="3"/>
      <c r="H781" s="9"/>
      <c r="I781" s="4"/>
      <c r="J781" s="4"/>
      <c r="K781" s="6"/>
      <c r="L781" s="8"/>
      <c r="M781" s="2"/>
      <c r="N781" s="6">
        <f t="shared" si="118"/>
        <v>0.5</v>
      </c>
      <c r="O781" s="8">
        <f t="shared" si="118"/>
        <v>0.14583333333333334</v>
      </c>
      <c r="Q781">
        <v>1</v>
      </c>
    </row>
    <row r="782" spans="1:19" customFormat="1">
      <c r="A782" s="10">
        <f t="shared" si="119"/>
        <v>42783</v>
      </c>
      <c r="B782" s="9" t="s">
        <v>5</v>
      </c>
      <c r="C782" s="4">
        <v>0.83333333333333337</v>
      </c>
      <c r="D782" s="4">
        <v>0.33333333333333331</v>
      </c>
      <c r="E782" s="6">
        <f t="shared" si="121"/>
        <v>0.5</v>
      </c>
      <c r="F782" s="8">
        <v>0.14583333333333334</v>
      </c>
      <c r="G782" s="3"/>
      <c r="H782" s="9"/>
      <c r="I782" s="4"/>
      <c r="J782" s="4"/>
      <c r="K782" s="6"/>
      <c r="L782" s="8"/>
      <c r="M782" s="2"/>
      <c r="N782" s="6">
        <f t="shared" ref="N782:O797" si="123">E782+K782</f>
        <v>0.5</v>
      </c>
      <c r="O782" s="8">
        <f t="shared" si="123"/>
        <v>0.14583333333333334</v>
      </c>
      <c r="Q782">
        <v>1</v>
      </c>
    </row>
    <row r="783" spans="1:19" customFormat="1">
      <c r="A783" s="10">
        <f t="shared" si="119"/>
        <v>42784</v>
      </c>
      <c r="B783" s="9" t="s">
        <v>5</v>
      </c>
      <c r="C783" s="4">
        <v>0.58333333333333337</v>
      </c>
      <c r="D783" s="4">
        <v>0.33333333333333331</v>
      </c>
      <c r="E783" s="6">
        <f t="shared" si="121"/>
        <v>0.75</v>
      </c>
      <c r="F783" s="8">
        <v>0.375</v>
      </c>
      <c r="G783" s="3"/>
      <c r="H783" s="9"/>
      <c r="I783" s="4"/>
      <c r="J783" s="4"/>
      <c r="K783" s="6"/>
      <c r="L783" s="8"/>
      <c r="M783" s="2"/>
      <c r="N783" s="6">
        <f t="shared" si="123"/>
        <v>0.75</v>
      </c>
      <c r="O783" s="8">
        <f t="shared" si="123"/>
        <v>0.375</v>
      </c>
      <c r="P783" t="s">
        <v>38</v>
      </c>
      <c r="Q783">
        <v>1</v>
      </c>
    </row>
    <row r="784" spans="1:19" customFormat="1">
      <c r="A784" s="10">
        <f t="shared" si="119"/>
        <v>42785</v>
      </c>
      <c r="B784" s="9" t="s">
        <v>5</v>
      </c>
      <c r="C784" s="4">
        <v>0.58333333333333337</v>
      </c>
      <c r="D784" s="4">
        <v>0.33333333333333331</v>
      </c>
      <c r="E784" s="6">
        <f t="shared" si="121"/>
        <v>0.75</v>
      </c>
      <c r="F784" s="8">
        <v>0.41666666666666669</v>
      </c>
      <c r="G784" s="3"/>
      <c r="H784" s="9"/>
      <c r="I784" s="4"/>
      <c r="J784" s="4"/>
      <c r="K784" s="5"/>
      <c r="L784" s="8"/>
      <c r="M784" s="2"/>
      <c r="N784" s="6">
        <f t="shared" si="123"/>
        <v>0.75</v>
      </c>
      <c r="O784" s="8">
        <f t="shared" si="123"/>
        <v>0.41666666666666669</v>
      </c>
      <c r="P784" t="s">
        <v>38</v>
      </c>
      <c r="Q784">
        <v>1</v>
      </c>
    </row>
    <row r="785" spans="1:19" customFormat="1">
      <c r="A785" s="10">
        <f t="shared" si="119"/>
        <v>42786</v>
      </c>
      <c r="B785" s="19" t="s">
        <v>11</v>
      </c>
      <c r="C785" s="4">
        <v>0.58333333333333337</v>
      </c>
      <c r="D785" s="4">
        <v>0.66666666666666663</v>
      </c>
      <c r="E785" s="6">
        <f t="shared" si="121"/>
        <v>8.3333333333333259E-2</v>
      </c>
      <c r="F785" s="8">
        <v>8.3333333333333329E-2</v>
      </c>
      <c r="G785" s="3"/>
      <c r="H785" s="9"/>
      <c r="I785" s="4"/>
      <c r="J785" s="4"/>
      <c r="K785" s="6"/>
      <c r="L785" s="8"/>
      <c r="M785" s="2"/>
      <c r="N785" s="6">
        <f t="shared" si="123"/>
        <v>8.3333333333333259E-2</v>
      </c>
      <c r="O785" s="8">
        <f t="shared" si="123"/>
        <v>8.3333333333333329E-2</v>
      </c>
      <c r="P785" t="s">
        <v>38</v>
      </c>
      <c r="Q785">
        <v>1</v>
      </c>
    </row>
    <row r="786" spans="1:19" customFormat="1">
      <c r="A786" s="10">
        <f t="shared" si="119"/>
        <v>42787</v>
      </c>
      <c r="B786" s="19" t="s">
        <v>89</v>
      </c>
      <c r="C786" s="4"/>
      <c r="D786" s="4"/>
      <c r="E786" s="6"/>
      <c r="F786" s="8"/>
      <c r="G786" s="3"/>
      <c r="H786" s="9"/>
      <c r="I786" s="4"/>
      <c r="J786" s="4"/>
      <c r="K786" s="6"/>
      <c r="L786" s="8"/>
      <c r="M786" s="2"/>
      <c r="N786" s="6">
        <f t="shared" si="123"/>
        <v>0</v>
      </c>
      <c r="O786" s="8">
        <f t="shared" si="123"/>
        <v>0</v>
      </c>
    </row>
    <row r="787" spans="1:19" customFormat="1">
      <c r="A787" s="10">
        <f t="shared" si="119"/>
        <v>42788</v>
      </c>
      <c r="B787" s="19" t="s">
        <v>13</v>
      </c>
      <c r="C787" s="4">
        <v>0.375</v>
      </c>
      <c r="D787" s="4">
        <v>0.58333333333333337</v>
      </c>
      <c r="E787" s="6">
        <f t="shared" ref="E787" si="124">D787-C787+IF(C787&gt;D787,1)</f>
        <v>0.20833333333333337</v>
      </c>
      <c r="F787" s="8">
        <v>0.20833333333333334</v>
      </c>
      <c r="G787" s="3"/>
      <c r="H787" s="9" t="s">
        <v>106</v>
      </c>
      <c r="I787" s="4">
        <v>0.58333333333333337</v>
      </c>
      <c r="J787" s="4">
        <v>0.70833333333333337</v>
      </c>
      <c r="K787" s="6">
        <f>J787-I787+IF(I787&gt;J787,1)</f>
        <v>0.125</v>
      </c>
      <c r="L787" s="8">
        <v>0.125</v>
      </c>
      <c r="M787" s="2"/>
      <c r="N787" s="6">
        <f t="shared" si="123"/>
        <v>0.33333333333333337</v>
      </c>
      <c r="O787" s="8">
        <f t="shared" si="123"/>
        <v>0.33333333333333337</v>
      </c>
      <c r="Q787">
        <v>1</v>
      </c>
    </row>
    <row r="788" spans="1:19" customFormat="1">
      <c r="A788" s="10">
        <f t="shared" si="119"/>
        <v>42789</v>
      </c>
      <c r="B788" s="9" t="s">
        <v>107</v>
      </c>
      <c r="C788" s="4">
        <v>0.58333333333333337</v>
      </c>
      <c r="D788" s="4">
        <v>0.70833333333333337</v>
      </c>
      <c r="E788" s="6">
        <f>D788-C788+IF(C788&gt;D788,1)</f>
        <v>0.125</v>
      </c>
      <c r="F788" s="8">
        <v>0.125</v>
      </c>
      <c r="G788" s="3"/>
      <c r="H788" s="9"/>
      <c r="I788" s="4"/>
      <c r="J788" s="4"/>
      <c r="K788" s="6"/>
      <c r="L788" s="8"/>
      <c r="M788" s="2"/>
      <c r="N788" s="6">
        <f t="shared" si="123"/>
        <v>0.125</v>
      </c>
      <c r="O788" s="8">
        <f t="shared" si="123"/>
        <v>0.125</v>
      </c>
      <c r="Q788">
        <v>1</v>
      </c>
    </row>
    <row r="789" spans="1:19" customFormat="1">
      <c r="A789" s="10">
        <f t="shared" si="119"/>
        <v>42790</v>
      </c>
      <c r="B789" s="9" t="s">
        <v>108</v>
      </c>
      <c r="C789" s="4"/>
      <c r="D789" s="4"/>
      <c r="E789" s="6"/>
      <c r="F789" s="8"/>
      <c r="G789" s="3"/>
      <c r="H789" s="9"/>
      <c r="I789" s="4"/>
      <c r="J789" s="4"/>
      <c r="K789" s="6"/>
      <c r="L789" s="8"/>
      <c r="M789" s="2"/>
      <c r="N789" s="6">
        <f t="shared" si="123"/>
        <v>0</v>
      </c>
      <c r="O789" s="8">
        <f t="shared" si="123"/>
        <v>0</v>
      </c>
    </row>
    <row r="790" spans="1:19" customFormat="1">
      <c r="A790" s="10">
        <f t="shared" si="119"/>
        <v>42791</v>
      </c>
      <c r="B790" s="19" t="s">
        <v>89</v>
      </c>
      <c r="C790" s="4"/>
      <c r="D790" s="4"/>
      <c r="E790" s="6"/>
      <c r="F790" s="8"/>
      <c r="G790" s="3"/>
      <c r="H790" s="9"/>
      <c r="I790" s="4"/>
      <c r="J790" s="4"/>
      <c r="K790" s="5"/>
      <c r="L790" s="8"/>
      <c r="M790" s="2"/>
      <c r="N790" s="6">
        <f t="shared" si="123"/>
        <v>0</v>
      </c>
      <c r="O790" s="8">
        <f t="shared" si="123"/>
        <v>0</v>
      </c>
    </row>
    <row r="791" spans="1:19" customFormat="1">
      <c r="A791" s="10">
        <f t="shared" si="119"/>
        <v>42792</v>
      </c>
      <c r="B791" s="19" t="s">
        <v>89</v>
      </c>
      <c r="C791" s="4"/>
      <c r="D791" s="4"/>
      <c r="E791" s="6"/>
      <c r="F791" s="8"/>
      <c r="G791" s="3"/>
      <c r="H791" s="9"/>
      <c r="I791" s="4"/>
      <c r="J791" s="4"/>
      <c r="K791" s="5"/>
      <c r="L791" s="8"/>
      <c r="M791" s="2"/>
      <c r="N791" s="6">
        <f t="shared" si="123"/>
        <v>0</v>
      </c>
      <c r="O791" s="8">
        <f t="shared" si="123"/>
        <v>0</v>
      </c>
      <c r="S791" s="39"/>
    </row>
    <row r="792" spans="1:19" customFormat="1">
      <c r="A792" s="10">
        <f t="shared" si="119"/>
        <v>42793</v>
      </c>
      <c r="B792" s="9" t="s">
        <v>5</v>
      </c>
      <c r="C792" s="4">
        <v>0.83333333333333337</v>
      </c>
      <c r="D792" s="4">
        <v>0.33333333333333331</v>
      </c>
      <c r="E792" s="6">
        <f t="shared" ref="E792:E793" si="125">D792-C792+IF(C792&gt;D792,1)</f>
        <v>0.5</v>
      </c>
      <c r="F792" s="8">
        <v>0.10416666666666667</v>
      </c>
      <c r="G792" s="3"/>
      <c r="H792" s="9"/>
      <c r="I792" s="4"/>
      <c r="J792" s="4"/>
      <c r="K792" s="5"/>
      <c r="L792" s="8"/>
      <c r="M792" s="2"/>
      <c r="N792" s="6">
        <f t="shared" si="123"/>
        <v>0.5</v>
      </c>
      <c r="O792" s="8">
        <f t="shared" si="123"/>
        <v>0.10416666666666667</v>
      </c>
      <c r="Q792">
        <v>1</v>
      </c>
      <c r="S792" s="39"/>
    </row>
    <row r="793" spans="1:19" customFormat="1">
      <c r="A793" s="10">
        <f t="shared" si="119"/>
        <v>42794</v>
      </c>
      <c r="B793" s="9" t="s">
        <v>5</v>
      </c>
      <c r="C793" s="4">
        <v>0.83333333333333337</v>
      </c>
      <c r="D793" s="4">
        <v>0.33333333333333331</v>
      </c>
      <c r="E793" s="6">
        <f t="shared" si="125"/>
        <v>0.5</v>
      </c>
      <c r="F793" s="8">
        <v>0.14583333333333334</v>
      </c>
      <c r="G793" s="3" t="s">
        <v>14</v>
      </c>
      <c r="H793" s="9" t="s">
        <v>12</v>
      </c>
      <c r="I793" s="4">
        <v>0.58333333333333337</v>
      </c>
      <c r="J793" s="4">
        <v>0.70833333333333337</v>
      </c>
      <c r="K793" s="6">
        <f>J793-I793+IF(I793&gt;J793,1)</f>
        <v>0.125</v>
      </c>
      <c r="L793" s="8">
        <v>0.125</v>
      </c>
      <c r="M793" s="2"/>
      <c r="N793" s="6">
        <f t="shared" si="123"/>
        <v>0.625</v>
      </c>
      <c r="O793" s="8">
        <f t="shared" si="123"/>
        <v>0.27083333333333337</v>
      </c>
      <c r="P793" t="s">
        <v>38</v>
      </c>
      <c r="Q793">
        <v>1</v>
      </c>
    </row>
    <row r="794" spans="1:19" customFormat="1">
      <c r="A794" s="10">
        <v>42795</v>
      </c>
      <c r="B794" s="9" t="s">
        <v>5</v>
      </c>
      <c r="C794" s="4">
        <v>0.83333333333333337</v>
      </c>
      <c r="D794" s="4">
        <v>0.33333333333333331</v>
      </c>
      <c r="E794" s="6">
        <f>D794-C794+IF(C794&gt;D794,1)</f>
        <v>0.5</v>
      </c>
      <c r="F794" s="8">
        <v>0.14583333333333334</v>
      </c>
      <c r="G794" s="3"/>
      <c r="H794" s="9"/>
      <c r="I794" s="4"/>
      <c r="J794" s="4"/>
      <c r="K794" s="38"/>
      <c r="L794" s="8"/>
      <c r="M794" s="2"/>
      <c r="N794" s="6">
        <f t="shared" si="123"/>
        <v>0.5</v>
      </c>
      <c r="O794" s="8">
        <f t="shared" si="123"/>
        <v>0.14583333333333334</v>
      </c>
      <c r="Q794">
        <v>1</v>
      </c>
    </row>
    <row r="795" spans="1:19" customFormat="1">
      <c r="A795" s="10">
        <f>A794+1</f>
        <v>42796</v>
      </c>
      <c r="B795" s="9" t="s">
        <v>5</v>
      </c>
      <c r="C795" s="4">
        <v>0.83333333333333337</v>
      </c>
      <c r="D795" s="4">
        <v>0.33333333333333331</v>
      </c>
      <c r="E795" s="6">
        <f>D795-C795+IF(C795&gt;D795,1)</f>
        <v>0.5</v>
      </c>
      <c r="F795" s="8">
        <v>0.14583333333333334</v>
      </c>
      <c r="G795" s="3"/>
      <c r="H795" s="9"/>
      <c r="I795" s="4"/>
      <c r="J795" s="4"/>
      <c r="K795" s="5"/>
      <c r="L795" s="8"/>
      <c r="M795" s="2"/>
      <c r="N795" s="6">
        <f t="shared" si="123"/>
        <v>0.5</v>
      </c>
      <c r="O795" s="8">
        <f t="shared" si="123"/>
        <v>0.14583333333333334</v>
      </c>
      <c r="Q795">
        <v>1</v>
      </c>
    </row>
    <row r="796" spans="1:19" customFormat="1">
      <c r="A796" s="10">
        <f t="shared" ref="A796:A824" si="126">A795+1</f>
        <v>42797</v>
      </c>
      <c r="B796" s="9" t="s">
        <v>5</v>
      </c>
      <c r="C796" s="4">
        <v>0.83333333333333337</v>
      </c>
      <c r="D796" s="4">
        <v>0.33333333333333331</v>
      </c>
      <c r="E796" s="6">
        <f>D796-C796+IF(C796&gt;D796,1)</f>
        <v>0.5</v>
      </c>
      <c r="F796" s="8">
        <v>0.14583333333333334</v>
      </c>
      <c r="G796" s="3"/>
      <c r="H796" s="9"/>
      <c r="I796" s="4"/>
      <c r="J796" s="4"/>
      <c r="K796" s="5"/>
      <c r="L796" s="8"/>
      <c r="M796" s="2"/>
      <c r="N796" s="6">
        <f t="shared" si="123"/>
        <v>0.5</v>
      </c>
      <c r="O796" s="8">
        <f t="shared" si="123"/>
        <v>0.14583333333333334</v>
      </c>
      <c r="Q796">
        <v>1</v>
      </c>
    </row>
    <row r="797" spans="1:19" customFormat="1">
      <c r="A797" s="10">
        <f t="shared" si="126"/>
        <v>42798</v>
      </c>
      <c r="B797" s="9" t="s">
        <v>5</v>
      </c>
      <c r="C797" s="4">
        <v>0.58333333333333337</v>
      </c>
      <c r="D797" s="4">
        <v>0.33333333333333331</v>
      </c>
      <c r="E797" s="6">
        <f>D797-C797+IF(C797&gt;D797,1)</f>
        <v>0.75</v>
      </c>
      <c r="F797" s="8">
        <v>0.375</v>
      </c>
      <c r="G797" s="3"/>
      <c r="H797" s="9"/>
      <c r="I797" s="4"/>
      <c r="J797" s="4"/>
      <c r="K797" s="5"/>
      <c r="L797" s="8"/>
      <c r="M797" s="2"/>
      <c r="N797" s="6">
        <f t="shared" si="123"/>
        <v>0.75</v>
      </c>
      <c r="O797" s="8">
        <f t="shared" si="123"/>
        <v>0.375</v>
      </c>
      <c r="P797" t="s">
        <v>38</v>
      </c>
      <c r="Q797">
        <v>1</v>
      </c>
    </row>
    <row r="798" spans="1:19" customFormat="1">
      <c r="A798" s="10">
        <f t="shared" si="126"/>
        <v>42799</v>
      </c>
      <c r="B798" s="9" t="s">
        <v>5</v>
      </c>
      <c r="C798" s="4">
        <v>0.375</v>
      </c>
      <c r="D798" s="4">
        <v>0.33333333333333331</v>
      </c>
      <c r="E798" s="6">
        <f>D798-C798+IF(C798&gt;D798,1)</f>
        <v>0.95833333333333326</v>
      </c>
      <c r="F798" s="8">
        <v>0.41666666666666669</v>
      </c>
      <c r="G798" s="3" t="s">
        <v>14</v>
      </c>
      <c r="H798" s="9" t="s">
        <v>13</v>
      </c>
      <c r="I798" s="4">
        <v>0.375</v>
      </c>
      <c r="J798" s="4">
        <v>0.58333333333333337</v>
      </c>
      <c r="K798" s="38">
        <v>0.20833333333333334</v>
      </c>
      <c r="L798" s="8">
        <v>0.20833333333333334</v>
      </c>
      <c r="M798" s="2"/>
      <c r="N798" s="6">
        <f t="shared" ref="N798:O818" si="127">E798+K798</f>
        <v>1.1666666666666665</v>
      </c>
      <c r="O798" s="8">
        <f t="shared" si="127"/>
        <v>0.625</v>
      </c>
      <c r="P798" t="s">
        <v>38</v>
      </c>
      <c r="Q798">
        <v>1</v>
      </c>
    </row>
    <row r="799" spans="1:19" customFormat="1">
      <c r="A799" s="10">
        <f t="shared" si="126"/>
        <v>42800</v>
      </c>
      <c r="B799" s="9" t="s">
        <v>0</v>
      </c>
      <c r="C799" s="4"/>
      <c r="D799" s="4"/>
      <c r="E799" s="5"/>
      <c r="F799" s="8"/>
      <c r="G799" s="3"/>
      <c r="H799" s="9"/>
      <c r="I799" s="4"/>
      <c r="J799" s="4"/>
      <c r="K799" s="5"/>
      <c r="L799" s="8"/>
      <c r="M799" s="2"/>
      <c r="N799" s="6">
        <f t="shared" si="127"/>
        <v>0</v>
      </c>
      <c r="O799" s="8">
        <f t="shared" si="127"/>
        <v>0</v>
      </c>
      <c r="P799" t="s">
        <v>37</v>
      </c>
    </row>
    <row r="800" spans="1:19" customFormat="1">
      <c r="A800" s="10">
        <f t="shared" si="126"/>
        <v>42801</v>
      </c>
      <c r="B800" s="9" t="s">
        <v>0</v>
      </c>
      <c r="C800" s="4"/>
      <c r="D800" s="4"/>
      <c r="E800" s="5"/>
      <c r="F800" s="8"/>
      <c r="G800" s="3"/>
      <c r="H800" s="9"/>
      <c r="I800" s="4"/>
      <c r="J800" s="4"/>
      <c r="K800" s="5"/>
      <c r="L800" s="8"/>
      <c r="M800" s="2"/>
      <c r="N800" s="6">
        <f t="shared" si="127"/>
        <v>0</v>
      </c>
      <c r="O800" s="8">
        <f t="shared" si="127"/>
        <v>0</v>
      </c>
    </row>
    <row r="801" spans="1:19" customFormat="1">
      <c r="A801" s="10">
        <f t="shared" si="126"/>
        <v>42802</v>
      </c>
      <c r="B801" s="9" t="s">
        <v>0</v>
      </c>
      <c r="C801" s="4"/>
      <c r="D801" s="4"/>
      <c r="E801" s="6"/>
      <c r="F801" s="8"/>
      <c r="G801" s="3"/>
      <c r="H801" s="9"/>
      <c r="I801" s="4"/>
      <c r="J801" s="4"/>
      <c r="K801" s="5"/>
      <c r="L801" s="8"/>
      <c r="M801" s="2"/>
      <c r="N801" s="6">
        <f t="shared" si="127"/>
        <v>0</v>
      </c>
      <c r="O801" s="8">
        <f t="shared" si="127"/>
        <v>0</v>
      </c>
    </row>
    <row r="802" spans="1:19" customFormat="1">
      <c r="A802" s="10">
        <f t="shared" si="126"/>
        <v>42803</v>
      </c>
      <c r="B802" s="9" t="s">
        <v>0</v>
      </c>
      <c r="C802" s="4"/>
      <c r="D802" s="4"/>
      <c r="E802" s="6"/>
      <c r="F802" s="8"/>
      <c r="G802" s="3"/>
      <c r="H802" s="9"/>
      <c r="I802" s="4"/>
      <c r="J802" s="4"/>
      <c r="K802" s="6"/>
      <c r="L802" s="8"/>
      <c r="M802" s="2"/>
      <c r="N802" s="6">
        <f t="shared" si="127"/>
        <v>0</v>
      </c>
      <c r="O802" s="8">
        <f t="shared" si="127"/>
        <v>0</v>
      </c>
    </row>
    <row r="803" spans="1:19" customFormat="1">
      <c r="A803" s="10">
        <f t="shared" si="126"/>
        <v>42804</v>
      </c>
      <c r="B803" s="9" t="s">
        <v>0</v>
      </c>
      <c r="C803" s="4"/>
      <c r="D803" s="4"/>
      <c r="E803" s="6"/>
      <c r="F803" s="8"/>
      <c r="G803" s="3"/>
      <c r="H803" s="9"/>
      <c r="I803" s="4"/>
      <c r="J803" s="4"/>
      <c r="K803" s="6"/>
      <c r="L803" s="8"/>
      <c r="M803" s="2"/>
      <c r="N803" s="6">
        <f t="shared" si="127"/>
        <v>0</v>
      </c>
      <c r="O803" s="8">
        <f t="shared" si="127"/>
        <v>0</v>
      </c>
    </row>
    <row r="804" spans="1:19" customFormat="1">
      <c r="A804" s="10">
        <f t="shared" si="126"/>
        <v>42805</v>
      </c>
      <c r="B804" s="9" t="s">
        <v>0</v>
      </c>
      <c r="C804" s="4"/>
      <c r="D804" s="4"/>
      <c r="E804" s="6"/>
      <c r="F804" s="8"/>
      <c r="G804" s="3"/>
      <c r="H804" s="9"/>
      <c r="I804" s="4"/>
      <c r="J804" s="4"/>
      <c r="K804" s="6"/>
      <c r="L804" s="8"/>
      <c r="M804" s="2"/>
      <c r="N804" s="6">
        <f t="shared" si="127"/>
        <v>0</v>
      </c>
      <c r="O804" s="8">
        <f t="shared" si="127"/>
        <v>0</v>
      </c>
    </row>
    <row r="805" spans="1:19" customFormat="1">
      <c r="A805" s="10">
        <f t="shared" si="126"/>
        <v>42806</v>
      </c>
      <c r="B805" s="9" t="s">
        <v>0</v>
      </c>
      <c r="C805" s="4"/>
      <c r="D805" s="4"/>
      <c r="E805" s="6"/>
      <c r="F805" s="8"/>
      <c r="G805" s="3"/>
      <c r="H805" s="9"/>
      <c r="I805" s="4"/>
      <c r="J805" s="4"/>
      <c r="K805" s="5"/>
      <c r="L805" s="8"/>
      <c r="M805" s="2"/>
      <c r="N805" s="6">
        <f t="shared" si="127"/>
        <v>0</v>
      </c>
      <c r="O805" s="8">
        <f t="shared" si="127"/>
        <v>0</v>
      </c>
    </row>
    <row r="806" spans="1:19" customFormat="1">
      <c r="A806" s="10">
        <f t="shared" si="126"/>
        <v>42807</v>
      </c>
      <c r="B806" s="9" t="s">
        <v>5</v>
      </c>
      <c r="C806" s="4">
        <v>0.83333333333333337</v>
      </c>
      <c r="D806" s="4">
        <v>0.33333333333333331</v>
      </c>
      <c r="E806" s="6">
        <f>D806-C806+IF(C806&gt;D806,1)</f>
        <v>0.5</v>
      </c>
      <c r="F806" s="8">
        <v>0.10416666666666667</v>
      </c>
      <c r="G806" s="3"/>
      <c r="H806" s="9"/>
      <c r="I806" s="4"/>
      <c r="J806" s="4"/>
      <c r="K806" s="5"/>
      <c r="L806" s="8"/>
      <c r="M806" s="2"/>
      <c r="N806" s="6">
        <f t="shared" si="127"/>
        <v>0.5</v>
      </c>
      <c r="O806" s="8">
        <f t="shared" si="127"/>
        <v>0.10416666666666667</v>
      </c>
      <c r="Q806">
        <v>1</v>
      </c>
    </row>
    <row r="807" spans="1:19" customFormat="1">
      <c r="A807" s="10">
        <f t="shared" si="126"/>
        <v>42808</v>
      </c>
      <c r="B807" s="9" t="s">
        <v>5</v>
      </c>
      <c r="C807" s="4">
        <v>0.83333333333333337</v>
      </c>
      <c r="D807" s="4">
        <v>0.33333333333333331</v>
      </c>
      <c r="E807" s="6">
        <f>D807-C807+IF(C807&gt;D807,1)</f>
        <v>0.5</v>
      </c>
      <c r="F807" s="8">
        <v>0.14583333333333334</v>
      </c>
      <c r="G807" s="3" t="s">
        <v>14</v>
      </c>
      <c r="H807" s="9" t="s">
        <v>109</v>
      </c>
      <c r="I807" s="4">
        <v>0.58333333333333337</v>
      </c>
      <c r="J807" s="4">
        <v>0.70833333333333337</v>
      </c>
      <c r="K807" s="6">
        <f>J807-I807+IF(I807&gt;J807,1)</f>
        <v>0.125</v>
      </c>
      <c r="L807" s="8">
        <v>0.125</v>
      </c>
      <c r="M807" s="2"/>
      <c r="N807" s="6">
        <f t="shared" si="127"/>
        <v>0.625</v>
      </c>
      <c r="O807" s="8">
        <f t="shared" si="127"/>
        <v>0.27083333333333337</v>
      </c>
      <c r="P807" t="s">
        <v>38</v>
      </c>
      <c r="Q807">
        <v>1</v>
      </c>
    </row>
    <row r="808" spans="1:19" customFormat="1">
      <c r="A808" s="10">
        <f t="shared" si="126"/>
        <v>42809</v>
      </c>
      <c r="B808" s="9" t="s">
        <v>5</v>
      </c>
      <c r="C808" s="4">
        <v>0.83333333333333337</v>
      </c>
      <c r="D808" s="4">
        <v>0.33333333333333331</v>
      </c>
      <c r="E808" s="6">
        <f>D808-C808+IF(C808&gt;D808,1)</f>
        <v>0.5</v>
      </c>
      <c r="F808" s="8">
        <v>0.14583333333333334</v>
      </c>
      <c r="G808" s="3"/>
      <c r="H808" s="9"/>
      <c r="I808" s="4"/>
      <c r="J808" s="4"/>
      <c r="K808" s="6"/>
      <c r="L808" s="8"/>
      <c r="M808" s="2"/>
      <c r="N808" s="6">
        <f t="shared" si="127"/>
        <v>0.5</v>
      </c>
      <c r="O808" s="8">
        <f t="shared" si="127"/>
        <v>0.14583333333333334</v>
      </c>
      <c r="Q808">
        <v>1</v>
      </c>
    </row>
    <row r="809" spans="1:19" customFormat="1">
      <c r="A809" s="10">
        <f t="shared" si="126"/>
        <v>42810</v>
      </c>
      <c r="B809" s="9" t="s">
        <v>5</v>
      </c>
      <c r="C809" s="4">
        <v>0.83333333333333337</v>
      </c>
      <c r="D809" s="4">
        <v>0.33333333333333331</v>
      </c>
      <c r="E809" s="6">
        <f>D809-C809+IF(C809&gt;D809,1)</f>
        <v>0.5</v>
      </c>
      <c r="F809" s="8">
        <v>0.14583333333333334</v>
      </c>
      <c r="G809" s="3"/>
      <c r="H809" s="9"/>
      <c r="I809" s="4"/>
      <c r="J809" s="4"/>
      <c r="K809" s="5"/>
      <c r="L809" s="8"/>
      <c r="M809" s="2"/>
      <c r="N809" s="6">
        <f t="shared" si="127"/>
        <v>0.5</v>
      </c>
      <c r="O809" s="8">
        <f t="shared" si="127"/>
        <v>0.14583333333333334</v>
      </c>
      <c r="Q809">
        <v>1</v>
      </c>
    </row>
    <row r="810" spans="1:19" customFormat="1">
      <c r="A810" s="10">
        <f t="shared" si="126"/>
        <v>42811</v>
      </c>
      <c r="B810" s="9" t="s">
        <v>5</v>
      </c>
      <c r="C810" s="4">
        <v>0.83333333333333337</v>
      </c>
      <c r="D810" s="4">
        <v>0.33333333333333331</v>
      </c>
      <c r="E810" s="6">
        <f>D810-C810+IF(C810&gt;D810,1)</f>
        <v>0.5</v>
      </c>
      <c r="F810" s="8">
        <v>0.14583333333333334</v>
      </c>
      <c r="G810" s="3"/>
      <c r="H810" s="9"/>
      <c r="I810" s="4"/>
      <c r="J810" s="4"/>
      <c r="K810" s="5"/>
      <c r="L810" s="8"/>
      <c r="M810" s="2"/>
      <c r="N810" s="6">
        <f t="shared" si="127"/>
        <v>0.5</v>
      </c>
      <c r="O810" s="8">
        <f t="shared" si="127"/>
        <v>0.14583333333333334</v>
      </c>
      <c r="Q810">
        <v>1</v>
      </c>
    </row>
    <row r="811" spans="1:19" customFormat="1">
      <c r="A811" s="10">
        <f t="shared" si="126"/>
        <v>42812</v>
      </c>
      <c r="B811" s="9" t="s">
        <v>13</v>
      </c>
      <c r="C811" s="4">
        <v>0.375</v>
      </c>
      <c r="D811" s="4">
        <v>0.58333333333333337</v>
      </c>
      <c r="E811" s="6">
        <f t="shared" ref="E811:E812" si="128">D811-C811+IF(C811&gt;D811,1)</f>
        <v>0.20833333333333337</v>
      </c>
      <c r="F811" s="8">
        <v>0.20833333333333334</v>
      </c>
      <c r="G811" s="3" t="s">
        <v>14</v>
      </c>
      <c r="H811" s="9" t="s">
        <v>90</v>
      </c>
      <c r="I811" s="4">
        <v>0.58333333333333337</v>
      </c>
      <c r="J811" s="4">
        <v>0.70833333333333337</v>
      </c>
      <c r="K811" s="6">
        <f>J811-I811+IF(I811&gt;J811,1)</f>
        <v>0.125</v>
      </c>
      <c r="L811" s="8">
        <v>0.125</v>
      </c>
      <c r="M811" s="2"/>
      <c r="N811" s="6">
        <f t="shared" si="127"/>
        <v>0.33333333333333337</v>
      </c>
      <c r="O811" s="8">
        <f t="shared" si="127"/>
        <v>0.33333333333333337</v>
      </c>
      <c r="P811" t="s">
        <v>38</v>
      </c>
      <c r="Q811">
        <v>1</v>
      </c>
    </row>
    <row r="812" spans="1:19" customFormat="1">
      <c r="A812" s="10">
        <f t="shared" si="126"/>
        <v>42813</v>
      </c>
      <c r="B812" s="9" t="s">
        <v>5</v>
      </c>
      <c r="C812" s="4">
        <v>0.58333333333333337</v>
      </c>
      <c r="D812" s="4">
        <v>0.33333333333333331</v>
      </c>
      <c r="E812" s="6">
        <f t="shared" si="128"/>
        <v>0.75</v>
      </c>
      <c r="F812" s="8">
        <v>0.41666666666666669</v>
      </c>
      <c r="G812" s="3"/>
      <c r="H812" s="9"/>
      <c r="I812" s="4"/>
      <c r="J812" s="4"/>
      <c r="K812" s="6"/>
      <c r="L812" s="8"/>
      <c r="M812" s="2"/>
      <c r="N812" s="6">
        <f t="shared" si="127"/>
        <v>0.75</v>
      </c>
      <c r="O812" s="8">
        <f t="shared" si="127"/>
        <v>0.41666666666666669</v>
      </c>
      <c r="P812" t="s">
        <v>38</v>
      </c>
      <c r="Q812">
        <v>1</v>
      </c>
      <c r="S812" s="39"/>
    </row>
    <row r="813" spans="1:19" customFormat="1">
      <c r="A813" s="10">
        <f t="shared" si="126"/>
        <v>42814</v>
      </c>
      <c r="B813" s="9" t="s">
        <v>0</v>
      </c>
      <c r="C813" s="4"/>
      <c r="D813" s="4"/>
      <c r="E813" s="6"/>
      <c r="F813" s="8"/>
      <c r="G813" s="3"/>
      <c r="H813" s="9"/>
      <c r="I813" s="4"/>
      <c r="J813" s="4"/>
      <c r="K813" s="6"/>
      <c r="L813" s="8"/>
      <c r="M813" s="2"/>
      <c r="N813" s="6">
        <f t="shared" si="127"/>
        <v>0</v>
      </c>
      <c r="O813" s="8">
        <f t="shared" si="127"/>
        <v>0</v>
      </c>
      <c r="P813" t="s">
        <v>37</v>
      </c>
      <c r="S813" s="39"/>
    </row>
    <row r="814" spans="1:19" customFormat="1">
      <c r="A814" s="10">
        <f t="shared" si="126"/>
        <v>42815</v>
      </c>
      <c r="B814" s="9" t="s">
        <v>13</v>
      </c>
      <c r="C814" s="4">
        <v>0.375</v>
      </c>
      <c r="D814" s="4">
        <v>0.58333333333333337</v>
      </c>
      <c r="E814" s="6">
        <f t="shared" ref="E814:E816" si="129">D814-C814+IF(C814&gt;D814,1)</f>
        <v>0.20833333333333337</v>
      </c>
      <c r="F814" s="8">
        <v>0.20833333333333334</v>
      </c>
      <c r="G814" s="3" t="s">
        <v>14</v>
      </c>
      <c r="H814" s="9" t="s">
        <v>110</v>
      </c>
      <c r="I814" s="4">
        <v>0.60416666666666663</v>
      </c>
      <c r="J814" s="4">
        <v>0.70833333333333337</v>
      </c>
      <c r="K814" s="6">
        <f>J814-I814+IF(I814&gt;J814,1)</f>
        <v>0.10416666666666674</v>
      </c>
      <c r="L814" s="8">
        <v>0.10416666666666667</v>
      </c>
      <c r="M814" s="2"/>
      <c r="N814" s="6">
        <f t="shared" si="127"/>
        <v>0.31250000000000011</v>
      </c>
      <c r="O814" s="8">
        <f t="shared" si="127"/>
        <v>0.3125</v>
      </c>
      <c r="Q814">
        <v>1</v>
      </c>
    </row>
    <row r="815" spans="1:19" customFormat="1">
      <c r="A815" s="10">
        <f t="shared" si="126"/>
        <v>42816</v>
      </c>
      <c r="B815" s="9" t="s">
        <v>13</v>
      </c>
      <c r="C815" s="4">
        <v>0.375</v>
      </c>
      <c r="D815" s="4">
        <v>0.58333333333333337</v>
      </c>
      <c r="E815" s="6">
        <f t="shared" si="129"/>
        <v>0.20833333333333337</v>
      </c>
      <c r="F815" s="8">
        <v>0.20833333333333334</v>
      </c>
      <c r="G815" s="3" t="s">
        <v>14</v>
      </c>
      <c r="H815" s="9" t="s">
        <v>10</v>
      </c>
      <c r="I815" s="4">
        <v>0.58333333333333337</v>
      </c>
      <c r="J815" s="4">
        <v>0.70833333333333337</v>
      </c>
      <c r="K815" s="6">
        <f>J815-I815+IF(I815&gt;J815,1)</f>
        <v>0.125</v>
      </c>
      <c r="L815" s="8">
        <v>0.125</v>
      </c>
      <c r="M815" s="2"/>
      <c r="N815" s="6">
        <f t="shared" si="127"/>
        <v>0.33333333333333337</v>
      </c>
      <c r="O815" s="8">
        <f t="shared" si="127"/>
        <v>0.33333333333333337</v>
      </c>
      <c r="Q815">
        <v>1</v>
      </c>
    </row>
    <row r="816" spans="1:19" customFormat="1">
      <c r="A816" s="10">
        <f t="shared" si="126"/>
        <v>42817</v>
      </c>
      <c r="B816" s="9" t="s">
        <v>13</v>
      </c>
      <c r="C816" s="4">
        <v>0.375</v>
      </c>
      <c r="D816" s="4">
        <v>0.58333333333333337</v>
      </c>
      <c r="E816" s="6">
        <f t="shared" si="129"/>
        <v>0.20833333333333337</v>
      </c>
      <c r="F816" s="8">
        <v>0.20833333333333334</v>
      </c>
      <c r="G816" s="3" t="s">
        <v>14</v>
      </c>
      <c r="H816" s="9" t="s">
        <v>106</v>
      </c>
      <c r="I816" s="4">
        <v>0.58333333333333337</v>
      </c>
      <c r="J816" s="4">
        <v>0.70833333333333337</v>
      </c>
      <c r="K816" s="6">
        <f>J816-I816+IF(I816&gt;J816,1)</f>
        <v>0.125</v>
      </c>
      <c r="L816" s="8">
        <v>0.125</v>
      </c>
      <c r="M816" s="2"/>
      <c r="N816" s="6">
        <f t="shared" si="127"/>
        <v>0.33333333333333337</v>
      </c>
      <c r="O816" s="8">
        <f t="shared" si="127"/>
        <v>0.33333333333333337</v>
      </c>
      <c r="Q816">
        <v>1</v>
      </c>
    </row>
    <row r="817" spans="1:20" customFormat="1">
      <c r="A817" s="10">
        <f t="shared" si="126"/>
        <v>42818</v>
      </c>
      <c r="B817" s="9" t="s">
        <v>0</v>
      </c>
      <c r="C817" s="4"/>
      <c r="D817" s="4"/>
      <c r="E817" s="6"/>
      <c r="F817" s="8"/>
      <c r="G817" s="3"/>
      <c r="H817" s="9"/>
      <c r="I817" s="4"/>
      <c r="J817" s="4"/>
      <c r="K817" s="6"/>
      <c r="L817" s="8"/>
      <c r="M817" s="2"/>
      <c r="N817" s="6">
        <f t="shared" si="127"/>
        <v>0</v>
      </c>
      <c r="O817" s="8">
        <f t="shared" si="127"/>
        <v>0</v>
      </c>
    </row>
    <row r="818" spans="1:20" customFormat="1">
      <c r="A818" s="10">
        <f t="shared" si="126"/>
        <v>42819</v>
      </c>
      <c r="B818" s="9" t="s">
        <v>0</v>
      </c>
      <c r="C818" s="4"/>
      <c r="D818" s="4"/>
      <c r="E818" s="6"/>
      <c r="F818" s="8"/>
      <c r="G818" s="3"/>
      <c r="H818" s="9"/>
      <c r="I818" s="4"/>
      <c r="J818" s="4"/>
      <c r="K818" s="5"/>
      <c r="L818" s="8"/>
      <c r="M818" s="2"/>
      <c r="N818" s="6">
        <f t="shared" si="127"/>
        <v>0</v>
      </c>
      <c r="O818" s="8">
        <f t="shared" si="127"/>
        <v>0</v>
      </c>
    </row>
    <row r="819" spans="1:20" customFormat="1">
      <c r="A819" s="10">
        <f t="shared" si="126"/>
        <v>42820</v>
      </c>
      <c r="B819" s="9" t="s">
        <v>0</v>
      </c>
      <c r="C819" s="4"/>
      <c r="D819" s="4"/>
      <c r="E819" s="6"/>
      <c r="F819" s="8"/>
      <c r="G819" s="3"/>
      <c r="H819" s="9"/>
      <c r="I819" s="4"/>
      <c r="J819" s="4"/>
      <c r="K819" s="5"/>
      <c r="L819" s="8"/>
      <c r="M819" s="2"/>
      <c r="N819" s="6">
        <f t="shared" ref="N819:O834" si="130">E819+K819</f>
        <v>0</v>
      </c>
      <c r="O819" s="8">
        <f t="shared" si="130"/>
        <v>0</v>
      </c>
    </row>
    <row r="820" spans="1:20" customFormat="1">
      <c r="A820" s="10">
        <f t="shared" si="126"/>
        <v>42821</v>
      </c>
      <c r="B820" s="9" t="s">
        <v>5</v>
      </c>
      <c r="C820" s="4">
        <v>0.83333333333333337</v>
      </c>
      <c r="D820" s="4">
        <v>0.33333333333333331</v>
      </c>
      <c r="E820" s="6">
        <f>D820-C820+IF(C820&gt;D820,1)</f>
        <v>0.5</v>
      </c>
      <c r="F820" s="8">
        <v>0.10416666666666667</v>
      </c>
      <c r="G820" s="3"/>
      <c r="H820" s="9"/>
      <c r="I820" s="4"/>
      <c r="J820" s="4"/>
      <c r="K820" s="5"/>
      <c r="L820" s="8"/>
      <c r="M820" s="2"/>
      <c r="N820" s="6">
        <f t="shared" si="130"/>
        <v>0.5</v>
      </c>
      <c r="O820" s="8">
        <f t="shared" si="130"/>
        <v>0.10416666666666667</v>
      </c>
      <c r="Q820">
        <v>1</v>
      </c>
    </row>
    <row r="821" spans="1:20" customFormat="1">
      <c r="A821" s="10">
        <f t="shared" si="126"/>
        <v>42822</v>
      </c>
      <c r="B821" s="9" t="s">
        <v>5</v>
      </c>
      <c r="C821" s="4">
        <v>0.83333333333333337</v>
      </c>
      <c r="D821" s="4">
        <v>0.33333333333333331</v>
      </c>
      <c r="E821" s="6">
        <f>D821-C821+IF(C821&gt;D821,1)</f>
        <v>0.5</v>
      </c>
      <c r="F821" s="8">
        <v>0.14583333333333334</v>
      </c>
      <c r="G821" s="3"/>
      <c r="H821" s="9"/>
      <c r="I821" s="4"/>
      <c r="J821" s="4"/>
      <c r="K821" s="6"/>
      <c r="L821" s="8"/>
      <c r="M821" s="2"/>
      <c r="N821" s="6">
        <f t="shared" si="130"/>
        <v>0.5</v>
      </c>
      <c r="O821" s="8">
        <f t="shared" si="130"/>
        <v>0.14583333333333334</v>
      </c>
      <c r="Q821">
        <v>1</v>
      </c>
    </row>
    <row r="822" spans="1:20" customFormat="1">
      <c r="A822" s="10">
        <f t="shared" si="126"/>
        <v>42823</v>
      </c>
      <c r="B822" s="9" t="s">
        <v>5</v>
      </c>
      <c r="C822" s="4">
        <v>0.83333333333333337</v>
      </c>
      <c r="D822" s="4">
        <v>0.33333333333333331</v>
      </c>
      <c r="E822" s="6">
        <f>D822-C822+IF(C822&gt;D822,1)</f>
        <v>0.5</v>
      </c>
      <c r="F822" s="8">
        <v>0.14583333333333334</v>
      </c>
      <c r="G822" s="3" t="s">
        <v>14</v>
      </c>
      <c r="H822" s="9" t="s">
        <v>28</v>
      </c>
      <c r="I822" s="4">
        <v>0.60416666666666663</v>
      </c>
      <c r="J822" s="4">
        <v>0.70833333333333337</v>
      </c>
      <c r="K822" s="6">
        <f>J822-I822+IF(I822&gt;J822,1)</f>
        <v>0.10416666666666674</v>
      </c>
      <c r="L822" s="8">
        <v>0.10416666666666667</v>
      </c>
      <c r="M822" s="2"/>
      <c r="N822" s="6">
        <f t="shared" si="130"/>
        <v>0.60416666666666674</v>
      </c>
      <c r="O822" s="8">
        <f t="shared" si="130"/>
        <v>0.25</v>
      </c>
      <c r="P822" t="s">
        <v>38</v>
      </c>
      <c r="Q822">
        <v>1</v>
      </c>
    </row>
    <row r="823" spans="1:20" customFormat="1">
      <c r="A823" s="10">
        <f t="shared" si="126"/>
        <v>42824</v>
      </c>
      <c r="B823" s="9" t="s">
        <v>5</v>
      </c>
      <c r="C823" s="4">
        <v>0.83333333333333337</v>
      </c>
      <c r="D823" s="4">
        <v>0.33333333333333331</v>
      </c>
      <c r="E823" s="6">
        <f>D823-C823+IF(C823&gt;D823,1)</f>
        <v>0.5</v>
      </c>
      <c r="F823" s="8">
        <v>0.14583333333333334</v>
      </c>
      <c r="G823" s="3"/>
      <c r="H823" s="9"/>
      <c r="I823" s="4"/>
      <c r="J823" s="4"/>
      <c r="K823" s="5"/>
      <c r="L823" s="8"/>
      <c r="M823" s="2"/>
      <c r="N823" s="6">
        <f t="shared" si="130"/>
        <v>0.5</v>
      </c>
      <c r="O823" s="8">
        <f t="shared" si="130"/>
        <v>0.14583333333333334</v>
      </c>
      <c r="Q823">
        <v>1</v>
      </c>
    </row>
    <row r="824" spans="1:20" customFormat="1">
      <c r="A824" s="10">
        <f t="shared" si="126"/>
        <v>42825</v>
      </c>
      <c r="B824" s="9" t="s">
        <v>5</v>
      </c>
      <c r="C824" s="4">
        <v>0.83333333333333337</v>
      </c>
      <c r="D824" s="4">
        <v>0.33333333333333331</v>
      </c>
      <c r="E824" s="6">
        <f>D824-C824+IF(C824&gt;D824,1)</f>
        <v>0.5</v>
      </c>
      <c r="F824" s="8">
        <v>0.14583333333333334</v>
      </c>
      <c r="G824" s="3"/>
      <c r="H824" s="9"/>
      <c r="I824" s="4"/>
      <c r="J824" s="4"/>
      <c r="K824" s="6"/>
      <c r="L824" s="8"/>
      <c r="M824" s="2"/>
      <c r="N824" s="6">
        <f t="shared" si="130"/>
        <v>0.5</v>
      </c>
      <c r="O824" s="8">
        <f t="shared" si="130"/>
        <v>0.14583333333333334</v>
      </c>
      <c r="Q824">
        <v>1</v>
      </c>
    </row>
    <row r="825" spans="1:20" customFormat="1">
      <c r="A825" s="10">
        <v>42826</v>
      </c>
      <c r="B825" s="9" t="s">
        <v>111</v>
      </c>
      <c r="C825" s="4">
        <v>0.58333333333333337</v>
      </c>
      <c r="D825" s="4">
        <v>0.33333333333333331</v>
      </c>
      <c r="E825" s="14">
        <f>D825-C825+IF(C825&gt;D825,1)</f>
        <v>0.75</v>
      </c>
      <c r="F825" s="8">
        <v>0.375</v>
      </c>
      <c r="G825" s="3"/>
      <c r="H825" s="9"/>
      <c r="I825" s="4"/>
      <c r="J825" s="4"/>
      <c r="K825" s="6"/>
      <c r="L825" s="8"/>
      <c r="M825" s="2"/>
      <c r="N825" s="6">
        <f t="shared" si="130"/>
        <v>0.75</v>
      </c>
      <c r="O825" s="8">
        <f t="shared" si="130"/>
        <v>0.375</v>
      </c>
      <c r="P825" t="s">
        <v>38</v>
      </c>
      <c r="Q825">
        <v>1</v>
      </c>
      <c r="T825" s="40">
        <v>1</v>
      </c>
    </row>
    <row r="826" spans="1:20" customFormat="1">
      <c r="A826" s="10">
        <f>A825+1</f>
        <v>42827</v>
      </c>
      <c r="B826" s="9" t="s">
        <v>111</v>
      </c>
      <c r="C826" s="4">
        <v>0.58333333333333337</v>
      </c>
      <c r="D826" s="4">
        <v>0.33333333333333331</v>
      </c>
      <c r="E826" s="14">
        <f>D826-C826+IF(C826&gt;D826,1)</f>
        <v>0.75</v>
      </c>
      <c r="F826" s="8">
        <v>0.375</v>
      </c>
      <c r="G826" s="3"/>
      <c r="H826" s="9"/>
      <c r="I826" s="4"/>
      <c r="J826" s="4"/>
      <c r="K826" s="5"/>
      <c r="L826" s="8"/>
      <c r="M826" s="2"/>
      <c r="N826" s="6">
        <f t="shared" si="130"/>
        <v>0.75</v>
      </c>
      <c r="O826" s="8">
        <v>0.41666666666666669</v>
      </c>
      <c r="P826" t="s">
        <v>38</v>
      </c>
      <c r="Q826">
        <v>1</v>
      </c>
    </row>
    <row r="827" spans="1:20" customFormat="1">
      <c r="A827" s="10">
        <f t="shared" ref="A827:A854" si="131">A826+1</f>
        <v>42828</v>
      </c>
      <c r="B827" s="9"/>
      <c r="C827" s="4"/>
      <c r="D827" s="4"/>
      <c r="E827" s="14"/>
      <c r="F827" s="8"/>
      <c r="G827" s="3"/>
      <c r="H827" s="9"/>
      <c r="I827" s="4"/>
      <c r="J827" s="4"/>
      <c r="K827" s="5"/>
      <c r="L827" s="8"/>
      <c r="M827" s="2"/>
      <c r="N827" s="6">
        <f t="shared" si="130"/>
        <v>0</v>
      </c>
      <c r="O827" s="8">
        <f t="shared" si="130"/>
        <v>0</v>
      </c>
      <c r="S827" s="39"/>
    </row>
    <row r="828" spans="1:20" customFormat="1">
      <c r="A828" s="10">
        <f t="shared" si="131"/>
        <v>42829</v>
      </c>
      <c r="B828" s="17"/>
      <c r="C828" s="4"/>
      <c r="D828" s="4"/>
      <c r="E828" s="5"/>
      <c r="F828" s="8"/>
      <c r="G828" s="3"/>
      <c r="H828" s="9"/>
      <c r="I828" s="4"/>
      <c r="J828" s="4"/>
      <c r="K828" s="5"/>
      <c r="L828" s="8"/>
      <c r="M828" s="2"/>
      <c r="N828" s="6">
        <f t="shared" si="130"/>
        <v>0</v>
      </c>
      <c r="O828" s="8">
        <f t="shared" si="130"/>
        <v>0</v>
      </c>
      <c r="S828" s="39"/>
    </row>
    <row r="829" spans="1:20" customFormat="1">
      <c r="A829" s="10">
        <f t="shared" si="131"/>
        <v>42830</v>
      </c>
      <c r="B829" s="9"/>
      <c r="C829" s="4"/>
      <c r="D829" s="4"/>
      <c r="E829" s="14"/>
      <c r="F829" s="8"/>
      <c r="G829" s="3"/>
      <c r="H829" s="9"/>
      <c r="I829" s="4"/>
      <c r="J829" s="4"/>
      <c r="K829" s="6"/>
      <c r="L829" s="8"/>
      <c r="M829" s="2"/>
      <c r="N829" s="6">
        <f>E829+K829</f>
        <v>0</v>
      </c>
      <c r="O829" s="8">
        <f t="shared" si="130"/>
        <v>0</v>
      </c>
    </row>
    <row r="830" spans="1:20" customFormat="1">
      <c r="A830" s="10">
        <f t="shared" si="131"/>
        <v>42831</v>
      </c>
      <c r="B830" s="9"/>
      <c r="C830" s="4"/>
      <c r="D830" s="4"/>
      <c r="E830" s="14"/>
      <c r="F830" s="8"/>
      <c r="G830" s="3"/>
      <c r="H830" s="9"/>
      <c r="I830" s="4"/>
      <c r="J830" s="4"/>
      <c r="K830" s="6"/>
      <c r="L830" s="8"/>
      <c r="M830" s="2"/>
      <c r="N830" s="6">
        <f>E830+K830</f>
        <v>0</v>
      </c>
      <c r="O830" s="8">
        <f t="shared" si="130"/>
        <v>0</v>
      </c>
    </row>
    <row r="831" spans="1:20" customFormat="1">
      <c r="A831" s="10">
        <f t="shared" si="131"/>
        <v>42832</v>
      </c>
      <c r="B831" s="9"/>
      <c r="C831" s="4"/>
      <c r="D831" s="4"/>
      <c r="E831" s="14"/>
      <c r="F831" s="8"/>
      <c r="G831" s="3"/>
      <c r="H831" s="9"/>
      <c r="I831" s="4"/>
      <c r="J831" s="4"/>
      <c r="K831" s="6"/>
      <c r="L831" s="8"/>
      <c r="M831" s="2"/>
      <c r="N831" s="6">
        <f>E831+K831</f>
        <v>0</v>
      </c>
      <c r="O831" s="8">
        <f t="shared" si="130"/>
        <v>0</v>
      </c>
    </row>
    <row r="832" spans="1:20" customFormat="1">
      <c r="A832" s="10">
        <f t="shared" si="131"/>
        <v>42833</v>
      </c>
      <c r="B832" s="9"/>
      <c r="C832" s="4"/>
      <c r="D832" s="4"/>
      <c r="E832" s="14"/>
      <c r="F832" s="8"/>
      <c r="G832" s="3"/>
      <c r="H832" s="9"/>
      <c r="I832" s="4"/>
      <c r="J832" s="4"/>
      <c r="K832" s="6"/>
      <c r="L832" s="8"/>
      <c r="M832" s="2"/>
      <c r="N832" s="6">
        <f t="shared" ref="N832:O841" si="132">E832+K832</f>
        <v>0</v>
      </c>
      <c r="O832" s="8">
        <f t="shared" si="130"/>
        <v>0</v>
      </c>
    </row>
    <row r="833" spans="1:15" customFormat="1">
      <c r="A833" s="10">
        <f t="shared" si="131"/>
        <v>42834</v>
      </c>
      <c r="B833" s="9"/>
      <c r="C833" s="4"/>
      <c r="D833" s="4"/>
      <c r="E833" s="14"/>
      <c r="F833" s="8"/>
      <c r="G833" s="3"/>
      <c r="H833" s="9"/>
      <c r="I833" s="4"/>
      <c r="J833" s="4"/>
      <c r="K833" s="5"/>
      <c r="L833" s="8"/>
      <c r="M833" s="2"/>
      <c r="N833" s="6">
        <f t="shared" si="132"/>
        <v>0</v>
      </c>
      <c r="O833" s="8">
        <f t="shared" si="130"/>
        <v>0</v>
      </c>
    </row>
    <row r="834" spans="1:15" customFormat="1">
      <c r="A834" s="10">
        <f t="shared" si="131"/>
        <v>42835</v>
      </c>
      <c r="B834" s="9"/>
      <c r="C834" s="4"/>
      <c r="D834" s="4"/>
      <c r="E834" s="14"/>
      <c r="F834" s="8"/>
      <c r="G834" s="3"/>
      <c r="H834" s="9"/>
      <c r="I834" s="4"/>
      <c r="J834" s="4"/>
      <c r="K834" s="5"/>
      <c r="L834" s="8"/>
      <c r="M834" s="2"/>
      <c r="N834" s="6">
        <f t="shared" si="132"/>
        <v>0</v>
      </c>
      <c r="O834" s="8">
        <f t="shared" si="130"/>
        <v>0</v>
      </c>
    </row>
    <row r="835" spans="1:15" customFormat="1">
      <c r="A835" s="10">
        <f t="shared" si="131"/>
        <v>42836</v>
      </c>
      <c r="B835" s="9"/>
      <c r="C835" s="4"/>
      <c r="D835" s="4"/>
      <c r="E835" s="14"/>
      <c r="F835" s="8"/>
      <c r="G835" s="3"/>
      <c r="H835" s="9"/>
      <c r="I835" s="4"/>
      <c r="J835" s="4"/>
      <c r="K835" s="6"/>
      <c r="L835" s="8"/>
      <c r="M835" s="2"/>
      <c r="N835" s="6">
        <f t="shared" si="132"/>
        <v>0</v>
      </c>
      <c r="O835" s="8">
        <f t="shared" si="132"/>
        <v>0</v>
      </c>
    </row>
    <row r="836" spans="1:15" customFormat="1">
      <c r="A836" s="10">
        <f t="shared" si="131"/>
        <v>42837</v>
      </c>
      <c r="B836" s="9"/>
      <c r="C836" s="4"/>
      <c r="D836" s="4"/>
      <c r="E836" s="14"/>
      <c r="F836" s="8"/>
      <c r="G836" s="3"/>
      <c r="H836" s="9"/>
      <c r="I836" s="4"/>
      <c r="J836" s="4"/>
      <c r="K836" s="6"/>
      <c r="L836" s="8"/>
      <c r="M836" s="2"/>
      <c r="N836" s="6">
        <f t="shared" si="132"/>
        <v>0</v>
      </c>
      <c r="O836" s="8">
        <f t="shared" si="132"/>
        <v>0</v>
      </c>
    </row>
    <row r="837" spans="1:15" customFormat="1">
      <c r="A837" s="10">
        <f t="shared" si="131"/>
        <v>42838</v>
      </c>
      <c r="B837" s="9"/>
      <c r="C837" s="4"/>
      <c r="D837" s="4"/>
      <c r="E837" s="14"/>
      <c r="F837" s="8"/>
      <c r="G837" s="3"/>
      <c r="H837" s="9"/>
      <c r="I837" s="4"/>
      <c r="J837" s="4"/>
      <c r="K837" s="5"/>
      <c r="L837" s="8"/>
      <c r="M837" s="2"/>
      <c r="N837" s="6">
        <f t="shared" si="132"/>
        <v>0</v>
      </c>
      <c r="O837" s="8">
        <f t="shared" si="132"/>
        <v>0</v>
      </c>
    </row>
    <row r="838" spans="1:15" customFormat="1">
      <c r="A838" s="10">
        <f t="shared" si="131"/>
        <v>42839</v>
      </c>
      <c r="B838" s="9"/>
      <c r="C838" s="4"/>
      <c r="D838" s="4"/>
      <c r="E838" s="14"/>
      <c r="F838" s="8"/>
      <c r="G838" s="3"/>
      <c r="H838" s="9"/>
      <c r="I838" s="4"/>
      <c r="J838" s="4"/>
      <c r="K838" s="5"/>
      <c r="L838" s="8"/>
      <c r="M838" s="2"/>
      <c r="N838" s="6">
        <f t="shared" si="132"/>
        <v>0</v>
      </c>
      <c r="O838" s="8">
        <f t="shared" si="132"/>
        <v>0</v>
      </c>
    </row>
    <row r="839" spans="1:15" customFormat="1">
      <c r="A839" s="10">
        <f t="shared" si="131"/>
        <v>42840</v>
      </c>
      <c r="B839" s="9"/>
      <c r="C839" s="4"/>
      <c r="D839" s="4"/>
      <c r="E839" s="14"/>
      <c r="F839" s="8"/>
      <c r="G839" s="3"/>
      <c r="H839" s="9"/>
      <c r="I839" s="4"/>
      <c r="J839" s="4"/>
      <c r="K839" s="5"/>
      <c r="L839" s="8"/>
      <c r="M839" s="2"/>
      <c r="N839" s="6">
        <f t="shared" si="132"/>
        <v>0</v>
      </c>
      <c r="O839" s="8">
        <f t="shared" si="132"/>
        <v>0</v>
      </c>
    </row>
    <row r="840" spans="1:15" customFormat="1">
      <c r="A840" s="10">
        <f t="shared" si="131"/>
        <v>42841</v>
      </c>
      <c r="B840" s="9"/>
      <c r="C840" s="4"/>
      <c r="D840" s="4"/>
      <c r="E840" s="14"/>
      <c r="F840" s="8"/>
      <c r="G840" s="3"/>
      <c r="H840" s="9"/>
      <c r="I840" s="4"/>
      <c r="J840" s="4"/>
      <c r="K840" s="5"/>
      <c r="L840" s="8"/>
      <c r="M840" s="2"/>
      <c r="N840" s="6">
        <f t="shared" si="132"/>
        <v>0</v>
      </c>
      <c r="O840" s="8">
        <f t="shared" si="132"/>
        <v>0</v>
      </c>
    </row>
    <row r="841" spans="1:15" customFormat="1">
      <c r="A841" s="10">
        <f t="shared" si="131"/>
        <v>42842</v>
      </c>
      <c r="B841" s="9"/>
      <c r="C841" s="4"/>
      <c r="D841" s="4"/>
      <c r="E841" s="14"/>
      <c r="F841" s="8"/>
      <c r="G841" s="3"/>
      <c r="H841" s="9"/>
      <c r="I841" s="4"/>
      <c r="J841" s="4"/>
      <c r="K841" s="6"/>
      <c r="L841" s="8"/>
      <c r="M841" s="2"/>
      <c r="N841" s="6">
        <f t="shared" si="132"/>
        <v>0</v>
      </c>
      <c r="O841" s="8">
        <f>F841+L841</f>
        <v>0</v>
      </c>
    </row>
    <row r="842" spans="1:15" customFormat="1">
      <c r="A842" s="10">
        <f t="shared" si="131"/>
        <v>42843</v>
      </c>
      <c r="B842" s="17"/>
      <c r="C842" s="4"/>
      <c r="D842" s="4"/>
      <c r="E842" s="6"/>
      <c r="F842" s="8"/>
      <c r="G842" s="3"/>
      <c r="H842" s="9"/>
      <c r="I842" s="4"/>
      <c r="J842" s="4"/>
      <c r="K842" s="5"/>
      <c r="L842" s="8"/>
      <c r="M842" s="2"/>
      <c r="N842" s="6">
        <f>E842+K842</f>
        <v>0</v>
      </c>
      <c r="O842" s="8">
        <f>F842+L842</f>
        <v>0</v>
      </c>
    </row>
    <row r="843" spans="1:15" customFormat="1">
      <c r="A843" s="10">
        <f t="shared" si="131"/>
        <v>42844</v>
      </c>
      <c r="B843" s="17"/>
      <c r="C843" s="4"/>
      <c r="D843" s="4"/>
      <c r="E843" s="14"/>
      <c r="F843" s="8"/>
      <c r="G843" s="3"/>
      <c r="H843" s="9"/>
      <c r="I843" s="4"/>
      <c r="J843" s="4"/>
      <c r="K843" s="6"/>
      <c r="L843" s="8"/>
      <c r="M843" s="2"/>
      <c r="N843" s="6">
        <f>E843+K843</f>
        <v>0</v>
      </c>
      <c r="O843" s="8">
        <f>F843+L843</f>
        <v>0</v>
      </c>
    </row>
    <row r="844" spans="1:15" customFormat="1">
      <c r="A844" s="10">
        <f t="shared" si="131"/>
        <v>42845</v>
      </c>
      <c r="B844" s="9"/>
      <c r="C844" s="4"/>
      <c r="D844" s="4"/>
      <c r="E844" s="14"/>
      <c r="F844" s="8"/>
      <c r="G844" s="3"/>
      <c r="H844" s="9"/>
      <c r="I844" s="4"/>
      <c r="J844" s="4"/>
      <c r="K844" s="6"/>
      <c r="L844" s="8"/>
      <c r="M844" s="2"/>
      <c r="N844" s="6">
        <f>E844+K844</f>
        <v>0</v>
      </c>
      <c r="O844" s="8">
        <f>F844+L844</f>
        <v>0</v>
      </c>
    </row>
    <row r="845" spans="1:15" customFormat="1">
      <c r="A845" s="10">
        <f t="shared" si="131"/>
        <v>42846</v>
      </c>
      <c r="B845" s="9"/>
      <c r="C845" s="4"/>
      <c r="D845" s="4"/>
      <c r="E845" s="14"/>
      <c r="F845" s="8"/>
      <c r="G845" s="3"/>
      <c r="H845" s="9"/>
      <c r="I845" s="4"/>
      <c r="J845" s="4"/>
      <c r="K845" s="6"/>
      <c r="L845" s="8"/>
      <c r="M845" s="2"/>
      <c r="N845" s="6">
        <f>E845+K845</f>
        <v>0</v>
      </c>
      <c r="O845" s="8">
        <f>F845+L845</f>
        <v>0</v>
      </c>
    </row>
    <row r="846" spans="1:15" customFormat="1">
      <c r="A846" s="10">
        <f t="shared" si="131"/>
        <v>42847</v>
      </c>
      <c r="B846" s="9"/>
      <c r="C846" s="4"/>
      <c r="D846" s="4"/>
      <c r="E846" s="14"/>
      <c r="F846" s="8"/>
      <c r="G846" s="3"/>
      <c r="H846" s="9"/>
      <c r="I846" s="4"/>
      <c r="J846" s="4"/>
      <c r="K846" s="6"/>
      <c r="L846" s="8"/>
      <c r="M846" s="2"/>
      <c r="N846" s="6">
        <f t="shared" ref="N846:O857" si="133">E846+K846</f>
        <v>0</v>
      </c>
      <c r="O846" s="8">
        <f t="shared" si="133"/>
        <v>0</v>
      </c>
    </row>
    <row r="847" spans="1:15" customFormat="1">
      <c r="A847" s="10">
        <f t="shared" si="131"/>
        <v>42848</v>
      </c>
      <c r="B847" s="9"/>
      <c r="C847" s="4"/>
      <c r="D847" s="4"/>
      <c r="E847" s="14"/>
      <c r="F847" s="8"/>
      <c r="G847" s="3"/>
      <c r="H847" s="9"/>
      <c r="I847" s="4"/>
      <c r="J847" s="4"/>
      <c r="K847" s="6"/>
      <c r="L847" s="8"/>
      <c r="M847" s="2"/>
      <c r="N847" s="6">
        <f t="shared" si="133"/>
        <v>0</v>
      </c>
      <c r="O847" s="8">
        <f t="shared" si="133"/>
        <v>0</v>
      </c>
    </row>
    <row r="848" spans="1:15" customFormat="1">
      <c r="A848" s="10">
        <f t="shared" si="131"/>
        <v>42849</v>
      </c>
      <c r="B848" s="9"/>
      <c r="C848" s="4"/>
      <c r="D848" s="4"/>
      <c r="E848" s="14"/>
      <c r="F848" s="8"/>
      <c r="G848" s="3"/>
      <c r="H848" s="9"/>
      <c r="I848" s="4"/>
      <c r="J848" s="4"/>
      <c r="K848" s="5"/>
      <c r="L848" s="8"/>
      <c r="M848" s="2"/>
      <c r="N848" s="6">
        <f t="shared" si="133"/>
        <v>0</v>
      </c>
      <c r="O848" s="8">
        <f t="shared" si="133"/>
        <v>0</v>
      </c>
    </row>
    <row r="849" spans="1:20" customFormat="1">
      <c r="A849" s="10">
        <f t="shared" si="131"/>
        <v>42850</v>
      </c>
      <c r="B849" s="9"/>
      <c r="C849" s="4"/>
      <c r="D849" s="4"/>
      <c r="E849" s="14"/>
      <c r="F849" s="8"/>
      <c r="G849" s="3"/>
      <c r="H849" s="9"/>
      <c r="I849" s="4"/>
      <c r="J849" s="4"/>
      <c r="K849" s="6"/>
      <c r="L849" s="8"/>
      <c r="M849" s="2"/>
      <c r="N849" s="6">
        <f t="shared" si="133"/>
        <v>0</v>
      </c>
      <c r="O849" s="8">
        <f t="shared" si="133"/>
        <v>0</v>
      </c>
    </row>
    <row r="850" spans="1:20" customFormat="1">
      <c r="A850" s="10">
        <f t="shared" si="131"/>
        <v>42851</v>
      </c>
      <c r="B850" s="9"/>
      <c r="C850" s="4"/>
      <c r="D850" s="4"/>
      <c r="E850" s="14"/>
      <c r="F850" s="8"/>
      <c r="G850" s="3"/>
      <c r="H850" s="9"/>
      <c r="I850" s="4"/>
      <c r="J850" s="4"/>
      <c r="K850" s="6"/>
      <c r="L850" s="8"/>
      <c r="M850" s="2"/>
      <c r="N850" s="6">
        <f t="shared" si="133"/>
        <v>0</v>
      </c>
      <c r="O850" s="8">
        <f t="shared" si="133"/>
        <v>0</v>
      </c>
    </row>
    <row r="851" spans="1:20" customFormat="1">
      <c r="A851" s="10">
        <f t="shared" si="131"/>
        <v>42852</v>
      </c>
      <c r="B851" s="9"/>
      <c r="C851" s="4"/>
      <c r="D851" s="4"/>
      <c r="E851" s="14"/>
      <c r="F851" s="8"/>
      <c r="G851" s="3"/>
      <c r="H851" s="9"/>
      <c r="I851" s="4"/>
      <c r="J851" s="4"/>
      <c r="K851" s="5"/>
      <c r="L851" s="8"/>
      <c r="M851" s="2"/>
      <c r="N851" s="6">
        <f t="shared" si="133"/>
        <v>0</v>
      </c>
      <c r="O851" s="8">
        <f t="shared" si="133"/>
        <v>0</v>
      </c>
    </row>
    <row r="852" spans="1:20" customFormat="1">
      <c r="A852" s="10">
        <f t="shared" si="131"/>
        <v>42853</v>
      </c>
      <c r="B852" s="9"/>
      <c r="C852" s="4"/>
      <c r="D852" s="4"/>
      <c r="E852" s="14"/>
      <c r="F852" s="8"/>
      <c r="G852" s="3"/>
      <c r="H852" s="9"/>
      <c r="I852" s="4"/>
      <c r="J852" s="4"/>
      <c r="K852" s="5"/>
      <c r="L852" s="8"/>
      <c r="M852" s="2"/>
      <c r="N852" s="6">
        <f t="shared" si="133"/>
        <v>0</v>
      </c>
      <c r="O852" s="8">
        <f t="shared" si="133"/>
        <v>0</v>
      </c>
    </row>
    <row r="853" spans="1:20" customFormat="1">
      <c r="A853" s="10">
        <f t="shared" si="131"/>
        <v>42854</v>
      </c>
      <c r="B853" s="9"/>
      <c r="C853" s="4"/>
      <c r="D853" s="4"/>
      <c r="E853" s="14"/>
      <c r="F853" s="8"/>
      <c r="G853" s="3"/>
      <c r="H853" s="9"/>
      <c r="I853" s="4"/>
      <c r="J853" s="4"/>
      <c r="K853" s="6"/>
      <c r="L853" s="8"/>
      <c r="M853" s="2"/>
      <c r="N853" s="6">
        <f t="shared" si="133"/>
        <v>0</v>
      </c>
      <c r="O853" s="8">
        <f t="shared" si="133"/>
        <v>0</v>
      </c>
    </row>
    <row r="854" spans="1:20" customFormat="1">
      <c r="A854" s="10">
        <f t="shared" si="131"/>
        <v>42855</v>
      </c>
      <c r="B854" s="9"/>
      <c r="C854" s="4"/>
      <c r="D854" s="4"/>
      <c r="E854" s="14"/>
      <c r="F854" s="8"/>
      <c r="G854" s="3"/>
      <c r="H854" s="9"/>
      <c r="I854" s="4"/>
      <c r="J854" s="4"/>
      <c r="K854" s="5"/>
      <c r="L854" s="8"/>
      <c r="M854" s="2"/>
      <c r="N854" s="6">
        <f t="shared" si="133"/>
        <v>0</v>
      </c>
      <c r="O854" s="8">
        <f t="shared" si="133"/>
        <v>0</v>
      </c>
    </row>
    <row r="855" spans="1:20" customFormat="1">
      <c r="A855" s="10">
        <v>42856</v>
      </c>
      <c r="B855" s="9"/>
      <c r="C855" s="4"/>
      <c r="D855" s="4"/>
      <c r="E855" s="6"/>
      <c r="F855" s="8"/>
      <c r="G855" s="3"/>
      <c r="H855" s="9"/>
      <c r="I855" s="4"/>
      <c r="J855" s="4"/>
      <c r="K855" s="5"/>
      <c r="L855" s="8"/>
      <c r="M855" s="2"/>
      <c r="N855" s="6">
        <f t="shared" si="133"/>
        <v>0</v>
      </c>
      <c r="O855" s="8">
        <f>F855+L855</f>
        <v>0</v>
      </c>
      <c r="S855" s="39"/>
      <c r="T855" s="41">
        <v>1</v>
      </c>
    </row>
    <row r="856" spans="1:20" customFormat="1">
      <c r="A856" s="10">
        <f>A855+1</f>
        <v>42857</v>
      </c>
      <c r="B856" s="17"/>
      <c r="C856" s="4"/>
      <c r="D856" s="4"/>
      <c r="E856" s="6"/>
      <c r="F856" s="8"/>
      <c r="G856" s="3"/>
      <c r="H856" s="9"/>
      <c r="I856" s="4"/>
      <c r="J856" s="4"/>
      <c r="K856" s="5"/>
      <c r="L856" s="8"/>
      <c r="M856" s="2"/>
      <c r="N856" s="6">
        <f t="shared" si="133"/>
        <v>0</v>
      </c>
      <c r="O856" s="8">
        <f>F856+L856</f>
        <v>0</v>
      </c>
      <c r="S856" s="39"/>
    </row>
    <row r="857" spans="1:20" customFormat="1">
      <c r="A857" s="10">
        <f t="shared" ref="A857:A885" si="134">A856+1</f>
        <v>42858</v>
      </c>
      <c r="B857" s="19"/>
      <c r="C857" s="4"/>
      <c r="D857" s="4"/>
      <c r="E857" s="6"/>
      <c r="F857" s="8"/>
      <c r="G857" s="3"/>
      <c r="H857" s="9"/>
      <c r="I857" s="4"/>
      <c r="J857" s="4"/>
      <c r="K857" s="5"/>
      <c r="L857" s="8"/>
      <c r="M857" s="2"/>
      <c r="N857" s="6">
        <f t="shared" si="133"/>
        <v>0</v>
      </c>
      <c r="O857" s="8">
        <f>F857+L857</f>
        <v>0</v>
      </c>
    </row>
    <row r="858" spans="1:20" customFormat="1">
      <c r="A858" s="10">
        <f t="shared" si="134"/>
        <v>42859</v>
      </c>
      <c r="B858" s="9"/>
      <c r="C858" s="4"/>
      <c r="D858" s="4"/>
      <c r="E858" s="6"/>
      <c r="F858" s="8"/>
      <c r="G858" s="3"/>
      <c r="H858" s="9"/>
      <c r="I858" s="4"/>
      <c r="J858" s="4"/>
      <c r="K858" s="6"/>
      <c r="L858" s="8"/>
      <c r="M858" s="2"/>
      <c r="N858" s="6">
        <f>E858+K858</f>
        <v>0</v>
      </c>
      <c r="O858" s="8">
        <f>F858+L858</f>
        <v>0</v>
      </c>
      <c r="Q858">
        <v>1</v>
      </c>
    </row>
    <row r="859" spans="1:20" customFormat="1">
      <c r="A859" s="10">
        <f t="shared" si="134"/>
        <v>42860</v>
      </c>
      <c r="B859" s="19"/>
      <c r="C859" s="4"/>
      <c r="D859" s="4"/>
      <c r="E859" s="6"/>
      <c r="F859" s="8"/>
      <c r="G859" s="3"/>
      <c r="H859" s="9"/>
      <c r="I859" s="4"/>
      <c r="J859" s="4"/>
      <c r="K859" s="6"/>
      <c r="L859" s="8"/>
      <c r="M859" s="2"/>
      <c r="N859" s="6">
        <f t="shared" ref="N859:O869" si="135">E859+K859</f>
        <v>0</v>
      </c>
      <c r="O859" s="8">
        <f t="shared" si="135"/>
        <v>0</v>
      </c>
      <c r="Q859">
        <v>1</v>
      </c>
    </row>
    <row r="860" spans="1:20" customFormat="1">
      <c r="A860" s="10">
        <f t="shared" si="134"/>
        <v>42861</v>
      </c>
      <c r="B860" s="9"/>
      <c r="C860" s="4"/>
      <c r="D860" s="4"/>
      <c r="E860" s="6"/>
      <c r="F860" s="8"/>
      <c r="G860" s="3"/>
      <c r="H860" s="9"/>
      <c r="I860" s="4"/>
      <c r="J860" s="4"/>
      <c r="K860" s="6"/>
      <c r="L860" s="8"/>
      <c r="M860" s="2"/>
      <c r="N860" s="6">
        <f t="shared" si="135"/>
        <v>0</v>
      </c>
      <c r="O860" s="8">
        <f t="shared" si="135"/>
        <v>0</v>
      </c>
      <c r="P860" t="s">
        <v>37</v>
      </c>
    </row>
    <row r="861" spans="1:20" customFormat="1">
      <c r="A861" s="10">
        <f t="shared" si="134"/>
        <v>42862</v>
      </c>
      <c r="B861" s="19"/>
      <c r="C861" s="4"/>
      <c r="D861" s="4"/>
      <c r="E861" s="6"/>
      <c r="F861" s="8"/>
      <c r="G861" s="3"/>
      <c r="H861" s="9"/>
      <c r="I861" s="4"/>
      <c r="J861" s="4"/>
      <c r="K861" s="6"/>
      <c r="L861" s="8"/>
      <c r="M861" s="2"/>
      <c r="N861" s="6">
        <f t="shared" si="135"/>
        <v>0</v>
      </c>
      <c r="O861" s="8">
        <f t="shared" si="135"/>
        <v>0</v>
      </c>
      <c r="Q861">
        <v>1</v>
      </c>
    </row>
    <row r="862" spans="1:20" customFormat="1">
      <c r="A862" s="10">
        <f t="shared" si="134"/>
        <v>42863</v>
      </c>
      <c r="B862" s="19"/>
      <c r="C862" s="4"/>
      <c r="D862" s="4"/>
      <c r="E862" s="6"/>
      <c r="F862" s="8"/>
      <c r="G862" s="3"/>
      <c r="H862" s="9"/>
      <c r="I862" s="4"/>
      <c r="J862" s="4"/>
      <c r="K862" s="6"/>
      <c r="L862" s="8"/>
      <c r="M862" s="2"/>
      <c r="N862" s="6">
        <f t="shared" si="135"/>
        <v>0</v>
      </c>
      <c r="O862" s="8">
        <f t="shared" si="135"/>
        <v>0</v>
      </c>
      <c r="P862" t="s">
        <v>38</v>
      </c>
      <c r="Q862">
        <v>1</v>
      </c>
    </row>
    <row r="863" spans="1:20" customFormat="1">
      <c r="A863" s="10">
        <f t="shared" si="134"/>
        <v>42864</v>
      </c>
      <c r="B863" s="9"/>
      <c r="C863" s="4"/>
      <c r="D863" s="4"/>
      <c r="E863" s="6"/>
      <c r="F863" s="8"/>
      <c r="G863" s="3"/>
      <c r="H863" s="9"/>
      <c r="I863" s="4"/>
      <c r="J863" s="4"/>
      <c r="K863" s="6"/>
      <c r="L863" s="8"/>
      <c r="M863" s="2"/>
      <c r="N863" s="6">
        <f t="shared" si="135"/>
        <v>0</v>
      </c>
      <c r="O863" s="8">
        <f t="shared" si="135"/>
        <v>0</v>
      </c>
      <c r="P863" t="s">
        <v>38</v>
      </c>
      <c r="Q863">
        <v>1</v>
      </c>
    </row>
    <row r="864" spans="1:20" customFormat="1">
      <c r="A864" s="10">
        <f t="shared" si="134"/>
        <v>42865</v>
      </c>
      <c r="B864" s="9"/>
      <c r="C864" s="4"/>
      <c r="D864" s="4"/>
      <c r="E864" s="6"/>
      <c r="F864" s="8"/>
      <c r="G864" s="3"/>
      <c r="H864" s="9"/>
      <c r="I864" s="4"/>
      <c r="J864" s="4"/>
      <c r="K864" s="6"/>
      <c r="L864" s="8"/>
      <c r="M864" s="2"/>
      <c r="N864" s="6">
        <f t="shared" si="135"/>
        <v>0</v>
      </c>
      <c r="O864" s="8">
        <f t="shared" si="135"/>
        <v>0</v>
      </c>
      <c r="P864" t="s">
        <v>38</v>
      </c>
      <c r="Q864">
        <v>1</v>
      </c>
    </row>
    <row r="865" spans="1:17" customFormat="1">
      <c r="A865" s="10">
        <f t="shared" si="134"/>
        <v>42866</v>
      </c>
      <c r="B865" s="9"/>
      <c r="C865" s="4"/>
      <c r="D865" s="4"/>
      <c r="E865" s="6"/>
      <c r="F865" s="8"/>
      <c r="G865" s="11"/>
      <c r="H865" s="9"/>
      <c r="I865" s="4"/>
      <c r="J865" s="4"/>
      <c r="K865" s="6"/>
      <c r="L865" s="8"/>
      <c r="M865" s="2"/>
      <c r="N865" s="6">
        <f t="shared" si="135"/>
        <v>0</v>
      </c>
      <c r="O865" s="8">
        <f t="shared" si="135"/>
        <v>0</v>
      </c>
      <c r="Q865">
        <v>1</v>
      </c>
    </row>
    <row r="866" spans="1:17" customFormat="1">
      <c r="A866" s="10">
        <f t="shared" si="134"/>
        <v>42867</v>
      </c>
      <c r="B866" s="9"/>
      <c r="C866" s="4"/>
      <c r="D866" s="4"/>
      <c r="E866" s="6"/>
      <c r="F866" s="8"/>
      <c r="G866" s="3"/>
      <c r="H866" s="9"/>
      <c r="I866" s="4"/>
      <c r="J866" s="4"/>
      <c r="K866" s="6"/>
      <c r="L866" s="8"/>
      <c r="M866" s="2"/>
      <c r="N866" s="6">
        <f t="shared" si="135"/>
        <v>0</v>
      </c>
      <c r="O866" s="8">
        <f t="shared" si="135"/>
        <v>0</v>
      </c>
      <c r="Q866">
        <v>1</v>
      </c>
    </row>
    <row r="867" spans="1:17" customFormat="1">
      <c r="A867" s="10">
        <f t="shared" si="134"/>
        <v>42868</v>
      </c>
      <c r="B867" s="9"/>
      <c r="C867" s="4"/>
      <c r="D867" s="4"/>
      <c r="E867" s="6"/>
      <c r="F867" s="8"/>
      <c r="G867" s="3"/>
      <c r="H867" s="9"/>
      <c r="I867" s="4"/>
      <c r="J867" s="4"/>
      <c r="K867" s="6"/>
      <c r="L867" s="8"/>
      <c r="M867" s="2"/>
      <c r="N867" s="6">
        <f t="shared" si="135"/>
        <v>0</v>
      </c>
      <c r="O867" s="8">
        <f t="shared" si="135"/>
        <v>0</v>
      </c>
      <c r="Q867">
        <v>1</v>
      </c>
    </row>
    <row r="868" spans="1:17" customFormat="1">
      <c r="A868" s="10">
        <f t="shared" si="134"/>
        <v>42869</v>
      </c>
      <c r="B868" s="9"/>
      <c r="C868" s="4"/>
      <c r="D868" s="4"/>
      <c r="E868" s="6"/>
      <c r="F868" s="8"/>
      <c r="G868" s="3"/>
      <c r="H868" s="9"/>
      <c r="I868" s="4"/>
      <c r="J868" s="4"/>
      <c r="K868" s="5"/>
      <c r="L868" s="8"/>
      <c r="M868" s="2"/>
      <c r="N868" s="6">
        <f t="shared" si="135"/>
        <v>0</v>
      </c>
      <c r="O868" s="8">
        <f t="shared" si="135"/>
        <v>0</v>
      </c>
    </row>
    <row r="869" spans="1:17" customFormat="1">
      <c r="A869" s="10">
        <f t="shared" si="134"/>
        <v>42870</v>
      </c>
      <c r="B869" s="9"/>
      <c r="C869" s="4"/>
      <c r="D869" s="4"/>
      <c r="E869" s="6"/>
      <c r="F869" s="8"/>
      <c r="G869" s="3"/>
      <c r="H869" s="9"/>
      <c r="I869" s="4"/>
      <c r="J869" s="4"/>
      <c r="K869" s="6"/>
      <c r="L869" s="8"/>
      <c r="M869" s="2"/>
      <c r="N869" s="6">
        <f t="shared" si="135"/>
        <v>0</v>
      </c>
      <c r="O869" s="8">
        <f t="shared" si="135"/>
        <v>0</v>
      </c>
      <c r="Q869">
        <v>1</v>
      </c>
    </row>
    <row r="870" spans="1:17" customFormat="1">
      <c r="A870" s="10">
        <f t="shared" si="134"/>
        <v>42871</v>
      </c>
      <c r="B870" s="9"/>
      <c r="C870" s="4"/>
      <c r="D870" s="4"/>
      <c r="E870" s="42"/>
      <c r="F870" s="8"/>
      <c r="G870" s="3"/>
      <c r="H870" s="9"/>
      <c r="I870" s="4"/>
      <c r="J870" s="4"/>
      <c r="K870" s="6"/>
      <c r="L870" s="8"/>
      <c r="M870" s="2"/>
      <c r="N870" s="7">
        <f>E870+K870</f>
        <v>0</v>
      </c>
      <c r="O870" s="8">
        <f>F870+L870</f>
        <v>0</v>
      </c>
    </row>
    <row r="871" spans="1:17" customFormat="1">
      <c r="A871" s="10">
        <f t="shared" si="134"/>
        <v>42872</v>
      </c>
      <c r="B871" s="9"/>
      <c r="C871" s="4"/>
      <c r="D871" s="4"/>
      <c r="E871" s="42"/>
      <c r="F871" s="8"/>
      <c r="G871" s="3"/>
      <c r="H871" s="9"/>
      <c r="I871" s="4"/>
      <c r="J871" s="4"/>
      <c r="K871" s="6"/>
      <c r="L871" s="8"/>
      <c r="M871" s="2"/>
      <c r="N871" s="6">
        <f t="shared" ref="N871:O885" si="136">E871+K871</f>
        <v>0</v>
      </c>
      <c r="O871" s="8">
        <f t="shared" si="136"/>
        <v>0</v>
      </c>
    </row>
    <row r="872" spans="1:17" customFormat="1">
      <c r="A872" s="10">
        <f t="shared" si="134"/>
        <v>42873</v>
      </c>
      <c r="B872" s="19"/>
      <c r="C872" s="4"/>
      <c r="D872" s="4"/>
      <c r="E872" s="6"/>
      <c r="F872" s="8"/>
      <c r="G872" s="3"/>
      <c r="H872" s="9"/>
      <c r="I872" s="4"/>
      <c r="J872" s="4"/>
      <c r="K872" s="5"/>
      <c r="L872" s="8"/>
      <c r="M872" s="2"/>
      <c r="N872" s="6">
        <f t="shared" si="136"/>
        <v>0</v>
      </c>
      <c r="O872" s="8">
        <f t="shared" si="136"/>
        <v>0</v>
      </c>
      <c r="Q872">
        <v>1</v>
      </c>
    </row>
    <row r="873" spans="1:17" customFormat="1">
      <c r="A873" s="10">
        <f t="shared" si="134"/>
        <v>42874</v>
      </c>
      <c r="B873" s="19"/>
      <c r="C873" s="4"/>
      <c r="D873" s="4"/>
      <c r="E873" s="6"/>
      <c r="F873" s="8"/>
      <c r="G873" s="3"/>
      <c r="H873" s="9"/>
      <c r="I873" s="4"/>
      <c r="J873" s="4"/>
      <c r="K873" s="6"/>
      <c r="L873" s="8"/>
      <c r="M873" s="2"/>
      <c r="N873" s="6">
        <f t="shared" si="136"/>
        <v>0</v>
      </c>
      <c r="O873" s="8">
        <f t="shared" si="136"/>
        <v>0</v>
      </c>
      <c r="P873" t="s">
        <v>38</v>
      </c>
      <c r="Q873">
        <v>1</v>
      </c>
    </row>
    <row r="874" spans="1:17" customFormat="1">
      <c r="A874" s="10">
        <f t="shared" si="134"/>
        <v>42875</v>
      </c>
      <c r="B874" s="19"/>
      <c r="C874" s="4"/>
      <c r="D874" s="4"/>
      <c r="E874" s="6"/>
      <c r="F874" s="8"/>
      <c r="G874" s="3"/>
      <c r="H874" s="9"/>
      <c r="I874" s="4"/>
      <c r="J874" s="4"/>
      <c r="K874" s="6"/>
      <c r="L874" s="8"/>
      <c r="M874" s="2"/>
      <c r="N874" s="6">
        <f t="shared" si="136"/>
        <v>0</v>
      </c>
      <c r="O874" s="8">
        <f t="shared" si="136"/>
        <v>0</v>
      </c>
      <c r="Q874">
        <v>1</v>
      </c>
    </row>
    <row r="875" spans="1:17" customFormat="1">
      <c r="A875" s="10">
        <f t="shared" si="134"/>
        <v>42876</v>
      </c>
      <c r="B875" s="19"/>
      <c r="C875" s="4"/>
      <c r="D875" s="4"/>
      <c r="E875" s="6"/>
      <c r="F875" s="8"/>
      <c r="G875" s="3"/>
      <c r="H875" s="9"/>
      <c r="I875" s="4"/>
      <c r="J875" s="4"/>
      <c r="K875" s="6"/>
      <c r="L875" s="8"/>
      <c r="M875" s="2"/>
      <c r="N875" s="6">
        <f t="shared" si="136"/>
        <v>0</v>
      </c>
      <c r="O875" s="8">
        <f t="shared" si="136"/>
        <v>0</v>
      </c>
      <c r="P875" t="s">
        <v>38</v>
      </c>
      <c r="Q875">
        <v>1</v>
      </c>
    </row>
    <row r="876" spans="1:17" customFormat="1">
      <c r="A876" s="10">
        <f t="shared" si="134"/>
        <v>42877</v>
      </c>
      <c r="B876" s="19"/>
      <c r="C876" s="4"/>
      <c r="D876" s="4"/>
      <c r="E876" s="6"/>
      <c r="F876" s="8"/>
      <c r="G876" s="3"/>
      <c r="H876" s="9"/>
      <c r="I876" s="4"/>
      <c r="J876" s="4"/>
      <c r="K876" s="6"/>
      <c r="L876" s="8"/>
      <c r="M876" s="2"/>
      <c r="N876" s="6">
        <f t="shared" si="136"/>
        <v>0</v>
      </c>
      <c r="O876" s="8">
        <f t="shared" si="136"/>
        <v>0</v>
      </c>
      <c r="Q876">
        <v>1</v>
      </c>
    </row>
    <row r="877" spans="1:17" customFormat="1">
      <c r="A877" s="10">
        <f t="shared" si="134"/>
        <v>42878</v>
      </c>
      <c r="B877" s="19"/>
      <c r="C877" s="4"/>
      <c r="D877" s="4"/>
      <c r="E877" s="6"/>
      <c r="F877" s="8"/>
      <c r="G877" s="3"/>
      <c r="H877" s="9"/>
      <c r="I877" s="4"/>
      <c r="J877" s="4"/>
      <c r="K877" s="6"/>
      <c r="L877" s="8"/>
      <c r="M877" s="2"/>
      <c r="N877" s="6">
        <f t="shared" si="136"/>
        <v>0</v>
      </c>
      <c r="O877" s="8">
        <f t="shared" si="136"/>
        <v>0</v>
      </c>
      <c r="P877" t="s">
        <v>38</v>
      </c>
      <c r="Q877">
        <v>1</v>
      </c>
    </row>
    <row r="878" spans="1:17" customFormat="1">
      <c r="A878" s="10">
        <f t="shared" si="134"/>
        <v>42879</v>
      </c>
      <c r="B878" s="9"/>
      <c r="C878" s="4"/>
      <c r="D878" s="4"/>
      <c r="E878" s="6"/>
      <c r="F878" s="8"/>
      <c r="G878" s="3"/>
      <c r="H878" s="9"/>
      <c r="I878" s="4"/>
      <c r="J878" s="4"/>
      <c r="K878" s="6"/>
      <c r="L878" s="8"/>
      <c r="M878" s="2"/>
      <c r="N878" s="6">
        <f>E878+K878</f>
        <v>0</v>
      </c>
      <c r="O878" s="8">
        <f>F878+L878</f>
        <v>0</v>
      </c>
      <c r="P878" t="s">
        <v>38</v>
      </c>
      <c r="Q878">
        <v>1</v>
      </c>
    </row>
    <row r="879" spans="1:17" customFormat="1">
      <c r="A879" s="10">
        <f t="shared" si="134"/>
        <v>42880</v>
      </c>
      <c r="B879" s="9"/>
      <c r="C879" s="4"/>
      <c r="D879" s="4"/>
      <c r="E879" s="6"/>
      <c r="F879" s="8"/>
      <c r="G879" s="3"/>
      <c r="H879" s="9"/>
      <c r="I879" s="4"/>
      <c r="J879" s="4"/>
      <c r="K879" s="6"/>
      <c r="L879" s="8"/>
      <c r="M879" s="2"/>
      <c r="N879" s="6">
        <f t="shared" ref="N879:O894" si="137">E879+K879</f>
        <v>0</v>
      </c>
      <c r="O879" s="8">
        <f t="shared" si="136"/>
        <v>0</v>
      </c>
      <c r="P879" t="s">
        <v>38</v>
      </c>
      <c r="Q879">
        <v>1</v>
      </c>
    </row>
    <row r="880" spans="1:17" customFormat="1">
      <c r="A880" s="10">
        <f t="shared" si="134"/>
        <v>42881</v>
      </c>
      <c r="B880" s="9"/>
      <c r="C880" s="4"/>
      <c r="D880" s="4"/>
      <c r="E880" s="6"/>
      <c r="F880" s="8"/>
      <c r="G880" s="3"/>
      <c r="H880" s="9"/>
      <c r="I880" s="4"/>
      <c r="J880" s="4"/>
      <c r="K880" s="5"/>
      <c r="L880" s="8"/>
      <c r="M880" s="2"/>
      <c r="N880" s="6">
        <f t="shared" si="137"/>
        <v>0</v>
      </c>
      <c r="O880" s="8">
        <f t="shared" si="136"/>
        <v>0</v>
      </c>
      <c r="P880" t="s">
        <v>38</v>
      </c>
      <c r="Q880">
        <v>1</v>
      </c>
    </row>
    <row r="881" spans="1:20" customFormat="1">
      <c r="A881" s="10">
        <f t="shared" si="134"/>
        <v>42882</v>
      </c>
      <c r="B881" s="9"/>
      <c r="C881" s="4"/>
      <c r="D881" s="4"/>
      <c r="E881" s="6"/>
      <c r="F881" s="8"/>
      <c r="G881" s="3"/>
      <c r="H881" s="9"/>
      <c r="I881" s="4"/>
      <c r="J881" s="4"/>
      <c r="K881" s="5"/>
      <c r="L881" s="8"/>
      <c r="M881" s="2"/>
      <c r="N881" s="6">
        <f t="shared" si="137"/>
        <v>0</v>
      </c>
      <c r="O881" s="8">
        <f t="shared" si="136"/>
        <v>0</v>
      </c>
      <c r="Q881">
        <v>1</v>
      </c>
    </row>
    <row r="882" spans="1:20" customFormat="1">
      <c r="A882" s="10">
        <f t="shared" si="134"/>
        <v>42883</v>
      </c>
      <c r="B882" s="9"/>
      <c r="C882" s="4"/>
      <c r="D882" s="4"/>
      <c r="E882" s="6"/>
      <c r="F882" s="8"/>
      <c r="G882" s="3"/>
      <c r="H882" s="9"/>
      <c r="I882" s="4"/>
      <c r="J882" s="4"/>
      <c r="K882" s="5"/>
      <c r="L882" s="8"/>
      <c r="M882" s="2"/>
      <c r="N882" s="6">
        <f t="shared" si="137"/>
        <v>0</v>
      </c>
      <c r="O882" s="8">
        <f t="shared" si="136"/>
        <v>0</v>
      </c>
    </row>
    <row r="883" spans="1:20" customFormat="1">
      <c r="A883" s="10">
        <f t="shared" si="134"/>
        <v>42884</v>
      </c>
      <c r="B883" s="9"/>
      <c r="C883" s="4"/>
      <c r="D883" s="4"/>
      <c r="E883" s="6"/>
      <c r="F883" s="8"/>
      <c r="G883" s="3"/>
      <c r="H883" s="9"/>
      <c r="I883" s="4"/>
      <c r="J883" s="4"/>
      <c r="K883" s="5"/>
      <c r="L883" s="8"/>
      <c r="M883" s="2"/>
      <c r="N883" s="6">
        <f t="shared" si="137"/>
        <v>0</v>
      </c>
      <c r="O883" s="8">
        <f t="shared" si="136"/>
        <v>0</v>
      </c>
    </row>
    <row r="884" spans="1:20" customFormat="1">
      <c r="A884" s="10">
        <f t="shared" si="134"/>
        <v>42885</v>
      </c>
      <c r="B884" s="17"/>
      <c r="C884" s="4"/>
      <c r="D884" s="4"/>
      <c r="E884" s="6"/>
      <c r="F884" s="8"/>
      <c r="G884" s="3"/>
      <c r="H884" s="9"/>
      <c r="I884" s="4"/>
      <c r="J884" s="4"/>
      <c r="K884" s="5"/>
      <c r="L884" s="8"/>
      <c r="M884" s="2"/>
      <c r="N884" s="6">
        <f t="shared" si="137"/>
        <v>0</v>
      </c>
      <c r="O884" s="8">
        <f t="shared" si="136"/>
        <v>0</v>
      </c>
    </row>
    <row r="885" spans="1:20" customFormat="1">
      <c r="A885" s="10">
        <f t="shared" si="134"/>
        <v>42886</v>
      </c>
      <c r="B885" s="9"/>
      <c r="C885" s="4"/>
      <c r="D885" s="4"/>
      <c r="E885" s="6"/>
      <c r="F885" s="8"/>
      <c r="G885" s="3"/>
      <c r="H885" s="9"/>
      <c r="I885" s="4"/>
      <c r="J885" s="4"/>
      <c r="K885" s="5"/>
      <c r="L885" s="8"/>
      <c r="M885" s="2"/>
      <c r="N885" s="6">
        <f t="shared" si="137"/>
        <v>0</v>
      </c>
      <c r="O885" s="8">
        <f t="shared" si="136"/>
        <v>0</v>
      </c>
    </row>
    <row r="886" spans="1:20" customFormat="1">
      <c r="A886" s="10">
        <v>42887</v>
      </c>
      <c r="B886" s="9"/>
      <c r="C886" s="4"/>
      <c r="D886" s="4"/>
      <c r="E886" s="6"/>
      <c r="F886" s="8"/>
      <c r="G886" s="3"/>
      <c r="H886" s="9"/>
      <c r="I886" s="4"/>
      <c r="J886" s="4"/>
      <c r="K886" s="5"/>
      <c r="L886" s="8"/>
      <c r="M886" s="2"/>
      <c r="N886" s="6">
        <f t="shared" si="137"/>
        <v>0</v>
      </c>
      <c r="O886" s="8">
        <f>F886+L886</f>
        <v>0</v>
      </c>
      <c r="Q886">
        <v>1</v>
      </c>
    </row>
    <row r="887" spans="1:20" customFormat="1">
      <c r="A887" s="10">
        <f>A886+1</f>
        <v>42888</v>
      </c>
      <c r="B887" s="9"/>
      <c r="C887" s="4"/>
      <c r="D887" s="4"/>
      <c r="E887" s="6"/>
      <c r="F887" s="8"/>
      <c r="G887" s="3"/>
      <c r="H887" s="9"/>
      <c r="I887" s="4"/>
      <c r="J887" s="4"/>
      <c r="K887" s="5"/>
      <c r="L887" s="8"/>
      <c r="M887" s="2"/>
      <c r="N887" s="6">
        <f t="shared" si="137"/>
        <v>0</v>
      </c>
      <c r="O887" s="8">
        <f t="shared" si="137"/>
        <v>0</v>
      </c>
      <c r="Q887">
        <v>1</v>
      </c>
      <c r="T887" s="41">
        <v>2</v>
      </c>
    </row>
    <row r="888" spans="1:20" customFormat="1">
      <c r="A888" s="10">
        <f t="shared" ref="A888:A915" si="138">A887+1</f>
        <v>42889</v>
      </c>
      <c r="B888" s="9"/>
      <c r="C888" s="4"/>
      <c r="D888" s="4"/>
      <c r="E888" s="6"/>
      <c r="F888" s="8"/>
      <c r="G888" s="3"/>
      <c r="H888" s="9"/>
      <c r="I888" s="4"/>
      <c r="J888" s="4"/>
      <c r="K888" s="5"/>
      <c r="L888" s="8"/>
      <c r="M888" s="2"/>
      <c r="N888" s="6">
        <f t="shared" si="137"/>
        <v>0</v>
      </c>
      <c r="O888" s="8">
        <f t="shared" si="137"/>
        <v>0</v>
      </c>
      <c r="Q888">
        <v>1</v>
      </c>
    </row>
    <row r="889" spans="1:20" customFormat="1">
      <c r="A889" s="10">
        <f t="shared" si="138"/>
        <v>42890</v>
      </c>
      <c r="B889" s="9"/>
      <c r="C889" s="4"/>
      <c r="D889" s="4"/>
      <c r="E889" s="6"/>
      <c r="F889" s="8"/>
      <c r="G889" s="3"/>
      <c r="H889" s="9"/>
      <c r="I889" s="4"/>
      <c r="J889" s="4"/>
      <c r="K889" s="6"/>
      <c r="L889" s="8"/>
      <c r="M889" s="2"/>
      <c r="N889" s="6">
        <f t="shared" si="137"/>
        <v>0</v>
      </c>
      <c r="O889" s="8">
        <f t="shared" si="137"/>
        <v>0</v>
      </c>
      <c r="Q889">
        <v>1</v>
      </c>
    </row>
    <row r="890" spans="1:20" customFormat="1">
      <c r="A890" s="10">
        <f t="shared" si="138"/>
        <v>42891</v>
      </c>
      <c r="B890" s="9"/>
      <c r="C890" s="4"/>
      <c r="D890" s="4"/>
      <c r="E890" s="6"/>
      <c r="F890" s="8"/>
      <c r="G890" s="3"/>
      <c r="H890" s="9"/>
      <c r="I890" s="4"/>
      <c r="J890" s="4"/>
      <c r="K890" s="6"/>
      <c r="L890" s="8"/>
      <c r="M890" s="2"/>
      <c r="N890" s="6">
        <f t="shared" si="137"/>
        <v>0</v>
      </c>
      <c r="O890" s="8">
        <f t="shared" si="137"/>
        <v>0</v>
      </c>
      <c r="Q890">
        <v>1</v>
      </c>
    </row>
    <row r="891" spans="1:20" customFormat="1">
      <c r="A891" s="10">
        <f t="shared" si="138"/>
        <v>42892</v>
      </c>
      <c r="B891" s="9"/>
      <c r="C891" s="4"/>
      <c r="D891" s="4"/>
      <c r="E891" s="6"/>
      <c r="F891" s="8"/>
      <c r="G891" s="3"/>
      <c r="H891" s="9"/>
      <c r="I891" s="4"/>
      <c r="J891" s="4"/>
      <c r="K891" s="6"/>
      <c r="L891" s="8"/>
      <c r="M891" s="2"/>
      <c r="N891" s="6">
        <f t="shared" si="137"/>
        <v>0</v>
      </c>
      <c r="O891" s="8">
        <f t="shared" si="137"/>
        <v>0</v>
      </c>
      <c r="P891" t="s">
        <v>38</v>
      </c>
      <c r="Q891">
        <v>1</v>
      </c>
    </row>
    <row r="892" spans="1:20" customFormat="1">
      <c r="A892" s="10">
        <f t="shared" si="138"/>
        <v>42893</v>
      </c>
      <c r="B892" s="9"/>
      <c r="C892" s="4"/>
      <c r="D892" s="4"/>
      <c r="E892" s="6"/>
      <c r="F892" s="8"/>
      <c r="G892" s="3"/>
      <c r="H892" s="9"/>
      <c r="I892" s="4"/>
      <c r="J892" s="4"/>
      <c r="K892" s="6"/>
      <c r="L892" s="8"/>
      <c r="M892" s="2"/>
      <c r="N892" s="6">
        <f t="shared" si="137"/>
        <v>0</v>
      </c>
      <c r="O892" s="8">
        <f t="shared" si="137"/>
        <v>0</v>
      </c>
      <c r="P892" t="s">
        <v>38</v>
      </c>
      <c r="Q892">
        <v>1</v>
      </c>
    </row>
    <row r="893" spans="1:20" customFormat="1">
      <c r="A893" s="10">
        <f t="shared" si="138"/>
        <v>42894</v>
      </c>
      <c r="B893" s="9"/>
      <c r="C893" s="4"/>
      <c r="D893" s="4"/>
      <c r="E893" s="6"/>
      <c r="F893" s="8"/>
      <c r="G893" s="3"/>
      <c r="H893" s="9"/>
      <c r="I893" s="4"/>
      <c r="J893" s="4"/>
      <c r="K893" s="5"/>
      <c r="L893" s="8"/>
      <c r="M893" s="2"/>
      <c r="N893" s="6">
        <f t="shared" si="137"/>
        <v>0</v>
      </c>
      <c r="O893" s="8">
        <f t="shared" si="137"/>
        <v>0</v>
      </c>
      <c r="P893" t="s">
        <v>37</v>
      </c>
    </row>
    <row r="894" spans="1:20" customFormat="1">
      <c r="A894" s="10">
        <f t="shared" si="138"/>
        <v>42895</v>
      </c>
      <c r="B894" s="9"/>
      <c r="C894" s="4"/>
      <c r="D894" s="4"/>
      <c r="E894" s="6"/>
      <c r="F894" s="8"/>
      <c r="G894" s="3"/>
      <c r="H894" s="9"/>
      <c r="I894" s="4"/>
      <c r="J894" s="4"/>
      <c r="K894" s="5"/>
      <c r="L894" s="8"/>
      <c r="M894" s="2"/>
      <c r="N894" s="6">
        <f t="shared" si="137"/>
        <v>0</v>
      </c>
      <c r="O894" s="8">
        <f t="shared" si="137"/>
        <v>0</v>
      </c>
    </row>
    <row r="895" spans="1:20" customFormat="1">
      <c r="A895" s="10">
        <f t="shared" si="138"/>
        <v>42896</v>
      </c>
      <c r="B895" s="9"/>
      <c r="C895" s="4"/>
      <c r="D895" s="4"/>
      <c r="E895" s="6"/>
      <c r="F895" s="8"/>
      <c r="G895" s="3"/>
      <c r="H895" s="9"/>
      <c r="I895" s="4"/>
      <c r="J895" s="4"/>
      <c r="K895" s="6"/>
      <c r="L895" s="8"/>
      <c r="M895" s="2"/>
      <c r="N895" s="6">
        <f t="shared" ref="N895:O910" si="139">E895+K895</f>
        <v>0</v>
      </c>
      <c r="O895" s="8">
        <f t="shared" si="139"/>
        <v>0</v>
      </c>
      <c r="Q895">
        <v>1</v>
      </c>
    </row>
    <row r="896" spans="1:20" customFormat="1">
      <c r="A896" s="10">
        <f t="shared" si="138"/>
        <v>42897</v>
      </c>
      <c r="B896" s="9"/>
      <c r="C896" s="4"/>
      <c r="D896" s="4"/>
      <c r="E896" s="6"/>
      <c r="F896" s="8"/>
      <c r="G896" s="11"/>
      <c r="H896" s="9"/>
      <c r="I896" s="4"/>
      <c r="J896" s="4"/>
      <c r="K896" s="6"/>
      <c r="L896" s="8"/>
      <c r="M896" s="2"/>
      <c r="N896" s="6">
        <f t="shared" si="139"/>
        <v>0</v>
      </c>
      <c r="O896" s="8">
        <f t="shared" si="139"/>
        <v>0</v>
      </c>
      <c r="Q896">
        <v>1</v>
      </c>
    </row>
    <row r="897" spans="1:17" customFormat="1">
      <c r="A897" s="10">
        <f t="shared" si="138"/>
        <v>42898</v>
      </c>
      <c r="B897" s="9"/>
      <c r="C897" s="4"/>
      <c r="D897" s="4"/>
      <c r="E897" s="6"/>
      <c r="F897" s="8"/>
      <c r="G897" s="3"/>
      <c r="H897" s="9"/>
      <c r="I897" s="4"/>
      <c r="J897" s="4"/>
      <c r="K897" s="6"/>
      <c r="L897" s="8"/>
      <c r="M897" s="2"/>
      <c r="N897" s="7">
        <f t="shared" si="139"/>
        <v>0</v>
      </c>
      <c r="O897" s="8">
        <f t="shared" si="139"/>
        <v>0</v>
      </c>
      <c r="Q897">
        <v>1</v>
      </c>
    </row>
    <row r="898" spans="1:17" customFormat="1">
      <c r="A898" s="10">
        <f t="shared" si="138"/>
        <v>42899</v>
      </c>
      <c r="B898" s="17"/>
      <c r="C898" s="4"/>
      <c r="D898" s="4"/>
      <c r="E898" s="6"/>
      <c r="F898" s="8"/>
      <c r="G898" s="3"/>
      <c r="H898" s="9"/>
      <c r="I898" s="4"/>
      <c r="J898" s="4"/>
      <c r="K898" s="5"/>
      <c r="L898" s="8"/>
      <c r="M898" s="2"/>
      <c r="N898" s="6">
        <f t="shared" si="139"/>
        <v>0</v>
      </c>
      <c r="O898" s="8">
        <f t="shared" si="139"/>
        <v>0</v>
      </c>
    </row>
    <row r="899" spans="1:17" customFormat="1">
      <c r="A899" s="10">
        <f t="shared" si="138"/>
        <v>42900</v>
      </c>
      <c r="B899" s="17"/>
      <c r="C899" s="4"/>
      <c r="D899" s="4"/>
      <c r="E899" s="6"/>
      <c r="F899" s="8"/>
      <c r="G899" s="3"/>
      <c r="H899" s="9"/>
      <c r="I899" s="4"/>
      <c r="J899" s="4"/>
      <c r="K899" s="6"/>
      <c r="L899" s="8"/>
      <c r="M899" s="2"/>
      <c r="N899" s="6">
        <f t="shared" si="139"/>
        <v>0</v>
      </c>
      <c r="O899" s="8">
        <f t="shared" si="139"/>
        <v>0</v>
      </c>
    </row>
    <row r="900" spans="1:17" customFormat="1">
      <c r="A900" s="10">
        <f t="shared" si="138"/>
        <v>42901</v>
      </c>
      <c r="B900" s="9"/>
      <c r="C900" s="4"/>
      <c r="D900" s="4"/>
      <c r="E900" s="6"/>
      <c r="F900" s="8"/>
      <c r="G900" s="3"/>
      <c r="H900" s="9"/>
      <c r="I900" s="4"/>
      <c r="J900" s="4"/>
      <c r="K900" s="5"/>
      <c r="L900" s="8"/>
      <c r="M900" s="2"/>
      <c r="N900" s="6">
        <f t="shared" si="139"/>
        <v>0</v>
      </c>
      <c r="O900" s="8">
        <f t="shared" si="139"/>
        <v>0</v>
      </c>
      <c r="Q900">
        <v>1</v>
      </c>
    </row>
    <row r="901" spans="1:17" customFormat="1">
      <c r="A901" s="10">
        <f t="shared" si="138"/>
        <v>42902</v>
      </c>
      <c r="B901" s="9"/>
      <c r="C901" s="4"/>
      <c r="D901" s="4"/>
      <c r="E901" s="6"/>
      <c r="F901" s="8"/>
      <c r="G901" s="3"/>
      <c r="H901" s="9"/>
      <c r="I901" s="4"/>
      <c r="J901" s="4"/>
      <c r="K901" s="5"/>
      <c r="L901" s="8"/>
      <c r="M901" s="2"/>
      <c r="N901" s="6">
        <f t="shared" si="139"/>
        <v>0</v>
      </c>
      <c r="O901" s="8">
        <f t="shared" si="139"/>
        <v>0</v>
      </c>
      <c r="Q901">
        <v>1</v>
      </c>
    </row>
    <row r="902" spans="1:17" customFormat="1">
      <c r="A902" s="10">
        <f t="shared" si="138"/>
        <v>42903</v>
      </c>
      <c r="B902" s="9"/>
      <c r="C902" s="4"/>
      <c r="D902" s="4"/>
      <c r="E902" s="6"/>
      <c r="F902" s="8"/>
      <c r="G902" s="3"/>
      <c r="H902" s="9"/>
      <c r="I902" s="4"/>
      <c r="J902" s="4"/>
      <c r="K902" s="6"/>
      <c r="L902" s="8"/>
      <c r="M902" s="2"/>
      <c r="N902" s="6">
        <f t="shared" si="139"/>
        <v>0</v>
      </c>
      <c r="O902" s="8">
        <f t="shared" si="139"/>
        <v>0</v>
      </c>
      <c r="P902" t="s">
        <v>38</v>
      </c>
      <c r="Q902">
        <v>1</v>
      </c>
    </row>
    <row r="903" spans="1:17" customFormat="1">
      <c r="A903" s="10">
        <f t="shared" si="138"/>
        <v>42904</v>
      </c>
      <c r="B903" s="9"/>
      <c r="C903" s="4"/>
      <c r="D903" s="4"/>
      <c r="E903" s="6"/>
      <c r="F903" s="8"/>
      <c r="G903" s="3"/>
      <c r="H903" s="9"/>
      <c r="I903" s="4"/>
      <c r="J903" s="4"/>
      <c r="K903" s="6"/>
      <c r="L903" s="8"/>
      <c r="M903" s="2"/>
      <c r="N903" s="6">
        <f t="shared" si="139"/>
        <v>0</v>
      </c>
      <c r="O903" s="8">
        <f t="shared" si="139"/>
        <v>0</v>
      </c>
      <c r="Q903">
        <v>1</v>
      </c>
    </row>
    <row r="904" spans="1:17" customFormat="1">
      <c r="A904" s="10">
        <f t="shared" si="138"/>
        <v>42905</v>
      </c>
      <c r="B904" s="9"/>
      <c r="C904" s="4"/>
      <c r="D904" s="4"/>
      <c r="E904" s="6"/>
      <c r="F904" s="8"/>
      <c r="G904" s="3"/>
      <c r="H904" s="9"/>
      <c r="I904" s="4"/>
      <c r="J904" s="4"/>
      <c r="K904" s="6"/>
      <c r="L904" s="8"/>
      <c r="M904" s="2"/>
      <c r="N904" s="6">
        <f t="shared" si="139"/>
        <v>0</v>
      </c>
      <c r="O904" s="8">
        <f t="shared" si="139"/>
        <v>0</v>
      </c>
      <c r="Q904">
        <v>1</v>
      </c>
    </row>
    <row r="905" spans="1:17" customFormat="1">
      <c r="A905" s="10">
        <f t="shared" si="138"/>
        <v>42906</v>
      </c>
      <c r="B905" s="9"/>
      <c r="C905" s="4"/>
      <c r="D905" s="4"/>
      <c r="E905" s="6"/>
      <c r="F905" s="8"/>
      <c r="G905" s="3"/>
      <c r="H905" s="9"/>
      <c r="I905" s="4"/>
      <c r="J905" s="4"/>
      <c r="K905" s="6"/>
      <c r="L905" s="8"/>
      <c r="M905" s="2"/>
      <c r="N905" s="6">
        <f t="shared" si="139"/>
        <v>0</v>
      </c>
      <c r="O905" s="8">
        <f t="shared" si="139"/>
        <v>0</v>
      </c>
      <c r="P905" t="s">
        <v>37</v>
      </c>
    </row>
    <row r="906" spans="1:17" customFormat="1">
      <c r="A906" s="10">
        <f t="shared" si="138"/>
        <v>42907</v>
      </c>
      <c r="B906" s="9"/>
      <c r="C906" s="4"/>
      <c r="D906" s="4"/>
      <c r="E906" s="42"/>
      <c r="F906" s="8"/>
      <c r="G906" s="3"/>
      <c r="H906" s="9"/>
      <c r="I906" s="4"/>
      <c r="J906" s="4"/>
      <c r="K906" s="6"/>
      <c r="L906" s="8"/>
      <c r="M906" s="2"/>
      <c r="N906" s="6">
        <f t="shared" si="139"/>
        <v>0</v>
      </c>
      <c r="O906" s="8">
        <f t="shared" si="139"/>
        <v>0</v>
      </c>
    </row>
    <row r="907" spans="1:17" customFormat="1">
      <c r="A907" s="10">
        <f t="shared" si="138"/>
        <v>42908</v>
      </c>
      <c r="B907" s="9"/>
      <c r="C907" s="4"/>
      <c r="D907" s="4"/>
      <c r="E907" s="6"/>
      <c r="F907" s="8"/>
      <c r="G907" s="3"/>
      <c r="H907" s="9"/>
      <c r="I907" s="4"/>
      <c r="J907" s="4"/>
      <c r="K907" s="5"/>
      <c r="L907" s="8"/>
      <c r="M907" s="2"/>
      <c r="N907" s="6">
        <f t="shared" si="139"/>
        <v>0</v>
      </c>
      <c r="O907" s="8">
        <f t="shared" si="139"/>
        <v>0</v>
      </c>
    </row>
    <row r="908" spans="1:17" customFormat="1">
      <c r="A908" s="10">
        <f t="shared" si="138"/>
        <v>42909</v>
      </c>
      <c r="B908" s="9"/>
      <c r="C908" s="4"/>
      <c r="D908" s="4"/>
      <c r="E908" s="6"/>
      <c r="F908" s="8"/>
      <c r="G908" s="3"/>
      <c r="H908" s="9"/>
      <c r="I908" s="4"/>
      <c r="J908" s="4"/>
      <c r="K908" s="5"/>
      <c r="L908" s="8"/>
      <c r="M908" s="2"/>
      <c r="N908" s="6">
        <f t="shared" si="139"/>
        <v>0</v>
      </c>
      <c r="O908" s="8">
        <f t="shared" si="139"/>
        <v>0</v>
      </c>
    </row>
    <row r="909" spans="1:17" customFormat="1">
      <c r="A909" s="10">
        <f t="shared" si="138"/>
        <v>42910</v>
      </c>
      <c r="B909" s="9"/>
      <c r="C909" s="4"/>
      <c r="D909" s="4"/>
      <c r="E909" s="6"/>
      <c r="F909" s="8"/>
      <c r="G909" s="3"/>
      <c r="H909" s="9"/>
      <c r="I909" s="4"/>
      <c r="J909" s="4"/>
      <c r="K909" s="5"/>
      <c r="L909" s="8"/>
      <c r="M909" s="2"/>
      <c r="N909" s="6">
        <f t="shared" si="139"/>
        <v>0</v>
      </c>
      <c r="O909" s="8">
        <f t="shared" si="139"/>
        <v>0</v>
      </c>
    </row>
    <row r="910" spans="1:17" customFormat="1">
      <c r="A910" s="10">
        <f t="shared" si="138"/>
        <v>42911</v>
      </c>
      <c r="B910" s="9"/>
      <c r="C910" s="4"/>
      <c r="D910" s="4"/>
      <c r="E910" s="6"/>
      <c r="F910" s="8"/>
      <c r="G910" s="11"/>
      <c r="H910" s="9"/>
      <c r="I910" s="4"/>
      <c r="J910" s="4"/>
      <c r="K910" s="6"/>
      <c r="L910" s="8"/>
      <c r="M910" s="2"/>
      <c r="N910" s="6">
        <f t="shared" si="139"/>
        <v>0</v>
      </c>
      <c r="O910" s="8">
        <f t="shared" si="139"/>
        <v>0</v>
      </c>
    </row>
    <row r="911" spans="1:17" customFormat="1">
      <c r="A911" s="10">
        <f t="shared" si="138"/>
        <v>42912</v>
      </c>
      <c r="B911" s="9"/>
      <c r="C911" s="4"/>
      <c r="D911" s="4"/>
      <c r="E911" s="42"/>
      <c r="F911" s="8"/>
      <c r="G911" s="3"/>
      <c r="H911" s="9"/>
      <c r="I911" s="4"/>
      <c r="J911" s="4"/>
      <c r="K911" s="6"/>
      <c r="L911" s="8"/>
      <c r="M911" s="2"/>
      <c r="N911" s="7">
        <f>E911+K911</f>
        <v>0</v>
      </c>
      <c r="O911" s="8">
        <f>F911+L911</f>
        <v>0</v>
      </c>
    </row>
    <row r="912" spans="1:17" customFormat="1">
      <c r="A912" s="10">
        <f t="shared" si="138"/>
        <v>42913</v>
      </c>
      <c r="B912" s="17"/>
      <c r="C912" s="4"/>
      <c r="D912" s="4"/>
      <c r="E912" s="6"/>
      <c r="F912" s="8"/>
      <c r="G912" s="3"/>
      <c r="H912" s="9"/>
      <c r="I912" s="4"/>
      <c r="J912" s="4"/>
      <c r="K912" s="5"/>
      <c r="L912" s="8"/>
      <c r="M912" s="2"/>
      <c r="N912" s="6">
        <f t="shared" ref="N912:N914" si="140">E912+K912</f>
        <v>0</v>
      </c>
      <c r="O912" s="8">
        <f>F912+L912</f>
        <v>0</v>
      </c>
    </row>
    <row r="913" spans="1:19" customFormat="1">
      <c r="A913" s="10">
        <f t="shared" si="138"/>
        <v>42914</v>
      </c>
      <c r="B913" s="17"/>
      <c r="C913" s="4"/>
      <c r="D913" s="4"/>
      <c r="E913" s="6"/>
      <c r="F913" s="8"/>
      <c r="G913" s="3"/>
      <c r="H913" s="9"/>
      <c r="I913" s="4"/>
      <c r="J913" s="4"/>
      <c r="K913" s="5"/>
      <c r="L913" s="8"/>
      <c r="M913" s="2"/>
      <c r="N913" s="6">
        <f t="shared" si="140"/>
        <v>0</v>
      </c>
      <c r="O913" s="8">
        <f>F913+L913</f>
        <v>0</v>
      </c>
    </row>
    <row r="914" spans="1:19" customFormat="1">
      <c r="A914" s="10">
        <f t="shared" si="138"/>
        <v>42915</v>
      </c>
      <c r="B914" s="9"/>
      <c r="C914" s="4"/>
      <c r="D914" s="4"/>
      <c r="E914" s="6"/>
      <c r="F914" s="8"/>
      <c r="G914" s="3"/>
      <c r="H914" s="9"/>
      <c r="I914" s="4"/>
      <c r="J914" s="4"/>
      <c r="K914" s="6"/>
      <c r="L914" s="8"/>
      <c r="M914" s="2"/>
      <c r="N914" s="6">
        <f t="shared" si="140"/>
        <v>0</v>
      </c>
      <c r="O914" s="8">
        <f>F914+L914</f>
        <v>0</v>
      </c>
      <c r="Q914">
        <v>1</v>
      </c>
    </row>
    <row r="915" spans="1:19" customFormat="1">
      <c r="A915" s="10">
        <f t="shared" si="138"/>
        <v>42916</v>
      </c>
      <c r="B915" s="9"/>
      <c r="C915" s="4"/>
      <c r="D915" s="4"/>
      <c r="E915" s="6"/>
      <c r="F915" s="8"/>
      <c r="G915" s="3"/>
      <c r="H915" s="9"/>
      <c r="I915" s="4"/>
      <c r="J915" s="4"/>
      <c r="K915" s="6"/>
      <c r="L915" s="8"/>
      <c r="M915" s="2"/>
      <c r="N915" s="6">
        <f>E915+K915</f>
        <v>0</v>
      </c>
      <c r="O915" s="8">
        <f>F915+L915</f>
        <v>0</v>
      </c>
      <c r="Q915">
        <v>1</v>
      </c>
    </row>
    <row r="916" spans="1:19" customFormat="1">
      <c r="A916" s="10">
        <v>42917</v>
      </c>
      <c r="B916" s="9"/>
      <c r="C916" s="4"/>
      <c r="D916" s="4"/>
      <c r="E916" s="6"/>
      <c r="F916" s="8"/>
      <c r="G916" s="3"/>
      <c r="H916" s="9"/>
      <c r="I916" s="4"/>
      <c r="J916" s="4"/>
      <c r="K916" s="6"/>
      <c r="L916" s="8"/>
      <c r="M916" s="2" t="s">
        <v>15</v>
      </c>
      <c r="N916" s="6">
        <f>E916+K916</f>
        <v>0</v>
      </c>
      <c r="O916" s="8">
        <f>F916+L916</f>
        <v>0</v>
      </c>
      <c r="Q916">
        <v>1</v>
      </c>
    </row>
    <row r="917" spans="1:19" customFormat="1">
      <c r="A917" s="10">
        <f>A916+1</f>
        <v>42918</v>
      </c>
      <c r="B917" s="9"/>
      <c r="C917" s="4"/>
      <c r="D917" s="4"/>
      <c r="E917" s="6"/>
      <c r="F917" s="8"/>
      <c r="G917" s="3"/>
      <c r="H917" s="9"/>
      <c r="I917" s="4"/>
      <c r="J917" s="4"/>
      <c r="K917" s="5"/>
      <c r="L917" s="8"/>
      <c r="M917" s="2"/>
      <c r="N917" s="6">
        <f t="shared" ref="N917:O926" si="141">E917+K917</f>
        <v>0</v>
      </c>
      <c r="O917" s="8">
        <f t="shared" si="141"/>
        <v>0</v>
      </c>
      <c r="Q917">
        <v>1</v>
      </c>
    </row>
    <row r="918" spans="1:19" customFormat="1">
      <c r="A918" s="10">
        <f t="shared" ref="A918:A946" si="142">A917+1</f>
        <v>42919</v>
      </c>
      <c r="B918" s="9"/>
      <c r="C918" s="4"/>
      <c r="D918" s="4"/>
      <c r="E918" s="6"/>
      <c r="F918" s="8"/>
      <c r="G918" s="3"/>
      <c r="H918" s="9"/>
      <c r="I918" s="4"/>
      <c r="J918" s="4"/>
      <c r="K918" s="6"/>
      <c r="L918" s="8"/>
      <c r="M918" s="2"/>
      <c r="N918" s="6">
        <f t="shared" si="141"/>
        <v>0</v>
      </c>
      <c r="O918" s="8">
        <f t="shared" si="141"/>
        <v>0</v>
      </c>
      <c r="Q918">
        <v>1</v>
      </c>
    </row>
    <row r="919" spans="1:19" customFormat="1">
      <c r="A919" s="10">
        <f t="shared" si="142"/>
        <v>42920</v>
      </c>
      <c r="B919" s="9"/>
      <c r="C919" s="4"/>
      <c r="D919" s="4"/>
      <c r="E919" s="6"/>
      <c r="F919" s="8"/>
      <c r="G919" s="3"/>
      <c r="H919" s="9"/>
      <c r="I919" s="4"/>
      <c r="J919" s="4"/>
      <c r="K919" s="6"/>
      <c r="L919" s="8"/>
      <c r="M919" s="2"/>
      <c r="N919" s="6">
        <f t="shared" si="141"/>
        <v>0</v>
      </c>
      <c r="O919" s="8">
        <f t="shared" si="141"/>
        <v>0</v>
      </c>
      <c r="P919" t="s">
        <v>38</v>
      </c>
      <c r="Q919">
        <v>1</v>
      </c>
    </row>
    <row r="920" spans="1:19" customFormat="1">
      <c r="A920" s="10">
        <f t="shared" si="142"/>
        <v>42921</v>
      </c>
      <c r="B920" s="9"/>
      <c r="C920" s="4"/>
      <c r="D920" s="4"/>
      <c r="E920" s="6"/>
      <c r="F920" s="8"/>
      <c r="G920" s="3"/>
      <c r="H920" s="9"/>
      <c r="I920" s="4"/>
      <c r="J920" s="4"/>
      <c r="K920" s="6"/>
      <c r="L920" s="8"/>
      <c r="M920" s="2"/>
      <c r="N920" s="6">
        <f t="shared" si="141"/>
        <v>0</v>
      </c>
      <c r="O920" s="8">
        <f t="shared" si="141"/>
        <v>0</v>
      </c>
      <c r="P920" t="s">
        <v>38</v>
      </c>
      <c r="Q920">
        <v>1</v>
      </c>
    </row>
    <row r="921" spans="1:19" customFormat="1">
      <c r="A921" s="10">
        <f t="shared" si="142"/>
        <v>42922</v>
      </c>
      <c r="B921" s="9"/>
      <c r="C921" s="4"/>
      <c r="D921" s="4"/>
      <c r="E921" s="6"/>
      <c r="F921" s="8"/>
      <c r="G921" s="3"/>
      <c r="H921" s="9"/>
      <c r="I921" s="4"/>
      <c r="J921" s="4"/>
      <c r="K921" s="6"/>
      <c r="L921" s="8"/>
      <c r="M921" s="2"/>
      <c r="N921" s="6">
        <f>E921+K921</f>
        <v>0</v>
      </c>
      <c r="O921" s="8">
        <f t="shared" si="141"/>
        <v>0</v>
      </c>
      <c r="P921" t="s">
        <v>37</v>
      </c>
    </row>
    <row r="922" spans="1:19" customFormat="1">
      <c r="A922" s="10">
        <f t="shared" si="142"/>
        <v>42923</v>
      </c>
      <c r="B922" s="43"/>
      <c r="C922" s="4"/>
      <c r="D922" s="4"/>
      <c r="E922" s="6"/>
      <c r="F922" s="8"/>
      <c r="G922" s="3"/>
      <c r="H922" s="9"/>
      <c r="I922" s="4"/>
      <c r="J922" s="4"/>
      <c r="K922" s="6"/>
      <c r="L922" s="8"/>
      <c r="M922" s="2"/>
      <c r="N922" s="6">
        <f t="shared" ref="N922:O946" si="143">E922+K922</f>
        <v>0</v>
      </c>
      <c r="O922" s="8">
        <f t="shared" si="141"/>
        <v>0</v>
      </c>
    </row>
    <row r="923" spans="1:19" customFormat="1">
      <c r="A923" s="10">
        <f t="shared" si="142"/>
        <v>42924</v>
      </c>
      <c r="B923" s="9"/>
      <c r="C923" s="4"/>
      <c r="D923" s="4"/>
      <c r="E923" s="6"/>
      <c r="F923" s="8"/>
      <c r="G923" s="3"/>
      <c r="H923" s="9"/>
      <c r="I923" s="4"/>
      <c r="J923" s="4"/>
      <c r="K923" s="5"/>
      <c r="L923" s="8"/>
      <c r="M923" s="2"/>
      <c r="N923" s="6">
        <f t="shared" si="143"/>
        <v>0</v>
      </c>
      <c r="O923" s="8">
        <f t="shared" si="141"/>
        <v>0</v>
      </c>
      <c r="Q923">
        <v>1</v>
      </c>
    </row>
    <row r="924" spans="1:19" customFormat="1">
      <c r="A924" s="10">
        <f t="shared" si="142"/>
        <v>42925</v>
      </c>
      <c r="B924" s="9"/>
      <c r="C924" s="4"/>
      <c r="D924" s="4"/>
      <c r="E924" s="6"/>
      <c r="F924" s="8"/>
      <c r="G924" s="3"/>
      <c r="H924" s="9"/>
      <c r="I924" s="4"/>
      <c r="J924" s="4"/>
      <c r="K924" s="5"/>
      <c r="L924" s="8"/>
      <c r="M924" s="2"/>
      <c r="N924" s="6">
        <f t="shared" si="143"/>
        <v>0</v>
      </c>
      <c r="O924" s="8">
        <f t="shared" si="141"/>
        <v>0</v>
      </c>
      <c r="Q924">
        <v>1</v>
      </c>
    </row>
    <row r="925" spans="1:19" customFormat="1">
      <c r="A925" s="10">
        <f t="shared" si="142"/>
        <v>42926</v>
      </c>
      <c r="B925" s="9"/>
      <c r="C925" s="4"/>
      <c r="D925" s="4"/>
      <c r="E925" s="6"/>
      <c r="F925" s="8"/>
      <c r="G925" s="3"/>
      <c r="H925" s="9"/>
      <c r="I925" s="4"/>
      <c r="J925" s="4"/>
      <c r="K925" s="5"/>
      <c r="L925" s="8"/>
      <c r="M925" s="2"/>
      <c r="N925" s="6">
        <f t="shared" si="143"/>
        <v>0</v>
      </c>
      <c r="O925" s="8">
        <f t="shared" si="141"/>
        <v>0</v>
      </c>
      <c r="Q925">
        <v>1</v>
      </c>
      <c r="S925" s="39"/>
    </row>
    <row r="926" spans="1:19" customFormat="1">
      <c r="A926" s="10">
        <f t="shared" si="142"/>
        <v>42927</v>
      </c>
      <c r="B926" s="9"/>
      <c r="C926" s="4"/>
      <c r="D926" s="4"/>
      <c r="E926" s="6"/>
      <c r="F926" s="8"/>
      <c r="G926" s="3"/>
      <c r="H926" s="9"/>
      <c r="I926" s="4"/>
      <c r="J926" s="4"/>
      <c r="K926" s="6"/>
      <c r="L926" s="8"/>
      <c r="M926" s="2"/>
      <c r="N926" s="6">
        <f t="shared" si="143"/>
        <v>0</v>
      </c>
      <c r="O926" s="8">
        <f t="shared" si="141"/>
        <v>0</v>
      </c>
      <c r="P926" t="s">
        <v>38</v>
      </c>
      <c r="Q926">
        <v>1</v>
      </c>
      <c r="S926" s="39"/>
    </row>
    <row r="927" spans="1:19" customFormat="1">
      <c r="A927" s="10">
        <f t="shared" si="142"/>
        <v>42928</v>
      </c>
      <c r="B927" s="9"/>
      <c r="C927" s="4"/>
      <c r="D927" s="4"/>
      <c r="E927" s="6"/>
      <c r="F927" s="8"/>
      <c r="G927" s="3"/>
      <c r="H927" s="9"/>
      <c r="I927" s="4"/>
      <c r="J927" s="4"/>
      <c r="K927" s="6"/>
      <c r="L927" s="8"/>
      <c r="M927" s="2"/>
      <c r="N927" s="6">
        <f t="shared" si="143"/>
        <v>0</v>
      </c>
      <c r="O927" s="8">
        <f>F927+L927</f>
        <v>0</v>
      </c>
      <c r="P927" t="s">
        <v>38</v>
      </c>
      <c r="Q927">
        <v>1</v>
      </c>
    </row>
    <row r="928" spans="1:19" customFormat="1">
      <c r="A928" s="10">
        <f t="shared" si="142"/>
        <v>42929</v>
      </c>
      <c r="B928" s="9"/>
      <c r="C928" s="4"/>
      <c r="D928" s="4"/>
      <c r="E928" s="6"/>
      <c r="F928" s="8"/>
      <c r="G928" s="3"/>
      <c r="H928" s="9"/>
      <c r="I928" s="4"/>
      <c r="J928" s="4"/>
      <c r="K928" s="5"/>
      <c r="L928" s="8"/>
      <c r="M928" s="2"/>
      <c r="N928" s="6">
        <f t="shared" si="143"/>
        <v>0</v>
      </c>
      <c r="O928" s="8">
        <f>F928+L928</f>
        <v>0</v>
      </c>
      <c r="P928" t="s">
        <v>39</v>
      </c>
    </row>
    <row r="929" spans="1:15" customFormat="1">
      <c r="A929" s="10">
        <f t="shared" si="142"/>
        <v>42930</v>
      </c>
      <c r="B929" s="9"/>
      <c r="C929" s="4"/>
      <c r="D929" s="4"/>
      <c r="E929" s="6"/>
      <c r="F929" s="8"/>
      <c r="G929" s="3"/>
      <c r="H929" s="9"/>
      <c r="I929" s="4"/>
      <c r="J929" s="4"/>
      <c r="K929" s="6"/>
      <c r="L929" s="8"/>
      <c r="M929" s="2"/>
      <c r="N929" s="6">
        <f t="shared" si="143"/>
        <v>0</v>
      </c>
      <c r="O929" s="8">
        <f>F929+L929</f>
        <v>0</v>
      </c>
    </row>
    <row r="930" spans="1:15" customFormat="1">
      <c r="A930" s="10">
        <f t="shared" si="142"/>
        <v>42931</v>
      </c>
      <c r="B930" s="9"/>
      <c r="C930" s="4"/>
      <c r="D930" s="4"/>
      <c r="E930" s="6"/>
      <c r="F930" s="8"/>
      <c r="G930" s="3"/>
      <c r="H930" s="9"/>
      <c r="I930" s="4"/>
      <c r="J930" s="4"/>
      <c r="K930" s="5"/>
      <c r="L930" s="8"/>
      <c r="M930" s="2"/>
      <c r="N930" s="6">
        <f t="shared" si="143"/>
        <v>0</v>
      </c>
      <c r="O930" s="8">
        <f t="shared" si="143"/>
        <v>0</v>
      </c>
    </row>
    <row r="931" spans="1:15" customFormat="1">
      <c r="A931" s="10">
        <f t="shared" si="142"/>
        <v>42932</v>
      </c>
      <c r="B931" s="9"/>
      <c r="C931" s="4"/>
      <c r="D931" s="4"/>
      <c r="E931" s="6"/>
      <c r="F931" s="8"/>
      <c r="G931" s="3"/>
      <c r="H931" s="9"/>
      <c r="I931" s="4"/>
      <c r="J931" s="4"/>
      <c r="K931" s="6"/>
      <c r="L931" s="8"/>
      <c r="M931" s="2"/>
      <c r="N931" s="6">
        <f t="shared" si="143"/>
        <v>0</v>
      </c>
      <c r="O931" s="8">
        <f t="shared" si="143"/>
        <v>0</v>
      </c>
    </row>
    <row r="932" spans="1:15" customFormat="1">
      <c r="A932" s="10">
        <f t="shared" si="142"/>
        <v>42933</v>
      </c>
      <c r="B932" s="9"/>
      <c r="C932" s="4"/>
      <c r="D932" s="4"/>
      <c r="E932" s="42"/>
      <c r="F932" s="8"/>
      <c r="G932" s="3"/>
      <c r="H932" s="9"/>
      <c r="I932" s="4"/>
      <c r="J932" s="4"/>
      <c r="K932" s="6"/>
      <c r="L932" s="8"/>
      <c r="M932" s="2"/>
      <c r="N932" s="6">
        <f t="shared" si="143"/>
        <v>0</v>
      </c>
      <c r="O932" s="8">
        <f t="shared" si="143"/>
        <v>0</v>
      </c>
    </row>
    <row r="933" spans="1:15" customFormat="1">
      <c r="A933" s="10">
        <f t="shared" si="142"/>
        <v>42934</v>
      </c>
      <c r="B933" s="9"/>
      <c r="C933" s="4"/>
      <c r="D933" s="4"/>
      <c r="E933" s="6"/>
      <c r="F933" s="8"/>
      <c r="G933" s="3"/>
      <c r="H933" s="9"/>
      <c r="I933" s="4"/>
      <c r="J933" s="4"/>
      <c r="K933" s="5"/>
      <c r="L933" s="8"/>
      <c r="M933" s="2"/>
      <c r="N933" s="6">
        <f t="shared" si="143"/>
        <v>0</v>
      </c>
      <c r="O933" s="8">
        <f t="shared" si="143"/>
        <v>0</v>
      </c>
    </row>
    <row r="934" spans="1:15" customFormat="1">
      <c r="A934" s="10">
        <f t="shared" si="142"/>
        <v>42935</v>
      </c>
      <c r="B934" s="9"/>
      <c r="C934" s="4"/>
      <c r="D934" s="4"/>
      <c r="E934" s="6"/>
      <c r="F934" s="8"/>
      <c r="G934" s="3"/>
      <c r="H934" s="9"/>
      <c r="I934" s="4"/>
      <c r="J934" s="4"/>
      <c r="K934" s="6"/>
      <c r="L934" s="8"/>
      <c r="M934" s="2"/>
      <c r="N934" s="6">
        <f t="shared" si="143"/>
        <v>0</v>
      </c>
      <c r="O934" s="8">
        <f t="shared" si="143"/>
        <v>0</v>
      </c>
    </row>
    <row r="935" spans="1:15" customFormat="1">
      <c r="A935" s="10">
        <f t="shared" si="142"/>
        <v>42936</v>
      </c>
      <c r="B935" s="9"/>
      <c r="C935" s="4"/>
      <c r="D935" s="4"/>
      <c r="E935" s="6"/>
      <c r="F935" s="8"/>
      <c r="G935" s="3"/>
      <c r="H935" s="9"/>
      <c r="I935" s="4"/>
      <c r="J935" s="4"/>
      <c r="K935" s="6"/>
      <c r="L935" s="8"/>
      <c r="M935" s="2"/>
      <c r="N935" s="6">
        <f t="shared" si="143"/>
        <v>0</v>
      </c>
      <c r="O935" s="8">
        <f t="shared" si="143"/>
        <v>0</v>
      </c>
    </row>
    <row r="936" spans="1:15" customFormat="1">
      <c r="A936" s="10">
        <f t="shared" si="142"/>
        <v>42937</v>
      </c>
      <c r="B936" s="9"/>
      <c r="C936" s="4"/>
      <c r="D936" s="4"/>
      <c r="E936" s="6"/>
      <c r="F936" s="8"/>
      <c r="G936" s="3"/>
      <c r="H936" s="9"/>
      <c r="I936" s="4"/>
      <c r="J936" s="4"/>
      <c r="K936" s="6"/>
      <c r="L936" s="8"/>
      <c r="M936" s="2"/>
      <c r="N936" s="6">
        <f t="shared" si="143"/>
        <v>0</v>
      </c>
      <c r="O936" s="8">
        <f t="shared" si="143"/>
        <v>0</v>
      </c>
    </row>
    <row r="937" spans="1:15" customFormat="1">
      <c r="A937" s="10">
        <f t="shared" si="142"/>
        <v>42938</v>
      </c>
      <c r="B937" s="9"/>
      <c r="C937" s="4"/>
      <c r="D937" s="4"/>
      <c r="E937" s="6"/>
      <c r="F937" s="8"/>
      <c r="G937" s="3"/>
      <c r="H937" s="9"/>
      <c r="I937" s="4"/>
      <c r="J937" s="4"/>
      <c r="K937" s="5"/>
      <c r="L937" s="8"/>
      <c r="M937" s="2"/>
      <c r="N937" s="6">
        <f t="shared" si="143"/>
        <v>0</v>
      </c>
      <c r="O937" s="8">
        <f t="shared" si="143"/>
        <v>0</v>
      </c>
    </row>
    <row r="938" spans="1:15" customFormat="1">
      <c r="A938" s="10">
        <f t="shared" si="142"/>
        <v>42939</v>
      </c>
      <c r="B938" s="9"/>
      <c r="C938" s="4"/>
      <c r="D938" s="4"/>
      <c r="E938" s="6"/>
      <c r="F938" s="8"/>
      <c r="G938" s="3"/>
      <c r="H938" s="9"/>
      <c r="I938" s="4"/>
      <c r="J938" s="4"/>
      <c r="K938" s="5"/>
      <c r="L938" s="8"/>
      <c r="M938" s="2"/>
      <c r="N938" s="6">
        <f t="shared" si="143"/>
        <v>0</v>
      </c>
      <c r="O938" s="8">
        <f t="shared" si="143"/>
        <v>0</v>
      </c>
    </row>
    <row r="939" spans="1:15" customFormat="1">
      <c r="A939" s="10">
        <f t="shared" si="142"/>
        <v>42940</v>
      </c>
      <c r="B939" s="9"/>
      <c r="C939" s="4"/>
      <c r="D939" s="4"/>
      <c r="E939" s="6"/>
      <c r="F939" s="8"/>
      <c r="G939" s="3"/>
      <c r="H939" s="9"/>
      <c r="I939" s="4"/>
      <c r="J939" s="4"/>
      <c r="K939" s="5"/>
      <c r="L939" s="8"/>
      <c r="M939" s="2"/>
      <c r="N939" s="6">
        <f t="shared" si="143"/>
        <v>0</v>
      </c>
      <c r="O939" s="8">
        <f t="shared" si="143"/>
        <v>0</v>
      </c>
    </row>
    <row r="940" spans="1:15" customFormat="1">
      <c r="A940" s="10">
        <f t="shared" si="142"/>
        <v>42941</v>
      </c>
      <c r="B940" s="9"/>
      <c r="C940" s="4"/>
      <c r="D940" s="4"/>
      <c r="E940" s="6"/>
      <c r="F940" s="8"/>
      <c r="G940" s="11"/>
      <c r="H940" s="9"/>
      <c r="I940" s="4"/>
      <c r="J940" s="4"/>
      <c r="K940" s="6"/>
      <c r="L940" s="8"/>
      <c r="M940" s="2"/>
      <c r="N940" s="6">
        <f t="shared" si="143"/>
        <v>0</v>
      </c>
      <c r="O940" s="8">
        <f t="shared" si="143"/>
        <v>0</v>
      </c>
    </row>
    <row r="941" spans="1:15" customFormat="1">
      <c r="A941" s="10">
        <f t="shared" si="142"/>
        <v>42942</v>
      </c>
      <c r="B941" s="9"/>
      <c r="C941" s="4"/>
      <c r="D941" s="4"/>
      <c r="E941" s="42"/>
      <c r="F941" s="8"/>
      <c r="G941" s="3"/>
      <c r="H941" s="9"/>
      <c r="I941" s="4"/>
      <c r="J941" s="4"/>
      <c r="K941" s="6"/>
      <c r="L941" s="8"/>
      <c r="M941" s="2"/>
      <c r="N941" s="6">
        <f t="shared" si="143"/>
        <v>0</v>
      </c>
      <c r="O941" s="8">
        <f t="shared" si="143"/>
        <v>0</v>
      </c>
    </row>
    <row r="942" spans="1:15" customFormat="1">
      <c r="A942" s="10">
        <f t="shared" si="142"/>
        <v>42943</v>
      </c>
      <c r="B942" s="9"/>
      <c r="C942" s="4"/>
      <c r="D942" s="4"/>
      <c r="E942" s="6"/>
      <c r="F942" s="8"/>
      <c r="G942" s="3"/>
      <c r="H942" s="9"/>
      <c r="I942" s="4"/>
      <c r="J942" s="4"/>
      <c r="K942" s="5"/>
      <c r="L942" s="8"/>
      <c r="M942" s="2"/>
      <c r="N942" s="6">
        <f t="shared" si="143"/>
        <v>0</v>
      </c>
      <c r="O942" s="8">
        <f t="shared" si="143"/>
        <v>0</v>
      </c>
    </row>
    <row r="943" spans="1:15" customFormat="1">
      <c r="A943" s="10">
        <f t="shared" si="142"/>
        <v>42944</v>
      </c>
      <c r="B943" s="9"/>
      <c r="C943" s="4"/>
      <c r="D943" s="4"/>
      <c r="E943" s="6"/>
      <c r="F943" s="8"/>
      <c r="G943" s="3"/>
      <c r="H943" s="9"/>
      <c r="I943" s="4"/>
      <c r="J943" s="4"/>
      <c r="K943" s="5"/>
      <c r="L943" s="8"/>
      <c r="M943" s="2"/>
      <c r="N943" s="6">
        <f t="shared" si="143"/>
        <v>0</v>
      </c>
      <c r="O943" s="8">
        <f t="shared" si="143"/>
        <v>0</v>
      </c>
    </row>
    <row r="944" spans="1:15" customFormat="1">
      <c r="A944" s="10">
        <f t="shared" si="142"/>
        <v>42945</v>
      </c>
      <c r="B944" s="9"/>
      <c r="C944" s="4"/>
      <c r="D944" s="4"/>
      <c r="E944" s="6"/>
      <c r="F944" s="8"/>
      <c r="G944" s="3"/>
      <c r="H944" s="9"/>
      <c r="I944" s="4"/>
      <c r="J944" s="4"/>
      <c r="K944" s="6"/>
      <c r="L944" s="8"/>
      <c r="M944" s="2"/>
      <c r="N944" s="6">
        <f t="shared" si="143"/>
        <v>0</v>
      </c>
      <c r="O944" s="8">
        <f t="shared" si="143"/>
        <v>0</v>
      </c>
    </row>
    <row r="945" spans="1:20" customFormat="1">
      <c r="A945" s="10">
        <f t="shared" si="142"/>
        <v>42946</v>
      </c>
      <c r="B945" s="9"/>
      <c r="C945" s="4"/>
      <c r="D945" s="4"/>
      <c r="E945" s="6"/>
      <c r="F945" s="8"/>
      <c r="G945" s="3"/>
      <c r="H945" s="9"/>
      <c r="I945" s="4"/>
      <c r="J945" s="4"/>
      <c r="K945" s="6"/>
      <c r="L945" s="8"/>
      <c r="M945" s="2"/>
      <c r="N945" s="6">
        <f t="shared" si="143"/>
        <v>0</v>
      </c>
      <c r="O945" s="8">
        <f t="shared" si="143"/>
        <v>0</v>
      </c>
    </row>
    <row r="946" spans="1:20" customFormat="1">
      <c r="A946" s="10">
        <f t="shared" si="142"/>
        <v>42947</v>
      </c>
      <c r="B946" s="9"/>
      <c r="C946" s="4"/>
      <c r="D946" s="4"/>
      <c r="E946" s="42"/>
      <c r="F946" s="8"/>
      <c r="G946" s="3"/>
      <c r="H946" s="9"/>
      <c r="I946" s="4"/>
      <c r="J946" s="4"/>
      <c r="K946" s="6"/>
      <c r="L946" s="8"/>
      <c r="M946" s="2"/>
      <c r="N946" s="6">
        <f t="shared" si="143"/>
        <v>0</v>
      </c>
      <c r="O946" s="8">
        <f t="shared" si="143"/>
        <v>0</v>
      </c>
    </row>
    <row r="947" spans="1:20" customFormat="1">
      <c r="A947" s="10">
        <v>42948</v>
      </c>
      <c r="B947" s="9"/>
      <c r="C947" s="4"/>
      <c r="D947" s="4"/>
      <c r="E947" s="6"/>
      <c r="F947" s="8"/>
      <c r="G947" s="3"/>
      <c r="H947" s="9"/>
      <c r="I947" s="4"/>
      <c r="J947" s="4"/>
      <c r="K947" s="6"/>
      <c r="L947" s="8"/>
      <c r="M947" s="2"/>
      <c r="N947" s="6">
        <f>E947+K947</f>
        <v>0</v>
      </c>
      <c r="O947" s="8">
        <f>F947+L947</f>
        <v>0</v>
      </c>
    </row>
    <row r="948" spans="1:20" customFormat="1">
      <c r="A948" s="10">
        <f>A947+1</f>
        <v>42949</v>
      </c>
      <c r="B948" s="9"/>
      <c r="C948" s="4"/>
      <c r="D948" s="4"/>
      <c r="E948" s="6"/>
      <c r="F948" s="8"/>
      <c r="G948" s="3"/>
      <c r="H948" s="9"/>
      <c r="I948" s="4"/>
      <c r="J948" s="4"/>
      <c r="K948" s="6"/>
      <c r="L948" s="8"/>
      <c r="M948" s="2"/>
      <c r="N948" s="6">
        <f t="shared" ref="N948:O977" si="144">E948+K948</f>
        <v>0</v>
      </c>
      <c r="O948" s="8">
        <f t="shared" si="144"/>
        <v>0</v>
      </c>
      <c r="T948" s="41">
        <v>2</v>
      </c>
    </row>
    <row r="949" spans="1:20" customFormat="1">
      <c r="A949" s="10">
        <f t="shared" ref="A949:A977" si="145">A948+1</f>
        <v>42950</v>
      </c>
      <c r="B949" s="9"/>
      <c r="C949" s="4"/>
      <c r="D949" s="4"/>
      <c r="E949" s="6"/>
      <c r="F949" s="8"/>
      <c r="G949" s="3"/>
      <c r="H949" s="9"/>
      <c r="I949" s="4"/>
      <c r="J949" s="4"/>
      <c r="K949" s="5"/>
      <c r="L949" s="8"/>
      <c r="M949" s="2"/>
      <c r="N949" s="6">
        <f t="shared" si="144"/>
        <v>0</v>
      </c>
      <c r="O949" s="8">
        <f t="shared" si="144"/>
        <v>0</v>
      </c>
      <c r="Q949">
        <v>1</v>
      </c>
    </row>
    <row r="950" spans="1:20" customFormat="1">
      <c r="A950" s="10">
        <f t="shared" si="145"/>
        <v>42951</v>
      </c>
      <c r="B950" s="9"/>
      <c r="C950" s="4"/>
      <c r="D950" s="4"/>
      <c r="E950" s="6"/>
      <c r="F950" s="8"/>
      <c r="G950" s="3"/>
      <c r="H950" s="9"/>
      <c r="I950" s="4"/>
      <c r="J950" s="4"/>
      <c r="K950" s="6"/>
      <c r="L950" s="8"/>
      <c r="M950" s="2"/>
      <c r="N950" s="6">
        <f t="shared" si="144"/>
        <v>0</v>
      </c>
      <c r="O950" s="8">
        <f t="shared" si="144"/>
        <v>0</v>
      </c>
      <c r="Q950">
        <v>1</v>
      </c>
    </row>
    <row r="951" spans="1:20" customFormat="1">
      <c r="A951" s="10">
        <f t="shared" si="145"/>
        <v>42952</v>
      </c>
      <c r="B951" s="9"/>
      <c r="C951" s="4"/>
      <c r="D951" s="4"/>
      <c r="E951" s="6"/>
      <c r="F951" s="8"/>
      <c r="G951" s="3"/>
      <c r="H951" s="9"/>
      <c r="I951" s="4"/>
      <c r="J951" s="4"/>
      <c r="K951" s="6"/>
      <c r="L951" s="8"/>
      <c r="M951" s="2"/>
      <c r="N951" s="6">
        <f t="shared" si="144"/>
        <v>0</v>
      </c>
      <c r="O951" s="8">
        <f t="shared" si="144"/>
        <v>0</v>
      </c>
      <c r="Q951">
        <v>1</v>
      </c>
    </row>
    <row r="952" spans="1:20" customFormat="1">
      <c r="A952" s="10">
        <f t="shared" si="145"/>
        <v>42953</v>
      </c>
      <c r="B952" s="9"/>
      <c r="C952" s="4"/>
      <c r="D952" s="4"/>
      <c r="E952" s="6"/>
      <c r="F952" s="8"/>
      <c r="G952" s="3"/>
      <c r="H952" s="9"/>
      <c r="I952" s="4"/>
      <c r="J952" s="4"/>
      <c r="K952" s="6"/>
      <c r="L952" s="8"/>
      <c r="M952" s="2"/>
      <c r="N952" s="6">
        <f t="shared" si="144"/>
        <v>0</v>
      </c>
      <c r="O952" s="8">
        <f t="shared" si="144"/>
        <v>0</v>
      </c>
      <c r="Q952">
        <v>1</v>
      </c>
    </row>
    <row r="953" spans="1:20" customFormat="1">
      <c r="A953" s="10">
        <f t="shared" si="145"/>
        <v>42954</v>
      </c>
      <c r="B953" s="9"/>
      <c r="C953" s="4"/>
      <c r="D953" s="4"/>
      <c r="E953" s="6"/>
      <c r="F953" s="8"/>
      <c r="G953" s="3"/>
      <c r="H953" s="9"/>
      <c r="I953" s="4"/>
      <c r="J953" s="4"/>
      <c r="K953" s="6"/>
      <c r="L953" s="8"/>
      <c r="M953" s="2"/>
      <c r="N953" s="6">
        <f t="shared" si="144"/>
        <v>0</v>
      </c>
      <c r="O953" s="8">
        <f t="shared" si="144"/>
        <v>0</v>
      </c>
      <c r="Q953">
        <v>1</v>
      </c>
      <c r="S953" s="39"/>
      <c r="T953" s="39"/>
    </row>
    <row r="954" spans="1:20" customFormat="1">
      <c r="A954" s="10">
        <f t="shared" si="145"/>
        <v>42955</v>
      </c>
      <c r="B954" s="9"/>
      <c r="C954" s="4"/>
      <c r="D954" s="4"/>
      <c r="E954" s="6"/>
      <c r="F954" s="8"/>
      <c r="G954" s="3"/>
      <c r="H954" s="9"/>
      <c r="I954" s="4"/>
      <c r="J954" s="4"/>
      <c r="K954" s="5"/>
      <c r="L954" s="8"/>
      <c r="M954" s="2"/>
      <c r="N954" s="6">
        <f t="shared" si="144"/>
        <v>0</v>
      </c>
      <c r="O954" s="8">
        <f t="shared" si="144"/>
        <v>0</v>
      </c>
      <c r="Q954">
        <v>1</v>
      </c>
      <c r="S954" s="39"/>
      <c r="T954" s="39"/>
    </row>
    <row r="955" spans="1:20" customFormat="1">
      <c r="A955" s="10">
        <f t="shared" si="145"/>
        <v>42956</v>
      </c>
      <c r="B955" s="9"/>
      <c r="C955" s="4"/>
      <c r="D955" s="4"/>
      <c r="E955" s="6"/>
      <c r="F955" s="8"/>
      <c r="G955" s="3"/>
      <c r="H955" s="9"/>
      <c r="I955" s="4"/>
      <c r="J955" s="4"/>
      <c r="K955" s="5"/>
      <c r="L955" s="8"/>
      <c r="M955" s="2"/>
      <c r="N955" s="6">
        <f t="shared" si="144"/>
        <v>0</v>
      </c>
      <c r="O955" s="8">
        <f t="shared" si="144"/>
        <v>0</v>
      </c>
      <c r="Q955">
        <v>1</v>
      </c>
      <c r="S955" s="39"/>
      <c r="T955" s="39"/>
    </row>
    <row r="956" spans="1:20" customFormat="1">
      <c r="A956" s="10">
        <f t="shared" si="145"/>
        <v>42957</v>
      </c>
      <c r="B956" s="9"/>
      <c r="C956" s="4"/>
      <c r="D956" s="4"/>
      <c r="E956" s="6"/>
      <c r="F956" s="8"/>
      <c r="G956" s="3"/>
      <c r="H956" s="9"/>
      <c r="I956" s="4"/>
      <c r="J956" s="4"/>
      <c r="K956" s="5"/>
      <c r="L956" s="8"/>
      <c r="M956" s="2"/>
      <c r="N956" s="14">
        <f t="shared" si="144"/>
        <v>0</v>
      </c>
      <c r="O956" s="8">
        <f t="shared" si="144"/>
        <v>0</v>
      </c>
      <c r="Q956">
        <v>1</v>
      </c>
      <c r="S956" s="39"/>
      <c r="T956" s="39"/>
    </row>
    <row r="957" spans="1:20" customFormat="1">
      <c r="A957" s="10">
        <f t="shared" si="145"/>
        <v>42958</v>
      </c>
      <c r="B957" s="9"/>
      <c r="C957" s="4"/>
      <c r="D957" s="4"/>
      <c r="E957" s="6"/>
      <c r="F957" s="8"/>
      <c r="G957" s="11"/>
      <c r="H957" s="9"/>
      <c r="I957" s="4"/>
      <c r="J957" s="4"/>
      <c r="K957" s="6"/>
      <c r="L957" s="8"/>
      <c r="M957" s="2"/>
      <c r="N957" s="6">
        <f t="shared" si="144"/>
        <v>0</v>
      </c>
      <c r="O957" s="8">
        <f t="shared" si="144"/>
        <v>0</v>
      </c>
      <c r="Q957">
        <v>1</v>
      </c>
    </row>
    <row r="958" spans="1:20" customFormat="1">
      <c r="A958" s="10">
        <f t="shared" si="145"/>
        <v>42959</v>
      </c>
      <c r="B958" s="9"/>
      <c r="C958" s="4"/>
      <c r="D958" s="4"/>
      <c r="E958" s="6"/>
      <c r="F958" s="8"/>
      <c r="G958" s="3"/>
      <c r="H958" s="9"/>
      <c r="I958" s="4"/>
      <c r="J958" s="4"/>
      <c r="K958" s="6"/>
      <c r="L958" s="8"/>
      <c r="M958" s="2"/>
      <c r="N958" s="6">
        <f t="shared" si="144"/>
        <v>0</v>
      </c>
      <c r="O958" s="8">
        <f>F958+L958</f>
        <v>0</v>
      </c>
      <c r="Q958">
        <v>1</v>
      </c>
    </row>
    <row r="959" spans="1:20" customFormat="1">
      <c r="A959" s="10">
        <f t="shared" si="145"/>
        <v>42960</v>
      </c>
      <c r="B959" s="9"/>
      <c r="C959" s="4"/>
      <c r="D959" s="4"/>
      <c r="E959" s="6"/>
      <c r="F959" s="8"/>
      <c r="G959" s="3"/>
      <c r="H959" s="9"/>
      <c r="I959" s="4"/>
      <c r="J959" s="4"/>
      <c r="K959" s="5"/>
      <c r="L959" s="8"/>
      <c r="M959" s="2"/>
      <c r="N959" s="6">
        <f t="shared" si="144"/>
        <v>0</v>
      </c>
      <c r="O959" s="8">
        <f>F959+L959</f>
        <v>0</v>
      </c>
      <c r="Q959">
        <v>1</v>
      </c>
      <c r="S959" s="39"/>
    </row>
    <row r="960" spans="1:20" customFormat="1">
      <c r="A960" s="10">
        <f t="shared" si="145"/>
        <v>42961</v>
      </c>
      <c r="B960" s="9"/>
      <c r="C960" s="4"/>
      <c r="D960" s="4"/>
      <c r="E960" s="6"/>
      <c r="F960" s="8"/>
      <c r="G960" s="3"/>
      <c r="H960" s="9"/>
      <c r="I960" s="4"/>
      <c r="J960" s="4"/>
      <c r="K960" s="6"/>
      <c r="L960" s="8"/>
      <c r="M960" s="2"/>
      <c r="N960" s="6">
        <f t="shared" si="144"/>
        <v>0</v>
      </c>
      <c r="O960" s="8">
        <f>F960+L960</f>
        <v>0</v>
      </c>
      <c r="Q960">
        <v>1</v>
      </c>
      <c r="S960" s="39"/>
    </row>
    <row r="961" spans="1:19" customFormat="1">
      <c r="A961" s="10">
        <f t="shared" si="145"/>
        <v>42962</v>
      </c>
      <c r="B961" s="9"/>
      <c r="C961" s="4"/>
      <c r="D961" s="4"/>
      <c r="E961" s="6"/>
      <c r="F961" s="8"/>
      <c r="G961" s="3"/>
      <c r="H961" s="9"/>
      <c r="I961" s="4"/>
      <c r="J961" s="4"/>
      <c r="K961" s="6"/>
      <c r="L961" s="8"/>
      <c r="M961" s="2"/>
      <c r="N961" s="6">
        <f t="shared" si="144"/>
        <v>0</v>
      </c>
      <c r="O961" s="8">
        <f t="shared" si="144"/>
        <v>0</v>
      </c>
      <c r="P961" t="s">
        <v>38</v>
      </c>
      <c r="Q961">
        <v>1</v>
      </c>
    </row>
    <row r="962" spans="1:19" customFormat="1">
      <c r="A962" s="10">
        <f t="shared" si="145"/>
        <v>42963</v>
      </c>
      <c r="B962" s="9"/>
      <c r="C962" s="4"/>
      <c r="D962" s="4"/>
      <c r="E962" s="6"/>
      <c r="F962" s="8"/>
      <c r="G962" s="3"/>
      <c r="H962" s="9"/>
      <c r="I962" s="4"/>
      <c r="J962" s="4"/>
      <c r="K962" s="6"/>
      <c r="L962" s="8"/>
      <c r="M962" s="2"/>
      <c r="N962" s="6">
        <f t="shared" si="144"/>
        <v>0</v>
      </c>
      <c r="O962" s="8">
        <f t="shared" si="144"/>
        <v>0</v>
      </c>
      <c r="P962" t="s">
        <v>38</v>
      </c>
      <c r="Q962">
        <v>1</v>
      </c>
    </row>
    <row r="963" spans="1:19" customFormat="1">
      <c r="A963" s="10">
        <f t="shared" si="145"/>
        <v>42964</v>
      </c>
      <c r="B963" s="9"/>
      <c r="C963" s="4"/>
      <c r="D963" s="4"/>
      <c r="E963" s="6"/>
      <c r="F963" s="8"/>
      <c r="G963" s="3"/>
      <c r="H963" s="9"/>
      <c r="I963" s="4"/>
      <c r="J963" s="4"/>
      <c r="K963" s="6"/>
      <c r="L963" s="8"/>
      <c r="M963" s="2"/>
      <c r="N963" s="6">
        <f t="shared" si="144"/>
        <v>0</v>
      </c>
      <c r="O963" s="8">
        <f t="shared" si="144"/>
        <v>0</v>
      </c>
      <c r="P963" t="s">
        <v>37</v>
      </c>
    </row>
    <row r="964" spans="1:19" customFormat="1">
      <c r="A964" s="10">
        <f t="shared" si="145"/>
        <v>42965</v>
      </c>
      <c r="B964" s="9"/>
      <c r="C964" s="4"/>
      <c r="D964" s="4"/>
      <c r="E964" s="6"/>
      <c r="F964" s="8"/>
      <c r="G964" s="3"/>
      <c r="H964" s="9"/>
      <c r="I964" s="4"/>
      <c r="J964" s="4"/>
      <c r="K964" s="5"/>
      <c r="L964" s="8"/>
      <c r="M964" s="2"/>
      <c r="N964" s="6">
        <f t="shared" si="144"/>
        <v>0</v>
      </c>
      <c r="O964" s="8">
        <f t="shared" si="144"/>
        <v>0</v>
      </c>
    </row>
    <row r="965" spans="1:19" customFormat="1">
      <c r="A965" s="10">
        <f t="shared" si="145"/>
        <v>42966</v>
      </c>
      <c r="B965" s="19"/>
      <c r="C965" s="4"/>
      <c r="D965" s="4"/>
      <c r="E965" s="6"/>
      <c r="F965" s="8"/>
      <c r="G965" s="3"/>
      <c r="H965" s="9"/>
      <c r="I965" s="4"/>
      <c r="J965" s="4"/>
      <c r="K965" s="6"/>
      <c r="L965" s="8"/>
      <c r="M965" s="2"/>
      <c r="N965" s="6">
        <f t="shared" si="144"/>
        <v>0</v>
      </c>
      <c r="O965" s="8">
        <f t="shared" si="144"/>
        <v>0</v>
      </c>
      <c r="Q965">
        <v>1</v>
      </c>
    </row>
    <row r="966" spans="1:19" customFormat="1">
      <c r="A966" s="10">
        <f t="shared" si="145"/>
        <v>42967</v>
      </c>
      <c r="B966" s="9"/>
      <c r="C966" s="4"/>
      <c r="D966" s="4"/>
      <c r="E966" s="6"/>
      <c r="F966" s="8"/>
      <c r="G966" s="3"/>
      <c r="H966" s="9"/>
      <c r="I966" s="4"/>
      <c r="J966" s="4"/>
      <c r="K966" s="6"/>
      <c r="L966" s="8"/>
      <c r="M966" s="2"/>
      <c r="N966" s="6">
        <f t="shared" si="144"/>
        <v>0</v>
      </c>
      <c r="O966" s="8">
        <f t="shared" si="144"/>
        <v>0</v>
      </c>
      <c r="Q966">
        <v>1</v>
      </c>
    </row>
    <row r="967" spans="1:19" customFormat="1">
      <c r="A967" s="10">
        <f t="shared" si="145"/>
        <v>42968</v>
      </c>
      <c r="B967" s="9"/>
      <c r="C967" s="4"/>
      <c r="D967" s="4"/>
      <c r="E967" s="6"/>
      <c r="F967" s="8"/>
      <c r="G967" s="3"/>
      <c r="H967" s="9"/>
      <c r="I967" s="4"/>
      <c r="J967" s="4"/>
      <c r="K967" s="6"/>
      <c r="L967" s="8"/>
      <c r="M967" s="2"/>
      <c r="N967" s="6">
        <f t="shared" si="144"/>
        <v>0</v>
      </c>
      <c r="O967" s="8">
        <f t="shared" si="144"/>
        <v>0</v>
      </c>
      <c r="Q967">
        <v>1</v>
      </c>
    </row>
    <row r="968" spans="1:19" customFormat="1">
      <c r="A968" s="10">
        <f t="shared" si="145"/>
        <v>42969</v>
      </c>
      <c r="B968" s="9"/>
      <c r="C968" s="4"/>
      <c r="D968" s="4"/>
      <c r="E968" s="6"/>
      <c r="F968" s="8"/>
      <c r="G968" s="3"/>
      <c r="H968" s="9"/>
      <c r="I968" s="4"/>
      <c r="J968" s="4"/>
      <c r="K968" s="5"/>
      <c r="L968" s="8"/>
      <c r="M968" s="2"/>
      <c r="N968" s="6">
        <f t="shared" si="144"/>
        <v>0</v>
      </c>
      <c r="O968" s="8">
        <f t="shared" si="144"/>
        <v>0</v>
      </c>
    </row>
    <row r="969" spans="1:19" customFormat="1">
      <c r="A969" s="10">
        <f t="shared" si="145"/>
        <v>42970</v>
      </c>
      <c r="B969" s="9"/>
      <c r="C969" s="4"/>
      <c r="D969" s="4"/>
      <c r="E969" s="6"/>
      <c r="F969" s="8"/>
      <c r="G969" s="3"/>
      <c r="H969" s="9"/>
      <c r="I969" s="4"/>
      <c r="J969" s="4"/>
      <c r="K969" s="5"/>
      <c r="L969" s="8"/>
      <c r="M969" s="2"/>
      <c r="N969" s="6">
        <f t="shared" si="144"/>
        <v>0</v>
      </c>
      <c r="O969" s="8">
        <f t="shared" si="144"/>
        <v>0</v>
      </c>
      <c r="Q969">
        <v>1</v>
      </c>
    </row>
    <row r="970" spans="1:19" customFormat="1">
      <c r="A970" s="10">
        <f t="shared" si="145"/>
        <v>42971</v>
      </c>
      <c r="B970" s="9"/>
      <c r="C970" s="4"/>
      <c r="D970" s="4"/>
      <c r="E970" s="6"/>
      <c r="F970" s="8"/>
      <c r="G970" s="3"/>
      <c r="H970" s="9"/>
      <c r="I970" s="4"/>
      <c r="J970" s="4"/>
      <c r="K970" s="5"/>
      <c r="L970" s="8"/>
      <c r="M970" s="2"/>
      <c r="N970" s="6">
        <f t="shared" si="144"/>
        <v>0</v>
      </c>
      <c r="O970" s="8">
        <f t="shared" si="144"/>
        <v>0</v>
      </c>
      <c r="Q970">
        <v>1</v>
      </c>
    </row>
    <row r="971" spans="1:19" customFormat="1">
      <c r="A971" s="10">
        <f t="shared" si="145"/>
        <v>42972</v>
      </c>
      <c r="B971" s="9"/>
      <c r="C971" s="4"/>
      <c r="D971" s="4"/>
      <c r="E971" s="6"/>
      <c r="F971" s="8"/>
      <c r="G971" s="11"/>
      <c r="H971" s="9"/>
      <c r="I971" s="4"/>
      <c r="J971" s="4"/>
      <c r="K971" s="6"/>
      <c r="L971" s="8"/>
      <c r="M971" s="2"/>
      <c r="N971" s="6">
        <f t="shared" si="144"/>
        <v>0</v>
      </c>
      <c r="O971" s="8">
        <f t="shared" si="144"/>
        <v>0</v>
      </c>
      <c r="Q971">
        <v>1</v>
      </c>
    </row>
    <row r="972" spans="1:19" customFormat="1">
      <c r="A972" s="10">
        <f t="shared" si="145"/>
        <v>42973</v>
      </c>
      <c r="B972" s="9"/>
      <c r="C972" s="4"/>
      <c r="D972" s="4"/>
      <c r="E972" s="6"/>
      <c r="F972" s="8"/>
      <c r="G972" s="3"/>
      <c r="H972" s="9"/>
      <c r="I972" s="4"/>
      <c r="J972" s="4"/>
      <c r="K972" s="6"/>
      <c r="L972" s="8"/>
      <c r="M972" s="2"/>
      <c r="N972" s="6">
        <f t="shared" si="144"/>
        <v>0</v>
      </c>
      <c r="O972" s="8">
        <f t="shared" si="144"/>
        <v>0</v>
      </c>
      <c r="Q972">
        <v>1</v>
      </c>
    </row>
    <row r="973" spans="1:19" customFormat="1">
      <c r="A973" s="10">
        <f t="shared" si="145"/>
        <v>42974</v>
      </c>
      <c r="B973" s="9"/>
      <c r="C973" s="4"/>
      <c r="D973" s="4"/>
      <c r="E973" s="6"/>
      <c r="F973" s="8"/>
      <c r="G973" s="3"/>
      <c r="H973" s="9"/>
      <c r="I973" s="4"/>
      <c r="J973" s="4"/>
      <c r="K973" s="5"/>
      <c r="L973" s="8"/>
      <c r="M973" s="2"/>
      <c r="N973" s="6">
        <f t="shared" si="144"/>
        <v>0</v>
      </c>
      <c r="O973" s="8">
        <f t="shared" si="144"/>
        <v>0</v>
      </c>
      <c r="Q973">
        <v>1</v>
      </c>
    </row>
    <row r="974" spans="1:19" customFormat="1">
      <c r="A974" s="10">
        <f t="shared" si="145"/>
        <v>42975</v>
      </c>
      <c r="B974" s="9"/>
      <c r="C974" s="4"/>
      <c r="D974" s="4"/>
      <c r="E974" s="6"/>
      <c r="F974" s="8"/>
      <c r="G974" s="3"/>
      <c r="H974" s="9"/>
      <c r="I974" s="4"/>
      <c r="J974" s="4"/>
      <c r="K974" s="5"/>
      <c r="L974" s="8"/>
      <c r="M974" s="2"/>
      <c r="N974" s="6">
        <f t="shared" si="144"/>
        <v>0</v>
      </c>
      <c r="O974" s="8">
        <f t="shared" si="144"/>
        <v>0</v>
      </c>
      <c r="Q974">
        <v>1</v>
      </c>
      <c r="S974" s="39"/>
    </row>
    <row r="975" spans="1:19" customFormat="1">
      <c r="A975" s="10">
        <f t="shared" si="145"/>
        <v>42976</v>
      </c>
      <c r="B975" s="17"/>
      <c r="C975" s="4"/>
      <c r="D975" s="4"/>
      <c r="E975" s="6"/>
      <c r="F975" s="8"/>
      <c r="G975" s="3"/>
      <c r="H975" s="9"/>
      <c r="I975" s="4"/>
      <c r="J975" s="4"/>
      <c r="K975" s="6"/>
      <c r="L975" s="8"/>
      <c r="M975" s="2"/>
      <c r="N975" s="6">
        <f t="shared" si="144"/>
        <v>0</v>
      </c>
      <c r="O975" s="8">
        <f t="shared" si="144"/>
        <v>0</v>
      </c>
      <c r="P975" t="s">
        <v>38</v>
      </c>
      <c r="Q975">
        <v>1</v>
      </c>
      <c r="S975" s="39"/>
    </row>
    <row r="976" spans="1:19" customFormat="1">
      <c r="A976" s="10">
        <f t="shared" si="145"/>
        <v>42977</v>
      </c>
      <c r="B976" s="44"/>
      <c r="C976" s="4"/>
      <c r="D976" s="4"/>
      <c r="E976" s="6"/>
      <c r="F976" s="8"/>
      <c r="G976" s="3"/>
      <c r="H976" s="9"/>
      <c r="I976" s="4"/>
      <c r="J976" s="4"/>
      <c r="K976" s="6"/>
      <c r="L976" s="8"/>
      <c r="M976" s="2"/>
      <c r="N976" s="6">
        <f t="shared" si="144"/>
        <v>0</v>
      </c>
      <c r="O976" s="8">
        <f t="shared" si="144"/>
        <v>0</v>
      </c>
      <c r="Q976">
        <v>1</v>
      </c>
    </row>
    <row r="977" spans="1:21" customFormat="1">
      <c r="A977" s="10">
        <f t="shared" si="145"/>
        <v>42978</v>
      </c>
      <c r="B977" s="9"/>
      <c r="C977" s="4"/>
      <c r="D977" s="4"/>
      <c r="E977" s="42"/>
      <c r="F977" s="8"/>
      <c r="G977" s="3"/>
      <c r="H977" s="9"/>
      <c r="I977" s="4"/>
      <c r="J977" s="4"/>
      <c r="K977" s="6"/>
      <c r="L977" s="8"/>
      <c r="M977" s="2"/>
      <c r="N977" s="6">
        <f t="shared" si="144"/>
        <v>0</v>
      </c>
      <c r="O977" s="8">
        <f t="shared" si="144"/>
        <v>0</v>
      </c>
      <c r="P977" t="s">
        <v>37</v>
      </c>
    </row>
    <row r="978" spans="1:21" customFormat="1">
      <c r="A978" s="10">
        <v>42979</v>
      </c>
      <c r="B978" s="9"/>
      <c r="C978" s="4"/>
      <c r="D978" s="4"/>
      <c r="E978" s="6"/>
      <c r="F978" s="8"/>
      <c r="G978" s="3"/>
      <c r="H978" s="9"/>
      <c r="I978" s="4"/>
      <c r="J978" s="4"/>
      <c r="K978" s="6"/>
      <c r="L978" s="8"/>
      <c r="M978" s="2"/>
      <c r="N978" s="6">
        <f>E978+K978</f>
        <v>0</v>
      </c>
      <c r="O978" s="8">
        <f>F978+L978</f>
        <v>0</v>
      </c>
    </row>
    <row r="979" spans="1:21" customFormat="1">
      <c r="A979" s="10">
        <f>A978+1</f>
        <v>42980</v>
      </c>
      <c r="B979" s="43"/>
      <c r="C979" s="4"/>
      <c r="D979" s="4"/>
      <c r="E979" s="6"/>
      <c r="F979" s="8"/>
      <c r="G979" s="3"/>
      <c r="H979" s="9"/>
      <c r="I979" s="4"/>
      <c r="J979" s="4"/>
      <c r="K979" s="6"/>
      <c r="L979" s="8"/>
      <c r="M979" s="2"/>
      <c r="N979" s="6">
        <f t="shared" ref="N979:O1007" si="146">E979+K979</f>
        <v>0</v>
      </c>
      <c r="O979" s="8">
        <f t="shared" si="146"/>
        <v>0</v>
      </c>
      <c r="S979" s="41">
        <v>2</v>
      </c>
    </row>
    <row r="980" spans="1:21" customFormat="1">
      <c r="A980" s="10">
        <f t="shared" ref="A980:A1007" si="147">A979+1</f>
        <v>42981</v>
      </c>
      <c r="B980" s="9"/>
      <c r="C980" s="4"/>
      <c r="D980" s="4"/>
      <c r="E980" s="6"/>
      <c r="F980" s="8"/>
      <c r="G980" s="3"/>
      <c r="H980" s="9"/>
      <c r="I980" s="4"/>
      <c r="J980" s="4"/>
      <c r="K980" s="6"/>
      <c r="L980" s="8"/>
      <c r="M980" s="2"/>
      <c r="N980" s="6">
        <f t="shared" si="146"/>
        <v>0</v>
      </c>
      <c r="O980" s="8">
        <f t="shared" si="146"/>
        <v>0</v>
      </c>
      <c r="Q980">
        <v>1</v>
      </c>
    </row>
    <row r="981" spans="1:21" customFormat="1">
      <c r="A981" s="10">
        <f t="shared" si="147"/>
        <v>42982</v>
      </c>
      <c r="B981" s="9"/>
      <c r="C981" s="4"/>
      <c r="D981" s="4"/>
      <c r="E981" s="6"/>
      <c r="F981" s="8"/>
      <c r="G981" s="3"/>
      <c r="H981" s="9"/>
      <c r="I981" s="4"/>
      <c r="J981" s="4"/>
      <c r="K981" s="6"/>
      <c r="L981" s="8"/>
      <c r="M981" s="2"/>
      <c r="N981" s="6">
        <f t="shared" si="146"/>
        <v>0</v>
      </c>
      <c r="O981" s="8">
        <f t="shared" si="146"/>
        <v>0</v>
      </c>
      <c r="Q981">
        <v>1</v>
      </c>
    </row>
    <row r="982" spans="1:21" customFormat="1">
      <c r="A982" s="10">
        <f t="shared" si="147"/>
        <v>42983</v>
      </c>
      <c r="B982" s="19"/>
      <c r="C982" s="4"/>
      <c r="D982" s="4"/>
      <c r="E982" s="6"/>
      <c r="F982" s="8"/>
      <c r="G982" s="3"/>
      <c r="H982" s="9"/>
      <c r="I982" s="4"/>
      <c r="J982" s="4"/>
      <c r="K982" s="6"/>
      <c r="L982" s="8"/>
      <c r="M982" s="2"/>
      <c r="N982" s="6">
        <f t="shared" si="146"/>
        <v>0</v>
      </c>
      <c r="O982" s="8">
        <f t="shared" si="146"/>
        <v>0</v>
      </c>
    </row>
    <row r="983" spans="1:21" customFormat="1">
      <c r="A983" s="10">
        <f t="shared" si="147"/>
        <v>42984</v>
      </c>
      <c r="B983" s="9"/>
      <c r="C983" s="4"/>
      <c r="D983" s="4"/>
      <c r="E983" s="6"/>
      <c r="F983" s="8"/>
      <c r="G983" s="3"/>
      <c r="H983" s="9"/>
      <c r="I983" s="4"/>
      <c r="J983" s="4"/>
      <c r="K983" s="6"/>
      <c r="L983" s="8"/>
      <c r="M983" s="2"/>
      <c r="N983" s="6">
        <f t="shared" si="146"/>
        <v>0</v>
      </c>
      <c r="O983" s="8">
        <f t="shared" si="146"/>
        <v>0</v>
      </c>
    </row>
    <row r="984" spans="1:21" customFormat="1">
      <c r="A984" s="10">
        <f t="shared" si="147"/>
        <v>42985</v>
      </c>
      <c r="B984" s="9"/>
      <c r="C984" s="4"/>
      <c r="D984" s="4"/>
      <c r="E984" s="6"/>
      <c r="F984" s="8"/>
      <c r="G984" s="3"/>
      <c r="H984" s="9"/>
      <c r="I984" s="4"/>
      <c r="J984" s="4"/>
      <c r="K984" s="6"/>
      <c r="L984" s="8"/>
      <c r="M984" s="2"/>
      <c r="N984" s="6">
        <f t="shared" si="146"/>
        <v>0</v>
      </c>
      <c r="O984" s="8">
        <f t="shared" si="146"/>
        <v>0</v>
      </c>
      <c r="Q984">
        <v>1</v>
      </c>
    </row>
    <row r="985" spans="1:21" customFormat="1">
      <c r="A985" s="10">
        <f t="shared" si="147"/>
        <v>42986</v>
      </c>
      <c r="B985" s="9"/>
      <c r="C985" s="4"/>
      <c r="D985" s="4"/>
      <c r="E985" s="6"/>
      <c r="F985" s="8"/>
      <c r="G985" s="3"/>
      <c r="H985" s="9"/>
      <c r="I985" s="4"/>
      <c r="J985" s="4"/>
      <c r="K985" s="5"/>
      <c r="L985" s="8"/>
      <c r="M985" s="2"/>
      <c r="N985" s="6">
        <f t="shared" si="146"/>
        <v>0</v>
      </c>
      <c r="O985" s="8">
        <f t="shared" si="146"/>
        <v>0</v>
      </c>
      <c r="Q985">
        <v>1</v>
      </c>
      <c r="T985" s="39"/>
      <c r="U985" s="39"/>
    </row>
    <row r="986" spans="1:21" customFormat="1">
      <c r="A986" s="10">
        <f t="shared" si="147"/>
        <v>42987</v>
      </c>
      <c r="B986" s="9"/>
      <c r="C986" s="4"/>
      <c r="D986" s="4"/>
      <c r="E986" s="6"/>
      <c r="F986" s="8"/>
      <c r="G986" s="11"/>
      <c r="H986" s="9"/>
      <c r="I986" s="4"/>
      <c r="J986" s="4"/>
      <c r="K986" s="6"/>
      <c r="L986" s="8"/>
      <c r="M986" s="2"/>
      <c r="N986" s="6">
        <f t="shared" si="146"/>
        <v>0</v>
      </c>
      <c r="O986" s="8">
        <f t="shared" si="146"/>
        <v>0</v>
      </c>
      <c r="P986" t="s">
        <v>38</v>
      </c>
      <c r="Q986">
        <v>1</v>
      </c>
      <c r="T986" s="39"/>
      <c r="U986" s="39"/>
    </row>
    <row r="987" spans="1:21" customFormat="1">
      <c r="A987" s="10">
        <f t="shared" si="147"/>
        <v>42988</v>
      </c>
      <c r="B987" s="9"/>
      <c r="C987" s="4"/>
      <c r="D987" s="4"/>
      <c r="E987" s="6"/>
      <c r="F987" s="8"/>
      <c r="G987" s="3"/>
      <c r="H987" s="9"/>
      <c r="I987" s="4"/>
      <c r="J987" s="4"/>
      <c r="K987" s="5"/>
      <c r="L987" s="8"/>
      <c r="M987" s="2"/>
      <c r="N987" s="6">
        <f t="shared" si="146"/>
        <v>0</v>
      </c>
      <c r="O987" s="8">
        <f t="shared" si="146"/>
        <v>0</v>
      </c>
      <c r="Q987">
        <v>1</v>
      </c>
    </row>
    <row r="988" spans="1:21" customFormat="1">
      <c r="A988" s="10">
        <f t="shared" si="147"/>
        <v>42989</v>
      </c>
      <c r="B988" s="9"/>
      <c r="C988" s="4"/>
      <c r="D988" s="4"/>
      <c r="E988" s="6"/>
      <c r="F988" s="8"/>
      <c r="G988" s="11"/>
      <c r="H988" s="9"/>
      <c r="I988" s="4"/>
      <c r="J988" s="4"/>
      <c r="K988" s="6"/>
      <c r="L988" s="8"/>
      <c r="M988" s="2"/>
      <c r="N988" s="14">
        <f t="shared" si="146"/>
        <v>0</v>
      </c>
      <c r="O988" s="8">
        <f t="shared" si="146"/>
        <v>0</v>
      </c>
      <c r="Q988">
        <v>1</v>
      </c>
    </row>
    <row r="989" spans="1:21" customFormat="1">
      <c r="A989" s="10">
        <f t="shared" si="147"/>
        <v>42990</v>
      </c>
      <c r="B989" s="9"/>
      <c r="C989" s="4"/>
      <c r="D989" s="4"/>
      <c r="E989" s="6"/>
      <c r="F989" s="8"/>
      <c r="G989" s="3"/>
      <c r="H989" s="9"/>
      <c r="I989" s="4"/>
      <c r="J989" s="4"/>
      <c r="K989" s="6"/>
      <c r="L989" s="8"/>
      <c r="M989" s="2"/>
      <c r="N989" s="6">
        <f t="shared" si="146"/>
        <v>0</v>
      </c>
      <c r="O989" s="8">
        <f>F989+L989</f>
        <v>0</v>
      </c>
      <c r="P989" t="s">
        <v>38</v>
      </c>
      <c r="Q989">
        <v>1</v>
      </c>
      <c r="T989" s="39"/>
      <c r="U989" s="39"/>
    </row>
    <row r="990" spans="1:21" customFormat="1">
      <c r="A990" s="10">
        <f t="shared" si="147"/>
        <v>42991</v>
      </c>
      <c r="B990" s="9"/>
      <c r="C990" s="4"/>
      <c r="D990" s="4"/>
      <c r="E990" s="6"/>
      <c r="F990" s="8"/>
      <c r="G990" s="3"/>
      <c r="H990" s="9"/>
      <c r="I990" s="4"/>
      <c r="J990" s="4"/>
      <c r="K990" s="6"/>
      <c r="L990" s="8"/>
      <c r="M990" s="2"/>
      <c r="N990" s="6">
        <f t="shared" si="146"/>
        <v>0</v>
      </c>
      <c r="O990" s="8">
        <f>F990+L990</f>
        <v>0</v>
      </c>
      <c r="Q990">
        <v>1</v>
      </c>
      <c r="T990" s="39"/>
      <c r="U990" s="39"/>
    </row>
    <row r="991" spans="1:21" customFormat="1">
      <c r="A991" s="10">
        <f t="shared" si="147"/>
        <v>42992</v>
      </c>
      <c r="B991" s="19"/>
      <c r="C991" s="4"/>
      <c r="D991" s="4"/>
      <c r="E991" s="6"/>
      <c r="F991" s="8"/>
      <c r="G991" s="3"/>
      <c r="H991" s="9"/>
      <c r="I991" s="4"/>
      <c r="J991" s="4"/>
      <c r="K991" s="6"/>
      <c r="L991" s="8"/>
      <c r="M991" s="2"/>
      <c r="N991" s="6">
        <f t="shared" si="146"/>
        <v>0</v>
      </c>
      <c r="O991" s="8">
        <f>F991+L991</f>
        <v>0</v>
      </c>
      <c r="P991" t="s">
        <v>37</v>
      </c>
    </row>
    <row r="992" spans="1:21" customFormat="1">
      <c r="A992" s="10">
        <f t="shared" si="147"/>
        <v>42993</v>
      </c>
      <c r="B992" s="19"/>
      <c r="C992" s="4"/>
      <c r="D992" s="4"/>
      <c r="E992" s="6"/>
      <c r="F992" s="8"/>
      <c r="G992" s="3"/>
      <c r="H992" s="9"/>
      <c r="I992" s="4"/>
      <c r="J992" s="4"/>
      <c r="K992" s="5"/>
      <c r="L992" s="8"/>
      <c r="M992" s="2"/>
      <c r="N992" s="6">
        <f t="shared" si="146"/>
        <v>0</v>
      </c>
      <c r="O992" s="8">
        <f t="shared" si="146"/>
        <v>0</v>
      </c>
    </row>
    <row r="993" spans="1:17" customFormat="1">
      <c r="A993" s="10">
        <f t="shared" si="147"/>
        <v>42994</v>
      </c>
      <c r="B993" s="19"/>
      <c r="C993" s="4"/>
      <c r="D993" s="4"/>
      <c r="E993" s="6"/>
      <c r="F993" s="8"/>
      <c r="G993" s="3"/>
      <c r="H993" s="9"/>
      <c r="I993" s="4"/>
      <c r="J993" s="4"/>
      <c r="K993" s="6"/>
      <c r="L993" s="8"/>
      <c r="M993" s="2"/>
      <c r="N993" s="6">
        <f t="shared" si="146"/>
        <v>0</v>
      </c>
      <c r="O993" s="8">
        <f t="shared" si="146"/>
        <v>0</v>
      </c>
    </row>
    <row r="994" spans="1:17" customFormat="1">
      <c r="A994" s="10">
        <f t="shared" si="147"/>
        <v>42995</v>
      </c>
      <c r="B994" s="19"/>
      <c r="C994" s="4"/>
      <c r="D994" s="4"/>
      <c r="E994" s="6"/>
      <c r="F994" s="8"/>
      <c r="G994" s="3"/>
      <c r="H994" s="9"/>
      <c r="I994" s="4"/>
      <c r="J994" s="4"/>
      <c r="K994" s="6"/>
      <c r="L994" s="8"/>
      <c r="M994" s="2"/>
      <c r="N994" s="6">
        <f t="shared" si="146"/>
        <v>0</v>
      </c>
      <c r="O994" s="8">
        <f t="shared" si="146"/>
        <v>0</v>
      </c>
    </row>
    <row r="995" spans="1:17" customFormat="1">
      <c r="A995" s="10">
        <f t="shared" si="147"/>
        <v>42996</v>
      </c>
      <c r="B995" s="19"/>
      <c r="C995" s="4"/>
      <c r="D995" s="4"/>
      <c r="E995" s="6"/>
      <c r="F995" s="8"/>
      <c r="G995" s="3"/>
      <c r="H995" s="9"/>
      <c r="I995" s="4"/>
      <c r="J995" s="4"/>
      <c r="K995" s="5"/>
      <c r="L995" s="8"/>
      <c r="M995" s="2"/>
      <c r="N995" s="6">
        <f t="shared" si="146"/>
        <v>0</v>
      </c>
      <c r="O995" s="8">
        <f t="shared" si="146"/>
        <v>0</v>
      </c>
    </row>
    <row r="996" spans="1:17" customFormat="1">
      <c r="A996" s="10">
        <f t="shared" si="147"/>
        <v>42997</v>
      </c>
      <c r="B996" s="9"/>
      <c r="C996" s="4"/>
      <c r="D996" s="4"/>
      <c r="E996" s="6"/>
      <c r="F996" s="8"/>
      <c r="G996" s="3"/>
      <c r="H996" s="9"/>
      <c r="I996" s="4"/>
      <c r="J996" s="4"/>
      <c r="K996" s="6"/>
      <c r="L996" s="8"/>
      <c r="M996" s="2"/>
      <c r="N996" s="6">
        <f t="shared" si="146"/>
        <v>0</v>
      </c>
      <c r="O996" s="8">
        <f t="shared" si="146"/>
        <v>0</v>
      </c>
    </row>
    <row r="997" spans="1:17" customFormat="1">
      <c r="A997" s="10">
        <f t="shared" si="147"/>
        <v>42998</v>
      </c>
      <c r="B997" s="9"/>
      <c r="C997" s="4"/>
      <c r="D997" s="4"/>
      <c r="E997" s="6"/>
      <c r="F997" s="8"/>
      <c r="G997" s="3"/>
      <c r="H997" s="9"/>
      <c r="I997" s="4"/>
      <c r="J997" s="4"/>
      <c r="K997" s="6"/>
      <c r="L997" s="8"/>
      <c r="M997" s="2"/>
      <c r="N997" s="6">
        <f t="shared" si="146"/>
        <v>0</v>
      </c>
      <c r="O997" s="8">
        <f t="shared" si="146"/>
        <v>0</v>
      </c>
    </row>
    <row r="998" spans="1:17" customFormat="1">
      <c r="A998" s="10">
        <f t="shared" si="147"/>
        <v>42999</v>
      </c>
      <c r="B998" s="9"/>
      <c r="C998" s="4"/>
      <c r="D998" s="4"/>
      <c r="E998" s="6"/>
      <c r="F998" s="8"/>
      <c r="G998" s="3"/>
      <c r="H998" s="9"/>
      <c r="I998" s="4"/>
      <c r="J998" s="4"/>
      <c r="K998" s="6"/>
      <c r="L998" s="8"/>
      <c r="M998" s="2"/>
      <c r="N998" s="6">
        <f t="shared" si="146"/>
        <v>0</v>
      </c>
      <c r="O998" s="8">
        <f t="shared" si="146"/>
        <v>0</v>
      </c>
      <c r="Q998">
        <v>1</v>
      </c>
    </row>
    <row r="999" spans="1:17" customFormat="1">
      <c r="A999" s="10">
        <f t="shared" si="147"/>
        <v>43000</v>
      </c>
      <c r="B999" s="9"/>
      <c r="C999" s="4"/>
      <c r="D999" s="4"/>
      <c r="E999" s="6"/>
      <c r="F999" s="8"/>
      <c r="G999" s="3"/>
      <c r="H999" s="9"/>
      <c r="I999" s="4"/>
      <c r="J999" s="4"/>
      <c r="K999" s="5"/>
      <c r="L999" s="8"/>
      <c r="M999" s="2"/>
      <c r="N999" s="6">
        <f t="shared" si="146"/>
        <v>0</v>
      </c>
      <c r="O999" s="8">
        <f t="shared" si="146"/>
        <v>0</v>
      </c>
      <c r="Q999">
        <v>1</v>
      </c>
    </row>
    <row r="1000" spans="1:17" customFormat="1">
      <c r="A1000" s="10">
        <f t="shared" si="147"/>
        <v>43001</v>
      </c>
      <c r="B1000" s="9"/>
      <c r="C1000" s="4"/>
      <c r="D1000" s="4"/>
      <c r="E1000" s="6"/>
      <c r="F1000" s="8"/>
      <c r="G1000" s="3"/>
      <c r="H1000" s="9"/>
      <c r="I1000" s="4"/>
      <c r="J1000" s="4"/>
      <c r="K1000" s="5"/>
      <c r="L1000" s="8"/>
      <c r="M1000" s="2"/>
      <c r="N1000" s="6">
        <f t="shared" si="146"/>
        <v>0</v>
      </c>
      <c r="O1000" s="8">
        <f t="shared" si="146"/>
        <v>0</v>
      </c>
      <c r="Q1000">
        <v>1</v>
      </c>
    </row>
    <row r="1001" spans="1:17" customFormat="1">
      <c r="A1001" s="10">
        <f t="shared" si="147"/>
        <v>43002</v>
      </c>
      <c r="B1001" s="9"/>
      <c r="C1001" s="4"/>
      <c r="D1001" s="4"/>
      <c r="E1001" s="6"/>
      <c r="F1001" s="8"/>
      <c r="G1001" s="3"/>
      <c r="H1001" s="9"/>
      <c r="I1001" s="4"/>
      <c r="J1001" s="4"/>
      <c r="K1001" s="6"/>
      <c r="L1001" s="8"/>
      <c r="M1001" s="2"/>
      <c r="N1001" s="6">
        <f t="shared" si="146"/>
        <v>0</v>
      </c>
      <c r="O1001" s="8">
        <f t="shared" si="146"/>
        <v>0</v>
      </c>
      <c r="P1001" t="s">
        <v>38</v>
      </c>
      <c r="Q1001">
        <v>1</v>
      </c>
    </row>
    <row r="1002" spans="1:17" customFormat="1">
      <c r="A1002" s="10">
        <f t="shared" si="147"/>
        <v>43003</v>
      </c>
      <c r="B1002" s="9"/>
      <c r="C1002" s="4"/>
      <c r="D1002" s="4"/>
      <c r="E1002" s="6"/>
      <c r="F1002" s="8"/>
      <c r="G1002" s="11"/>
      <c r="H1002" s="9"/>
      <c r="I1002" s="4"/>
      <c r="J1002" s="4"/>
      <c r="K1002" s="6"/>
      <c r="L1002" s="8"/>
      <c r="M1002" s="2"/>
      <c r="N1002" s="14">
        <f t="shared" si="146"/>
        <v>0</v>
      </c>
      <c r="O1002" s="8">
        <f t="shared" si="146"/>
        <v>0</v>
      </c>
      <c r="Q1002">
        <v>1</v>
      </c>
    </row>
    <row r="1003" spans="1:17" customFormat="1">
      <c r="A1003" s="10">
        <f t="shared" si="147"/>
        <v>43004</v>
      </c>
      <c r="B1003" s="9"/>
      <c r="C1003" s="4"/>
      <c r="D1003" s="4"/>
      <c r="E1003" s="6"/>
      <c r="F1003" s="8"/>
      <c r="G1003" s="3"/>
      <c r="H1003" s="9"/>
      <c r="I1003" s="4"/>
      <c r="J1003" s="4"/>
      <c r="K1003" s="6"/>
      <c r="L1003" s="8"/>
      <c r="M1003" s="2"/>
      <c r="N1003" s="6">
        <f t="shared" si="146"/>
        <v>0</v>
      </c>
      <c r="O1003" s="8">
        <f>F1003+L1003</f>
        <v>0</v>
      </c>
      <c r="P1003" t="s">
        <v>38</v>
      </c>
      <c r="Q1003">
        <v>1</v>
      </c>
    </row>
    <row r="1004" spans="1:17" customFormat="1">
      <c r="A1004" s="10">
        <f t="shared" si="147"/>
        <v>43005</v>
      </c>
      <c r="B1004" s="9"/>
      <c r="C1004" s="4"/>
      <c r="D1004" s="4"/>
      <c r="E1004" s="6"/>
      <c r="F1004" s="8"/>
      <c r="G1004" s="3"/>
      <c r="H1004" s="9"/>
      <c r="I1004" s="4"/>
      <c r="J1004" s="4"/>
      <c r="K1004" s="6"/>
      <c r="L1004" s="8"/>
      <c r="M1004" s="2"/>
      <c r="N1004" s="6">
        <f t="shared" si="146"/>
        <v>0</v>
      </c>
      <c r="O1004" s="8">
        <f>F1004+L1004</f>
        <v>0</v>
      </c>
      <c r="Q1004">
        <v>1</v>
      </c>
    </row>
    <row r="1005" spans="1:17" customFormat="1">
      <c r="A1005" s="10">
        <f t="shared" si="147"/>
        <v>43006</v>
      </c>
      <c r="B1005" s="9"/>
      <c r="C1005" s="4"/>
      <c r="D1005" s="4"/>
      <c r="E1005" s="6"/>
      <c r="F1005" s="8"/>
      <c r="G1005" s="3"/>
      <c r="H1005" s="9"/>
      <c r="I1005" s="4"/>
      <c r="J1005" s="4"/>
      <c r="K1005" s="6"/>
      <c r="L1005" s="8"/>
      <c r="M1005" s="2"/>
      <c r="N1005" s="6">
        <f t="shared" si="146"/>
        <v>0</v>
      </c>
      <c r="O1005" s="8">
        <f>F1005+L1005</f>
        <v>0</v>
      </c>
      <c r="P1005" t="s">
        <v>37</v>
      </c>
    </row>
    <row r="1006" spans="1:17" customFormat="1">
      <c r="A1006" s="10">
        <f t="shared" si="147"/>
        <v>43007</v>
      </c>
      <c r="B1006" s="43"/>
      <c r="C1006" s="4"/>
      <c r="D1006" s="4"/>
      <c r="E1006" s="6"/>
      <c r="F1006" s="8"/>
      <c r="G1006" s="3"/>
      <c r="H1006" s="9"/>
      <c r="I1006" s="4"/>
      <c r="J1006" s="4"/>
      <c r="K1006" s="6"/>
      <c r="L1006" s="8"/>
      <c r="M1006" s="2"/>
      <c r="N1006" s="6">
        <f t="shared" si="146"/>
        <v>0</v>
      </c>
      <c r="O1006" s="8">
        <f>F1006+L1006</f>
        <v>0</v>
      </c>
    </row>
    <row r="1007" spans="1:17" customFormat="1">
      <c r="A1007" s="10">
        <f t="shared" si="147"/>
        <v>43008</v>
      </c>
      <c r="B1007" s="9"/>
      <c r="C1007" s="4"/>
      <c r="D1007" s="4"/>
      <c r="E1007" s="6"/>
      <c r="F1007" s="8"/>
      <c r="G1007" s="3"/>
      <c r="H1007" s="9"/>
      <c r="I1007" s="4"/>
      <c r="J1007" s="4"/>
      <c r="K1007" s="6"/>
      <c r="L1007" s="8"/>
      <c r="M1007" s="2"/>
      <c r="N1007" s="6">
        <f t="shared" si="146"/>
        <v>0</v>
      </c>
      <c r="O1007" s="8">
        <f>F1007+L1007</f>
        <v>0</v>
      </c>
    </row>
    <row r="1008" spans="1:17" customFormat="1">
      <c r="A1008" s="10">
        <v>43009</v>
      </c>
      <c r="B1008" s="17"/>
      <c r="C1008" s="4"/>
      <c r="D1008" s="4"/>
      <c r="E1008" s="6"/>
      <c r="F1008" s="8"/>
      <c r="G1008" s="3"/>
      <c r="H1008" s="9"/>
      <c r="I1008" s="4"/>
      <c r="J1008" s="4"/>
      <c r="K1008" s="6"/>
      <c r="L1008" s="8"/>
      <c r="M1008" s="2"/>
      <c r="N1008" s="6">
        <f>E1008+K1008</f>
        <v>0</v>
      </c>
      <c r="O1008" s="8">
        <f>F1008+L1008</f>
        <v>0</v>
      </c>
    </row>
    <row r="1009" spans="1:21" customFormat="1">
      <c r="A1009" s="10">
        <f>A1008+1</f>
        <v>43010</v>
      </c>
      <c r="B1009" s="19"/>
      <c r="C1009" s="4"/>
      <c r="D1009" s="4"/>
      <c r="E1009" s="6"/>
      <c r="F1009" s="8"/>
      <c r="G1009" s="3"/>
      <c r="H1009" s="9"/>
      <c r="I1009" s="4"/>
      <c r="J1009" s="4"/>
      <c r="K1009" s="6"/>
      <c r="L1009" s="8"/>
      <c r="M1009" s="2"/>
      <c r="N1009" s="6">
        <f t="shared" ref="N1009:O1038" si="148">E1009+K1009</f>
        <v>0</v>
      </c>
      <c r="O1009" s="8">
        <f t="shared" si="148"/>
        <v>0</v>
      </c>
      <c r="S1009" s="41">
        <v>1</v>
      </c>
    </row>
    <row r="1010" spans="1:21" customFormat="1">
      <c r="A1010" s="10">
        <f t="shared" ref="A1010:A1038" si="149">A1009+1</f>
        <v>43011</v>
      </c>
      <c r="B1010" s="9"/>
      <c r="C1010" s="4"/>
      <c r="D1010" s="4"/>
      <c r="E1010" s="6"/>
      <c r="F1010" s="8"/>
      <c r="G1010" s="3"/>
      <c r="H1010" s="9"/>
      <c r="I1010" s="4"/>
      <c r="J1010" s="4"/>
      <c r="K1010" s="5"/>
      <c r="L1010" s="8"/>
      <c r="M1010" s="2"/>
      <c r="N1010" s="6">
        <f t="shared" si="148"/>
        <v>0</v>
      </c>
      <c r="O1010" s="8">
        <f t="shared" si="148"/>
        <v>0</v>
      </c>
    </row>
    <row r="1011" spans="1:21" customFormat="1">
      <c r="A1011" s="10">
        <f t="shared" si="149"/>
        <v>43012</v>
      </c>
      <c r="B1011" s="9"/>
      <c r="C1011" s="4"/>
      <c r="D1011" s="4"/>
      <c r="E1011" s="6"/>
      <c r="F1011" s="8"/>
      <c r="G1011" s="3"/>
      <c r="H1011" s="9"/>
      <c r="I1011" s="4"/>
      <c r="J1011" s="4"/>
      <c r="K1011" s="6"/>
      <c r="L1011" s="8"/>
      <c r="M1011" s="2"/>
      <c r="N1011" s="6">
        <f t="shared" si="148"/>
        <v>0</v>
      </c>
      <c r="O1011" s="8">
        <f t="shared" si="148"/>
        <v>0</v>
      </c>
    </row>
    <row r="1012" spans="1:21" customFormat="1">
      <c r="A1012" s="10">
        <f t="shared" si="149"/>
        <v>43013</v>
      </c>
      <c r="B1012" s="9"/>
      <c r="C1012" s="4"/>
      <c r="D1012" s="4"/>
      <c r="E1012" s="6"/>
      <c r="F1012" s="8"/>
      <c r="G1012" s="3"/>
      <c r="H1012" s="9"/>
      <c r="I1012" s="4"/>
      <c r="J1012" s="4"/>
      <c r="K1012" s="6"/>
      <c r="L1012" s="8"/>
      <c r="M1012" s="2"/>
      <c r="N1012" s="6">
        <f t="shared" si="148"/>
        <v>0</v>
      </c>
      <c r="O1012" s="8">
        <f t="shared" si="148"/>
        <v>0</v>
      </c>
    </row>
    <row r="1013" spans="1:21" customFormat="1">
      <c r="A1013" s="10">
        <f t="shared" si="149"/>
        <v>43014</v>
      </c>
      <c r="B1013" s="9"/>
      <c r="C1013" s="4"/>
      <c r="D1013" s="4"/>
      <c r="E1013" s="6"/>
      <c r="F1013" s="8"/>
      <c r="G1013" s="3"/>
      <c r="H1013" s="9"/>
      <c r="I1013" s="4"/>
      <c r="J1013" s="4"/>
      <c r="K1013" s="6"/>
      <c r="L1013" s="8"/>
      <c r="M1013" s="2"/>
      <c r="N1013" s="6">
        <f t="shared" si="148"/>
        <v>0</v>
      </c>
      <c r="O1013" s="8">
        <f t="shared" si="148"/>
        <v>0</v>
      </c>
    </row>
    <row r="1014" spans="1:21" customFormat="1">
      <c r="A1014" s="10">
        <f t="shared" si="149"/>
        <v>43015</v>
      </c>
      <c r="B1014" s="9"/>
      <c r="C1014" s="4"/>
      <c r="D1014" s="4"/>
      <c r="E1014" s="6"/>
      <c r="F1014" s="8"/>
      <c r="G1014" s="3"/>
      <c r="H1014" s="9"/>
      <c r="I1014" s="4"/>
      <c r="J1014" s="4"/>
      <c r="K1014" s="6"/>
      <c r="L1014" s="8"/>
      <c r="M1014" s="2"/>
      <c r="N1014" s="6">
        <f t="shared" si="148"/>
        <v>0</v>
      </c>
      <c r="O1014" s="8">
        <f t="shared" si="148"/>
        <v>0</v>
      </c>
    </row>
    <row r="1015" spans="1:21" customFormat="1">
      <c r="A1015" s="10">
        <f t="shared" si="149"/>
        <v>43016</v>
      </c>
      <c r="B1015" s="9"/>
      <c r="C1015" s="4"/>
      <c r="D1015" s="4"/>
      <c r="E1015" s="6"/>
      <c r="F1015" s="8"/>
      <c r="G1015" s="3"/>
      <c r="H1015" s="9"/>
      <c r="I1015" s="4"/>
      <c r="J1015" s="4"/>
      <c r="K1015" s="5"/>
      <c r="L1015" s="8"/>
      <c r="M1015" s="2"/>
      <c r="N1015" s="6">
        <f t="shared" si="148"/>
        <v>0</v>
      </c>
      <c r="O1015" s="8">
        <f t="shared" si="148"/>
        <v>0</v>
      </c>
      <c r="T1015" s="39"/>
      <c r="U1015" s="39"/>
    </row>
    <row r="1016" spans="1:21" customFormat="1">
      <c r="A1016" s="10">
        <f t="shared" si="149"/>
        <v>43017</v>
      </c>
      <c r="B1016" s="9"/>
      <c r="C1016" s="4"/>
      <c r="D1016" s="4"/>
      <c r="E1016" s="6"/>
      <c r="F1016" s="8"/>
      <c r="G1016" s="3"/>
      <c r="H1016" s="9"/>
      <c r="I1016" s="4"/>
      <c r="J1016" s="4"/>
      <c r="K1016" s="6"/>
      <c r="L1016" s="8"/>
      <c r="M1016" s="2"/>
      <c r="N1016" s="6">
        <f t="shared" si="148"/>
        <v>0</v>
      </c>
      <c r="O1016" s="8">
        <f t="shared" si="148"/>
        <v>0</v>
      </c>
      <c r="T1016" s="39"/>
      <c r="U1016" s="39"/>
    </row>
    <row r="1017" spans="1:21" customFormat="1">
      <c r="A1017" s="10">
        <f t="shared" si="149"/>
        <v>43018</v>
      </c>
      <c r="B1017" s="17"/>
      <c r="C1017" s="4"/>
      <c r="D1017" s="4"/>
      <c r="E1017" s="42"/>
      <c r="F1017" s="8"/>
      <c r="G1017" s="3"/>
      <c r="H1017" s="9"/>
      <c r="I1017" s="4"/>
      <c r="J1017" s="4"/>
      <c r="K1017" s="5"/>
      <c r="L1017" s="8"/>
      <c r="M1017" s="2"/>
      <c r="N1017" s="6">
        <f t="shared" si="148"/>
        <v>0</v>
      </c>
      <c r="O1017" s="8">
        <f t="shared" si="148"/>
        <v>0</v>
      </c>
    </row>
    <row r="1018" spans="1:21" customFormat="1">
      <c r="A1018" s="10">
        <f t="shared" si="149"/>
        <v>43019</v>
      </c>
      <c r="B1018" s="19"/>
      <c r="C1018" s="4"/>
      <c r="D1018" s="4"/>
      <c r="E1018" s="6"/>
      <c r="F1018" s="8"/>
      <c r="G1018" s="11"/>
      <c r="H1018" s="9"/>
      <c r="I1018" s="4"/>
      <c r="J1018" s="4"/>
      <c r="K1018" s="6"/>
      <c r="L1018" s="8"/>
      <c r="M1018" s="2"/>
      <c r="N1018" s="6">
        <f t="shared" si="148"/>
        <v>0</v>
      </c>
      <c r="O1018" s="8">
        <f t="shared" si="148"/>
        <v>0</v>
      </c>
    </row>
    <row r="1019" spans="1:21" customFormat="1">
      <c r="A1019" s="10">
        <f t="shared" si="149"/>
        <v>43020</v>
      </c>
      <c r="B1019" s="9"/>
      <c r="C1019" s="4"/>
      <c r="D1019" s="4"/>
      <c r="E1019" s="6"/>
      <c r="F1019" s="8"/>
      <c r="G1019" s="3"/>
      <c r="H1019" s="9"/>
      <c r="I1019" s="4"/>
      <c r="J1019" s="4"/>
      <c r="K1019" s="6"/>
      <c r="L1019" s="8"/>
      <c r="M1019" s="2"/>
      <c r="N1019" s="6">
        <f t="shared" si="148"/>
        <v>0</v>
      </c>
      <c r="O1019" s="8">
        <f>F1019+L1019</f>
        <v>0</v>
      </c>
    </row>
    <row r="1020" spans="1:21" customFormat="1">
      <c r="A1020" s="10">
        <f t="shared" si="149"/>
        <v>43021</v>
      </c>
      <c r="B1020" s="9"/>
      <c r="C1020" s="4"/>
      <c r="D1020" s="4"/>
      <c r="E1020" s="6"/>
      <c r="F1020" s="8"/>
      <c r="G1020" s="3"/>
      <c r="H1020" s="9"/>
      <c r="I1020" s="4"/>
      <c r="J1020" s="4"/>
      <c r="K1020" s="6"/>
      <c r="L1020" s="8"/>
      <c r="M1020" s="2"/>
      <c r="N1020" s="6">
        <f t="shared" si="148"/>
        <v>0</v>
      </c>
      <c r="O1020" s="8">
        <f>F1020+L1020</f>
        <v>0</v>
      </c>
    </row>
    <row r="1021" spans="1:21" customFormat="1">
      <c r="A1021" s="10">
        <f t="shared" si="149"/>
        <v>43022</v>
      </c>
      <c r="B1021" s="9"/>
      <c r="C1021" s="4"/>
      <c r="D1021" s="4"/>
      <c r="E1021" s="6"/>
      <c r="F1021" s="8"/>
      <c r="G1021" s="3"/>
      <c r="H1021" s="9"/>
      <c r="I1021" s="4"/>
      <c r="J1021" s="4"/>
      <c r="K1021" s="6"/>
      <c r="L1021" s="8"/>
      <c r="M1021" s="2"/>
      <c r="N1021" s="6">
        <f t="shared" si="148"/>
        <v>0</v>
      </c>
      <c r="O1021" s="8">
        <f>F1021+L1021</f>
        <v>0</v>
      </c>
    </row>
    <row r="1022" spans="1:21" customFormat="1">
      <c r="A1022" s="10">
        <f t="shared" si="149"/>
        <v>43023</v>
      </c>
      <c r="B1022" s="9"/>
      <c r="C1022" s="4"/>
      <c r="D1022" s="4"/>
      <c r="E1022" s="6"/>
      <c r="F1022" s="8"/>
      <c r="G1022" s="3"/>
      <c r="H1022" s="9"/>
      <c r="I1022" s="4"/>
      <c r="J1022" s="4"/>
      <c r="K1022" s="5"/>
      <c r="L1022" s="8"/>
      <c r="M1022" s="2"/>
      <c r="N1022" s="6">
        <f t="shared" si="148"/>
        <v>0</v>
      </c>
      <c r="O1022" s="8">
        <f t="shared" si="148"/>
        <v>0</v>
      </c>
    </row>
    <row r="1023" spans="1:21" customFormat="1">
      <c r="A1023" s="10">
        <f t="shared" si="149"/>
        <v>43024</v>
      </c>
      <c r="B1023" s="9"/>
      <c r="C1023" s="4"/>
      <c r="D1023" s="4"/>
      <c r="E1023" s="6"/>
      <c r="F1023" s="8"/>
      <c r="G1023" s="3"/>
      <c r="H1023" s="9"/>
      <c r="I1023" s="4"/>
      <c r="J1023" s="4"/>
      <c r="K1023" s="6"/>
      <c r="L1023" s="8"/>
      <c r="M1023" s="2"/>
      <c r="N1023" s="6">
        <f t="shared" si="148"/>
        <v>0</v>
      </c>
      <c r="O1023" s="8">
        <f t="shared" si="148"/>
        <v>0</v>
      </c>
    </row>
    <row r="1024" spans="1:21" customFormat="1">
      <c r="A1024" s="10">
        <f t="shared" si="149"/>
        <v>43025</v>
      </c>
      <c r="B1024" s="9"/>
      <c r="C1024" s="4"/>
      <c r="D1024" s="4"/>
      <c r="E1024" s="6"/>
      <c r="F1024" s="8"/>
      <c r="G1024" s="3"/>
      <c r="H1024" s="9"/>
      <c r="I1024" s="4"/>
      <c r="J1024" s="4"/>
      <c r="K1024" s="6"/>
      <c r="L1024" s="8"/>
      <c r="M1024" s="2"/>
      <c r="N1024" s="6">
        <f t="shared" si="148"/>
        <v>0</v>
      </c>
      <c r="O1024" s="8">
        <f t="shared" si="148"/>
        <v>0</v>
      </c>
    </row>
    <row r="1025" spans="1:21" customFormat="1">
      <c r="A1025" s="10">
        <f t="shared" si="149"/>
        <v>43026</v>
      </c>
      <c r="B1025" s="9"/>
      <c r="C1025" s="4"/>
      <c r="D1025" s="4"/>
      <c r="E1025" s="6"/>
      <c r="F1025" s="8"/>
      <c r="G1025" s="3"/>
      <c r="H1025" s="9"/>
      <c r="I1025" s="4"/>
      <c r="J1025" s="4"/>
      <c r="K1025" s="5"/>
      <c r="L1025" s="8"/>
      <c r="M1025" s="2"/>
      <c r="N1025" s="6">
        <f t="shared" si="148"/>
        <v>0</v>
      </c>
      <c r="O1025" s="8">
        <f t="shared" si="148"/>
        <v>0</v>
      </c>
    </row>
    <row r="1026" spans="1:21" customFormat="1">
      <c r="A1026" s="10">
        <f t="shared" si="149"/>
        <v>43027</v>
      </c>
      <c r="B1026" s="9"/>
      <c r="C1026" s="4"/>
      <c r="D1026" s="4"/>
      <c r="E1026" s="6"/>
      <c r="F1026" s="8"/>
      <c r="G1026" s="3"/>
      <c r="H1026" s="9"/>
      <c r="I1026" s="4"/>
      <c r="J1026" s="4"/>
      <c r="K1026" s="6"/>
      <c r="L1026" s="8"/>
      <c r="M1026" s="2"/>
      <c r="N1026" s="6">
        <f t="shared" si="148"/>
        <v>0</v>
      </c>
      <c r="O1026" s="8">
        <f t="shared" si="148"/>
        <v>0</v>
      </c>
    </row>
    <row r="1027" spans="1:21" customFormat="1">
      <c r="A1027" s="10">
        <f t="shared" si="149"/>
        <v>43028</v>
      </c>
      <c r="B1027" s="9"/>
      <c r="C1027" s="4"/>
      <c r="D1027" s="4"/>
      <c r="E1027" s="6"/>
      <c r="F1027" s="8"/>
      <c r="G1027" s="3"/>
      <c r="H1027" s="9"/>
      <c r="I1027" s="4"/>
      <c r="J1027" s="4"/>
      <c r="K1027" s="6"/>
      <c r="L1027" s="8"/>
      <c r="M1027" s="2"/>
      <c r="N1027" s="6">
        <f t="shared" si="148"/>
        <v>0</v>
      </c>
      <c r="O1027" s="8">
        <f t="shared" si="148"/>
        <v>0</v>
      </c>
    </row>
    <row r="1028" spans="1:21" customFormat="1">
      <c r="A1028" s="10">
        <f t="shared" si="149"/>
        <v>43029</v>
      </c>
      <c r="B1028" s="9"/>
      <c r="C1028" s="4"/>
      <c r="D1028" s="4"/>
      <c r="E1028" s="6"/>
      <c r="F1028" s="8"/>
      <c r="G1028" s="3"/>
      <c r="H1028" s="9"/>
      <c r="I1028" s="4"/>
      <c r="J1028" s="4"/>
      <c r="K1028" s="6"/>
      <c r="L1028" s="8"/>
      <c r="M1028" s="2"/>
      <c r="N1028" s="6">
        <f t="shared" si="148"/>
        <v>0</v>
      </c>
      <c r="O1028" s="8">
        <f t="shared" si="148"/>
        <v>0</v>
      </c>
    </row>
    <row r="1029" spans="1:21" customFormat="1">
      <c r="A1029" s="10">
        <f t="shared" si="149"/>
        <v>43030</v>
      </c>
      <c r="B1029" s="9"/>
      <c r="C1029" s="4"/>
      <c r="D1029" s="4"/>
      <c r="E1029" s="6"/>
      <c r="F1029" s="8"/>
      <c r="G1029" s="3"/>
      <c r="H1029" s="9"/>
      <c r="I1029" s="4"/>
      <c r="J1029" s="4"/>
      <c r="K1029" s="6"/>
      <c r="L1029" s="8"/>
      <c r="M1029" s="2"/>
      <c r="N1029" s="14">
        <f t="shared" si="148"/>
        <v>0</v>
      </c>
      <c r="O1029" s="8">
        <f t="shared" si="148"/>
        <v>0</v>
      </c>
    </row>
    <row r="1030" spans="1:21" customFormat="1">
      <c r="A1030" s="10">
        <f t="shared" si="149"/>
        <v>43031</v>
      </c>
      <c r="B1030" s="9" t="s">
        <v>12</v>
      </c>
      <c r="C1030" s="4">
        <v>0.58333333333333337</v>
      </c>
      <c r="D1030" s="4">
        <v>0.70833333333333337</v>
      </c>
      <c r="E1030" s="6">
        <f t="shared" ref="E1030:E1034" si="150">D1030-C1030+IF(C1030&gt;D1030,1)</f>
        <v>0.125</v>
      </c>
      <c r="F1030" s="8">
        <v>0.125</v>
      </c>
      <c r="G1030" s="3"/>
      <c r="H1030" s="9"/>
      <c r="I1030" s="4"/>
      <c r="J1030" s="4"/>
      <c r="K1030" s="5"/>
      <c r="L1030" s="8"/>
      <c r="M1030" s="2"/>
      <c r="N1030" s="6">
        <f t="shared" si="148"/>
        <v>0.125</v>
      </c>
      <c r="O1030" s="8">
        <f t="shared" si="148"/>
        <v>0.125</v>
      </c>
      <c r="Q1030">
        <v>1</v>
      </c>
      <c r="T1030" s="39"/>
      <c r="U1030" s="39"/>
    </row>
    <row r="1031" spans="1:21" customFormat="1">
      <c r="A1031" s="10">
        <f t="shared" si="149"/>
        <v>43032</v>
      </c>
      <c r="B1031" s="17" t="s">
        <v>13</v>
      </c>
      <c r="C1031" s="4">
        <v>0.375</v>
      </c>
      <c r="D1031" s="4">
        <v>0.58333333333333337</v>
      </c>
      <c r="E1031" s="6">
        <f t="shared" si="150"/>
        <v>0.20833333333333337</v>
      </c>
      <c r="F1031" s="8">
        <v>0.20833333333333334</v>
      </c>
      <c r="G1031" s="3" t="s">
        <v>14</v>
      </c>
      <c r="H1031" s="9" t="s">
        <v>112</v>
      </c>
      <c r="I1031" s="4">
        <v>0.58333333333333337</v>
      </c>
      <c r="J1031" s="4">
        <v>0.70833333333333337</v>
      </c>
      <c r="K1031" s="6">
        <f>J1031-I1031+IF(I1031&gt;J1031,1)</f>
        <v>0.125</v>
      </c>
      <c r="L1031" s="8">
        <v>0.125</v>
      </c>
      <c r="M1031" s="2"/>
      <c r="N1031" s="6">
        <f t="shared" si="148"/>
        <v>0.33333333333333337</v>
      </c>
      <c r="O1031" s="8">
        <f t="shared" si="148"/>
        <v>0.33333333333333337</v>
      </c>
      <c r="Q1031">
        <v>1</v>
      </c>
      <c r="T1031" s="39"/>
      <c r="U1031" s="39"/>
    </row>
    <row r="1032" spans="1:21" customFormat="1">
      <c r="A1032" s="10">
        <f t="shared" si="149"/>
        <v>43033</v>
      </c>
      <c r="B1032" s="19" t="s">
        <v>17</v>
      </c>
      <c r="C1032" s="4">
        <v>0.58333333333333337</v>
      </c>
      <c r="D1032" s="4">
        <v>0.70833333333333337</v>
      </c>
      <c r="E1032" s="6">
        <f t="shared" si="150"/>
        <v>0.125</v>
      </c>
      <c r="F1032" s="8">
        <v>0.125</v>
      </c>
      <c r="G1032" s="3"/>
      <c r="H1032" s="9"/>
      <c r="I1032" s="4"/>
      <c r="J1032" s="4"/>
      <c r="K1032" s="6"/>
      <c r="L1032" s="8"/>
      <c r="M1032" s="2"/>
      <c r="N1032" s="6">
        <f t="shared" si="148"/>
        <v>0.125</v>
      </c>
      <c r="O1032" s="8">
        <f t="shared" si="148"/>
        <v>0.125</v>
      </c>
      <c r="Q1032">
        <v>1</v>
      </c>
    </row>
    <row r="1033" spans="1:21" customFormat="1">
      <c r="A1033" s="10">
        <f t="shared" si="149"/>
        <v>43034</v>
      </c>
      <c r="B1033" s="17" t="s">
        <v>13</v>
      </c>
      <c r="C1033" s="4">
        <v>0.375</v>
      </c>
      <c r="D1033" s="4">
        <v>0.58333333333333337</v>
      </c>
      <c r="E1033" s="6">
        <f t="shared" si="150"/>
        <v>0.20833333333333337</v>
      </c>
      <c r="F1033" s="8">
        <v>0.20833333333333334</v>
      </c>
      <c r="G1033" s="3" t="s">
        <v>14</v>
      </c>
      <c r="H1033" s="9" t="s">
        <v>106</v>
      </c>
      <c r="I1033" s="4">
        <v>0.58333333333333337</v>
      </c>
      <c r="J1033" s="4">
        <v>0.70833333333333337</v>
      </c>
      <c r="K1033" s="6">
        <f>J1033-I1033+IF(I1033&gt;J1033,1)</f>
        <v>0.125</v>
      </c>
      <c r="L1033" s="8">
        <v>0.125</v>
      </c>
      <c r="M1033" s="2"/>
      <c r="N1033" s="6">
        <f t="shared" si="148"/>
        <v>0.33333333333333337</v>
      </c>
      <c r="O1033" s="8">
        <f t="shared" si="148"/>
        <v>0.33333333333333337</v>
      </c>
      <c r="Q1033">
        <v>1</v>
      </c>
    </row>
    <row r="1034" spans="1:21" customFormat="1">
      <c r="A1034" s="10">
        <f t="shared" si="149"/>
        <v>43035</v>
      </c>
      <c r="B1034" s="17" t="s">
        <v>13</v>
      </c>
      <c r="C1034" s="4">
        <v>0.375</v>
      </c>
      <c r="D1034" s="4">
        <v>0.58333333333333337</v>
      </c>
      <c r="E1034" s="6">
        <f t="shared" si="150"/>
        <v>0.20833333333333337</v>
      </c>
      <c r="F1034" s="8">
        <v>0.20833333333333334</v>
      </c>
      <c r="G1034" s="3" t="s">
        <v>14</v>
      </c>
      <c r="H1034" s="9" t="s">
        <v>10</v>
      </c>
      <c r="I1034" s="4">
        <v>0.70833333333333337</v>
      </c>
      <c r="J1034" s="4">
        <v>0.83333333333333337</v>
      </c>
      <c r="K1034" s="6">
        <f>J1034-I1034+IF(I1034&gt;J1034,1)</f>
        <v>0.125</v>
      </c>
      <c r="L1034" s="8">
        <v>0.125</v>
      </c>
      <c r="M1034" s="2"/>
      <c r="N1034" s="6">
        <f t="shared" si="148"/>
        <v>0.33333333333333337</v>
      </c>
      <c r="O1034" s="8">
        <f t="shared" si="148"/>
        <v>0.33333333333333337</v>
      </c>
      <c r="Q1034">
        <v>1</v>
      </c>
    </row>
    <row r="1035" spans="1:21" customFormat="1">
      <c r="A1035" s="10">
        <f t="shared" si="149"/>
        <v>43036</v>
      </c>
      <c r="B1035" s="9" t="s">
        <v>0</v>
      </c>
      <c r="C1035" s="4"/>
      <c r="D1035" s="4"/>
      <c r="E1035" s="6"/>
      <c r="F1035" s="8"/>
      <c r="G1035" s="3"/>
      <c r="H1035" s="9"/>
      <c r="I1035" s="4"/>
      <c r="J1035" s="4"/>
      <c r="K1035" s="6"/>
      <c r="L1035" s="8"/>
      <c r="M1035" s="2"/>
      <c r="N1035" s="6">
        <f t="shared" si="148"/>
        <v>0</v>
      </c>
      <c r="O1035" s="8">
        <f t="shared" si="148"/>
        <v>0</v>
      </c>
    </row>
    <row r="1036" spans="1:21" customFormat="1">
      <c r="A1036" s="10">
        <f t="shared" si="149"/>
        <v>43037</v>
      </c>
      <c r="B1036" s="9" t="s">
        <v>0</v>
      </c>
      <c r="C1036" s="4"/>
      <c r="D1036" s="4"/>
      <c r="E1036" s="6"/>
      <c r="F1036" s="8"/>
      <c r="G1036" s="3"/>
      <c r="H1036" s="9"/>
      <c r="I1036" s="4"/>
      <c r="J1036" s="4"/>
      <c r="K1036" s="6"/>
      <c r="L1036" s="8"/>
      <c r="M1036" s="2"/>
      <c r="N1036" s="6">
        <f t="shared" si="148"/>
        <v>0</v>
      </c>
      <c r="O1036" s="8">
        <f t="shared" si="148"/>
        <v>0</v>
      </c>
    </row>
    <row r="1037" spans="1:21" customFormat="1">
      <c r="A1037" s="10">
        <f t="shared" si="149"/>
        <v>43038</v>
      </c>
      <c r="B1037" s="19" t="s">
        <v>5</v>
      </c>
      <c r="C1037" s="4">
        <v>0.83333333333333337</v>
      </c>
      <c r="D1037" s="4">
        <v>0.33333333333333331</v>
      </c>
      <c r="E1037" s="6">
        <f t="shared" ref="E1037:E1043" si="151">D1037-C1037+IF(C1037&gt;D1037,1)</f>
        <v>0.5</v>
      </c>
      <c r="F1037" s="8">
        <v>0.10416666666666667</v>
      </c>
      <c r="G1037" s="3"/>
      <c r="H1037" s="9"/>
      <c r="I1037" s="4"/>
      <c r="J1037" s="4"/>
      <c r="K1037" s="6"/>
      <c r="L1037" s="8"/>
      <c r="M1037" s="2"/>
      <c r="N1037" s="6">
        <f t="shared" si="148"/>
        <v>0.5</v>
      </c>
      <c r="O1037" s="8">
        <f t="shared" si="148"/>
        <v>0.10416666666666667</v>
      </c>
      <c r="Q1037">
        <v>1</v>
      </c>
    </row>
    <row r="1038" spans="1:21" customFormat="1">
      <c r="A1038" s="10">
        <f t="shared" si="149"/>
        <v>43039</v>
      </c>
      <c r="B1038" s="19" t="s">
        <v>5</v>
      </c>
      <c r="C1038" s="4">
        <v>0.83333333333333337</v>
      </c>
      <c r="D1038" s="4">
        <v>0.33333333333333331</v>
      </c>
      <c r="E1038" s="6">
        <f t="shared" si="151"/>
        <v>0.5</v>
      </c>
      <c r="F1038" s="8">
        <v>0.14583333333333334</v>
      </c>
      <c r="G1038" s="3"/>
      <c r="H1038" s="9"/>
      <c r="I1038" s="4"/>
      <c r="J1038" s="4"/>
      <c r="K1038" s="6"/>
      <c r="L1038" s="8"/>
      <c r="M1038" s="2"/>
      <c r="N1038" s="6">
        <f t="shared" si="148"/>
        <v>0.5</v>
      </c>
      <c r="O1038" s="8">
        <f t="shared" si="148"/>
        <v>0.14583333333333334</v>
      </c>
      <c r="Q1038">
        <v>1</v>
      </c>
    </row>
    <row r="1039" spans="1:21" customFormat="1">
      <c r="A1039" s="10">
        <v>43040</v>
      </c>
      <c r="B1039" s="9" t="s">
        <v>5</v>
      </c>
      <c r="C1039" s="4">
        <v>0.58333333333333337</v>
      </c>
      <c r="D1039" s="4">
        <v>0.33333333333333331</v>
      </c>
      <c r="E1039" s="6">
        <f t="shared" si="151"/>
        <v>0.75</v>
      </c>
      <c r="F1039" s="8">
        <v>0.41666666666666669</v>
      </c>
      <c r="G1039" s="11"/>
      <c r="H1039" s="9"/>
      <c r="I1039" s="4"/>
      <c r="J1039" s="4"/>
      <c r="K1039" s="6"/>
      <c r="L1039" s="8"/>
      <c r="M1039" s="2"/>
      <c r="N1039" s="14">
        <f>E1039+K1039</f>
        <v>0.75</v>
      </c>
      <c r="O1039" s="8">
        <f>F1039+L1039</f>
        <v>0.41666666666666669</v>
      </c>
      <c r="P1039" t="s">
        <v>38</v>
      </c>
      <c r="Q1039">
        <v>1</v>
      </c>
    </row>
    <row r="1040" spans="1:21" customFormat="1">
      <c r="A1040" s="10">
        <f>A1039+1</f>
        <v>43041</v>
      </c>
      <c r="B1040" s="9" t="s">
        <v>5</v>
      </c>
      <c r="C1040" s="4">
        <v>0.83333333333333337</v>
      </c>
      <c r="D1040" s="4">
        <v>0.33333333333333331</v>
      </c>
      <c r="E1040" s="6">
        <f t="shared" si="151"/>
        <v>0.5</v>
      </c>
      <c r="F1040" s="8">
        <v>0.14583333333333334</v>
      </c>
      <c r="G1040" s="3"/>
      <c r="H1040" s="9"/>
      <c r="I1040" s="4"/>
      <c r="J1040" s="4"/>
      <c r="K1040" s="6"/>
      <c r="L1040" s="8"/>
      <c r="M1040" s="2"/>
      <c r="N1040" s="6">
        <f t="shared" ref="N1040:O1068" si="152">E1040+K1040</f>
        <v>0.5</v>
      </c>
      <c r="O1040" s="8">
        <f t="shared" si="152"/>
        <v>0.14583333333333334</v>
      </c>
      <c r="Q1040">
        <v>1</v>
      </c>
      <c r="S1040" s="41">
        <v>5</v>
      </c>
    </row>
    <row r="1041" spans="1:21" customFormat="1">
      <c r="A1041" s="10">
        <f t="shared" ref="A1041:A1068" si="153">A1040+1</f>
        <v>43042</v>
      </c>
      <c r="B1041" s="9" t="s">
        <v>5</v>
      </c>
      <c r="C1041" s="4">
        <v>0.83333333333333337</v>
      </c>
      <c r="D1041" s="4">
        <v>0.33333333333333331</v>
      </c>
      <c r="E1041" s="6">
        <f t="shared" si="151"/>
        <v>0.5</v>
      </c>
      <c r="F1041" s="8">
        <v>0.14583333333333334</v>
      </c>
      <c r="G1041" s="3"/>
      <c r="H1041" s="9"/>
      <c r="I1041" s="4"/>
      <c r="J1041" s="4"/>
      <c r="K1041" s="5"/>
      <c r="L1041" s="8"/>
      <c r="M1041" s="2"/>
      <c r="N1041" s="14">
        <f t="shared" si="152"/>
        <v>0.5</v>
      </c>
      <c r="O1041" s="8">
        <f t="shared" si="152"/>
        <v>0.14583333333333334</v>
      </c>
      <c r="Q1041">
        <v>1</v>
      </c>
    </row>
    <row r="1042" spans="1:21" customFormat="1">
      <c r="A1042" s="10">
        <f t="shared" si="153"/>
        <v>43043</v>
      </c>
      <c r="B1042" s="9" t="s">
        <v>5</v>
      </c>
      <c r="C1042" s="4">
        <v>0.58333333333333337</v>
      </c>
      <c r="D1042" s="4">
        <v>0.33333333333333331</v>
      </c>
      <c r="E1042" s="6">
        <f t="shared" si="151"/>
        <v>0.75</v>
      </c>
      <c r="F1042" s="8">
        <v>0.41666666666666669</v>
      </c>
      <c r="G1042" s="3"/>
      <c r="H1042" s="9"/>
      <c r="I1042" s="4"/>
      <c r="J1042" s="4"/>
      <c r="K1042" s="6"/>
      <c r="L1042" s="8"/>
      <c r="M1042" s="2"/>
      <c r="N1042" s="14">
        <f t="shared" si="152"/>
        <v>0.75</v>
      </c>
      <c r="O1042" s="8">
        <f t="shared" si="152"/>
        <v>0.41666666666666669</v>
      </c>
      <c r="Q1042">
        <v>1</v>
      </c>
    </row>
    <row r="1043" spans="1:21" customFormat="1">
      <c r="A1043" s="10">
        <f t="shared" si="153"/>
        <v>43044</v>
      </c>
      <c r="B1043" s="9" t="s">
        <v>5</v>
      </c>
      <c r="C1043" s="4">
        <v>0.58333333333333337</v>
      </c>
      <c r="D1043" s="4">
        <v>0.33333333333333331</v>
      </c>
      <c r="E1043" s="6">
        <f t="shared" si="151"/>
        <v>0.75</v>
      </c>
      <c r="F1043" s="8">
        <v>0.41666666666666669</v>
      </c>
      <c r="G1043" s="3"/>
      <c r="H1043" s="9"/>
      <c r="I1043" s="4"/>
      <c r="J1043" s="4"/>
      <c r="K1043" s="6"/>
      <c r="L1043" s="8"/>
      <c r="M1043" s="2"/>
      <c r="N1043" s="6">
        <f t="shared" si="152"/>
        <v>0.75</v>
      </c>
      <c r="O1043" s="8">
        <f t="shared" si="152"/>
        <v>0.41666666666666669</v>
      </c>
      <c r="Q1043">
        <v>1</v>
      </c>
      <c r="T1043" s="39"/>
      <c r="U1043" s="39"/>
    </row>
    <row r="1044" spans="1:21" customFormat="1">
      <c r="A1044" s="10">
        <f t="shared" si="153"/>
        <v>43045</v>
      </c>
      <c r="B1044" s="9" t="s">
        <v>99</v>
      </c>
      <c r="C1044" s="4"/>
      <c r="D1044" s="4"/>
      <c r="E1044" s="6"/>
      <c r="F1044" s="8"/>
      <c r="G1044" s="3"/>
      <c r="H1044" s="9"/>
      <c r="I1044" s="4"/>
      <c r="J1044" s="4"/>
      <c r="K1044" s="6"/>
      <c r="L1044" s="8"/>
      <c r="M1044" s="2"/>
      <c r="N1044" s="6">
        <f t="shared" si="152"/>
        <v>0</v>
      </c>
      <c r="O1044" s="8">
        <f t="shared" si="152"/>
        <v>0</v>
      </c>
      <c r="P1044" t="s">
        <v>113</v>
      </c>
      <c r="Q1044">
        <v>1</v>
      </c>
      <c r="T1044" s="39"/>
      <c r="U1044" s="39"/>
    </row>
    <row r="1045" spans="1:21" customFormat="1">
      <c r="A1045" s="10">
        <f t="shared" si="153"/>
        <v>43046</v>
      </c>
      <c r="B1045" s="9" t="s">
        <v>99</v>
      </c>
      <c r="C1045" s="4"/>
      <c r="D1045" s="4"/>
      <c r="E1045" s="6"/>
      <c r="F1045" s="8"/>
      <c r="G1045" s="3"/>
      <c r="H1045" s="9"/>
      <c r="I1045" s="4"/>
      <c r="J1045" s="4"/>
      <c r="K1045" s="6"/>
      <c r="L1045" s="8"/>
      <c r="M1045" s="2"/>
      <c r="N1045" s="6">
        <f t="shared" si="152"/>
        <v>0</v>
      </c>
      <c r="O1045" s="8">
        <f t="shared" si="152"/>
        <v>0</v>
      </c>
      <c r="T1045" s="39"/>
      <c r="U1045" s="39"/>
    </row>
    <row r="1046" spans="1:21" customFormat="1">
      <c r="A1046" s="10">
        <f t="shared" si="153"/>
        <v>43047</v>
      </c>
      <c r="B1046" s="9" t="s">
        <v>99</v>
      </c>
      <c r="C1046" s="4"/>
      <c r="D1046" s="4"/>
      <c r="E1046" s="6"/>
      <c r="F1046" s="8"/>
      <c r="G1046" s="3"/>
      <c r="H1046" s="9"/>
      <c r="I1046" s="4"/>
      <c r="J1046" s="4"/>
      <c r="K1046" s="6"/>
      <c r="L1046" s="8"/>
      <c r="M1046" s="2"/>
      <c r="N1046" s="6">
        <f t="shared" si="152"/>
        <v>0</v>
      </c>
      <c r="O1046" s="8">
        <f t="shared" si="152"/>
        <v>0</v>
      </c>
      <c r="T1046" s="39"/>
      <c r="U1046" s="39"/>
    </row>
    <row r="1047" spans="1:21" customFormat="1">
      <c r="A1047" s="10">
        <f t="shared" si="153"/>
        <v>43048</v>
      </c>
      <c r="B1047" s="9" t="s">
        <v>99</v>
      </c>
      <c r="C1047" s="4"/>
      <c r="D1047" s="4"/>
      <c r="E1047" s="6"/>
      <c r="F1047" s="8"/>
      <c r="G1047" s="3"/>
      <c r="H1047" s="9"/>
      <c r="I1047" s="4"/>
      <c r="J1047" s="4"/>
      <c r="K1047" s="6"/>
      <c r="L1047" s="8"/>
      <c r="M1047" s="2"/>
      <c r="N1047" s="6">
        <f t="shared" si="152"/>
        <v>0</v>
      </c>
      <c r="O1047" s="8">
        <f t="shared" si="152"/>
        <v>0</v>
      </c>
    </row>
    <row r="1048" spans="1:21" customFormat="1">
      <c r="A1048" s="10">
        <f t="shared" si="153"/>
        <v>43049</v>
      </c>
      <c r="B1048" s="9" t="s">
        <v>99</v>
      </c>
      <c r="C1048" s="4"/>
      <c r="D1048" s="4"/>
      <c r="E1048" s="6"/>
      <c r="F1048" s="8"/>
      <c r="G1048" s="3"/>
      <c r="H1048" s="9"/>
      <c r="I1048" s="4"/>
      <c r="J1048" s="4"/>
      <c r="K1048" s="6"/>
      <c r="L1048" s="8"/>
      <c r="M1048" s="2"/>
      <c r="N1048" s="6">
        <f t="shared" si="152"/>
        <v>0</v>
      </c>
      <c r="O1048" s="8">
        <f t="shared" si="152"/>
        <v>0</v>
      </c>
    </row>
    <row r="1049" spans="1:21" customFormat="1">
      <c r="A1049" s="10">
        <f t="shared" si="153"/>
        <v>43050</v>
      </c>
      <c r="B1049" s="19" t="s">
        <v>0</v>
      </c>
      <c r="C1049" s="4"/>
      <c r="D1049" s="4"/>
      <c r="E1049" s="6"/>
      <c r="F1049" s="8"/>
      <c r="G1049" s="3"/>
      <c r="H1049" s="9"/>
      <c r="I1049" s="4"/>
      <c r="J1049" s="4"/>
      <c r="K1049" s="6"/>
      <c r="L1049" s="8"/>
      <c r="M1049" s="2"/>
      <c r="N1049" s="6">
        <f t="shared" si="152"/>
        <v>0</v>
      </c>
      <c r="O1049" s="8">
        <f t="shared" si="152"/>
        <v>0</v>
      </c>
    </row>
    <row r="1050" spans="1:21" customFormat="1">
      <c r="A1050" s="10">
        <f t="shared" si="153"/>
        <v>43051</v>
      </c>
      <c r="B1050" s="19" t="s">
        <v>0</v>
      </c>
      <c r="C1050" s="4"/>
      <c r="D1050" s="4"/>
      <c r="E1050" s="6"/>
      <c r="F1050" s="8"/>
      <c r="G1050" s="3"/>
      <c r="H1050" s="9"/>
      <c r="I1050" s="4"/>
      <c r="J1050" s="4"/>
      <c r="K1050" s="6"/>
      <c r="L1050" s="8"/>
      <c r="M1050" s="2"/>
      <c r="N1050" s="6">
        <f t="shared" si="152"/>
        <v>0</v>
      </c>
      <c r="O1050" s="8">
        <f>F1050+L1050</f>
        <v>0</v>
      </c>
    </row>
    <row r="1051" spans="1:21" customFormat="1">
      <c r="A1051" s="10">
        <f t="shared" si="153"/>
        <v>43052</v>
      </c>
      <c r="B1051" s="9" t="s">
        <v>99</v>
      </c>
      <c r="C1051" s="4"/>
      <c r="D1051" s="4"/>
      <c r="E1051" s="6"/>
      <c r="F1051" s="8"/>
      <c r="G1051" s="3"/>
      <c r="H1051" s="9"/>
      <c r="I1051" s="4"/>
      <c r="J1051" s="4"/>
      <c r="K1051" s="6"/>
      <c r="L1051" s="8"/>
      <c r="M1051" s="2"/>
      <c r="N1051" s="6">
        <f t="shared" si="152"/>
        <v>0</v>
      </c>
      <c r="O1051" s="8">
        <f>F1051+L1051</f>
        <v>0</v>
      </c>
    </row>
    <row r="1052" spans="1:21" customFormat="1">
      <c r="A1052" s="10">
        <f t="shared" si="153"/>
        <v>43053</v>
      </c>
      <c r="B1052" s="9" t="s">
        <v>99</v>
      </c>
      <c r="C1052" s="4"/>
      <c r="D1052" s="4"/>
      <c r="E1052" s="6"/>
      <c r="F1052" s="8"/>
      <c r="G1052" s="3"/>
      <c r="H1052" s="9"/>
      <c r="I1052" s="4"/>
      <c r="J1052" s="4"/>
      <c r="K1052" s="6"/>
      <c r="L1052" s="8"/>
      <c r="M1052" s="2"/>
      <c r="N1052" s="6">
        <f t="shared" si="152"/>
        <v>0</v>
      </c>
      <c r="O1052" s="8">
        <f>F1052+L1052</f>
        <v>0</v>
      </c>
    </row>
    <row r="1053" spans="1:21" customFormat="1">
      <c r="A1053" s="10">
        <f t="shared" si="153"/>
        <v>43054</v>
      </c>
      <c r="B1053" s="9" t="s">
        <v>99</v>
      </c>
      <c r="C1053" s="4"/>
      <c r="D1053" s="4"/>
      <c r="E1053" s="6"/>
      <c r="F1053" s="8"/>
      <c r="G1053" s="3"/>
      <c r="H1053" s="9"/>
      <c r="I1053" s="4"/>
      <c r="J1053" s="4"/>
      <c r="K1053" s="5"/>
      <c r="L1053" s="8"/>
      <c r="M1053" s="2"/>
      <c r="N1053" s="6">
        <f t="shared" si="152"/>
        <v>0</v>
      </c>
      <c r="O1053" s="8">
        <f t="shared" si="152"/>
        <v>0</v>
      </c>
    </row>
    <row r="1054" spans="1:21" customFormat="1">
      <c r="A1054" s="10">
        <f t="shared" si="153"/>
        <v>43055</v>
      </c>
      <c r="B1054" s="9" t="s">
        <v>99</v>
      </c>
      <c r="C1054" s="4"/>
      <c r="D1054" s="4"/>
      <c r="E1054" s="6"/>
      <c r="F1054" s="8"/>
      <c r="G1054" s="3"/>
      <c r="H1054" s="9"/>
      <c r="I1054" s="4"/>
      <c r="J1054" s="4"/>
      <c r="K1054" s="6"/>
      <c r="L1054" s="8"/>
      <c r="M1054" s="2"/>
      <c r="N1054" s="14">
        <f t="shared" si="152"/>
        <v>0</v>
      </c>
      <c r="O1054" s="8">
        <f t="shared" si="152"/>
        <v>0</v>
      </c>
    </row>
    <row r="1055" spans="1:21" customFormat="1">
      <c r="A1055" s="10">
        <f t="shared" si="153"/>
        <v>43056</v>
      </c>
      <c r="B1055" s="9" t="s">
        <v>99</v>
      </c>
      <c r="C1055" s="4"/>
      <c r="D1055" s="4"/>
      <c r="E1055" s="6"/>
      <c r="F1055" s="8"/>
      <c r="G1055" s="3"/>
      <c r="H1055" s="9"/>
      <c r="I1055" s="4"/>
      <c r="J1055" s="4"/>
      <c r="K1055" s="6"/>
      <c r="L1055" s="8"/>
      <c r="M1055" s="2"/>
      <c r="N1055" s="6">
        <f t="shared" si="152"/>
        <v>0</v>
      </c>
      <c r="O1055" s="8">
        <f t="shared" si="152"/>
        <v>0</v>
      </c>
    </row>
    <row r="1056" spans="1:21" customFormat="1">
      <c r="A1056" s="10">
        <f t="shared" si="153"/>
        <v>43057</v>
      </c>
      <c r="B1056" s="19" t="s">
        <v>0</v>
      </c>
      <c r="C1056" s="4"/>
      <c r="D1056" s="4"/>
      <c r="E1056" s="6"/>
      <c r="F1056" s="8"/>
      <c r="G1056" s="3"/>
      <c r="H1056" s="9"/>
      <c r="I1056" s="4"/>
      <c r="J1056" s="4"/>
      <c r="K1056" s="5"/>
      <c r="L1056" s="8"/>
      <c r="M1056" s="2"/>
      <c r="N1056" s="6">
        <f t="shared" si="152"/>
        <v>0</v>
      </c>
      <c r="O1056" s="8">
        <f t="shared" si="152"/>
        <v>0</v>
      </c>
    </row>
    <row r="1057" spans="1:19" customFormat="1">
      <c r="A1057" s="10">
        <f t="shared" si="153"/>
        <v>43058</v>
      </c>
      <c r="B1057" s="19" t="s">
        <v>0</v>
      </c>
      <c r="C1057" s="4"/>
      <c r="D1057" s="4"/>
      <c r="E1057" s="6"/>
      <c r="F1057" s="8"/>
      <c r="G1057" s="3"/>
      <c r="H1057" s="9"/>
      <c r="I1057" s="4"/>
      <c r="J1057" s="4"/>
      <c r="K1057" s="6"/>
      <c r="L1057" s="8"/>
      <c r="M1057" s="2"/>
      <c r="N1057" s="6">
        <f t="shared" si="152"/>
        <v>0</v>
      </c>
      <c r="O1057" s="8">
        <f t="shared" si="152"/>
        <v>0</v>
      </c>
    </row>
    <row r="1058" spans="1:19" customFormat="1">
      <c r="A1058" s="10">
        <f t="shared" si="153"/>
        <v>43059</v>
      </c>
      <c r="B1058" s="9" t="s">
        <v>99</v>
      </c>
      <c r="C1058" s="4"/>
      <c r="D1058" s="4"/>
      <c r="E1058" s="6"/>
      <c r="F1058" s="8"/>
      <c r="G1058" s="11"/>
      <c r="H1058" s="9"/>
      <c r="I1058" s="4"/>
      <c r="J1058" s="4"/>
      <c r="K1058" s="6"/>
      <c r="L1058" s="8"/>
      <c r="M1058" s="2"/>
      <c r="N1058" s="14">
        <f t="shared" si="152"/>
        <v>0</v>
      </c>
      <c r="O1058" s="8">
        <f t="shared" si="152"/>
        <v>0</v>
      </c>
    </row>
    <row r="1059" spans="1:19" customFormat="1">
      <c r="A1059" s="10">
        <f t="shared" si="153"/>
        <v>43060</v>
      </c>
      <c r="B1059" s="9" t="s">
        <v>99</v>
      </c>
      <c r="C1059" s="4"/>
      <c r="D1059" s="4"/>
      <c r="E1059" s="6"/>
      <c r="F1059" s="8"/>
      <c r="G1059" s="11"/>
      <c r="H1059" s="9"/>
      <c r="I1059" s="4"/>
      <c r="J1059" s="4"/>
      <c r="K1059" s="6"/>
      <c r="L1059" s="8"/>
      <c r="M1059" s="2"/>
      <c r="N1059" s="6">
        <f t="shared" si="152"/>
        <v>0</v>
      </c>
      <c r="O1059" s="8">
        <f t="shared" si="152"/>
        <v>0</v>
      </c>
    </row>
    <row r="1060" spans="1:19" customFormat="1">
      <c r="A1060" s="10">
        <f t="shared" si="153"/>
        <v>43061</v>
      </c>
      <c r="B1060" s="9" t="s">
        <v>99</v>
      </c>
      <c r="C1060" s="4"/>
      <c r="D1060" s="4"/>
      <c r="E1060" s="6"/>
      <c r="F1060" s="8"/>
      <c r="G1060" s="11"/>
      <c r="H1060" s="9"/>
      <c r="I1060" s="4"/>
      <c r="J1060" s="4"/>
      <c r="K1060" s="6"/>
      <c r="L1060" s="8"/>
      <c r="M1060" s="2"/>
      <c r="N1060" s="6">
        <f t="shared" si="152"/>
        <v>0</v>
      </c>
      <c r="O1060" s="8">
        <f t="shared" si="152"/>
        <v>0</v>
      </c>
    </row>
    <row r="1061" spans="1:19" customFormat="1">
      <c r="A1061" s="10">
        <f t="shared" si="153"/>
        <v>43062</v>
      </c>
      <c r="B1061" s="9" t="s">
        <v>99</v>
      </c>
      <c r="C1061" s="4"/>
      <c r="D1061" s="4"/>
      <c r="E1061" s="6"/>
      <c r="F1061" s="8"/>
      <c r="G1061" s="3"/>
      <c r="H1061" s="9"/>
      <c r="I1061" s="4"/>
      <c r="J1061" s="4"/>
      <c r="K1061" s="6"/>
      <c r="L1061" s="8"/>
      <c r="M1061" s="2"/>
      <c r="N1061" s="6">
        <f t="shared" si="152"/>
        <v>0</v>
      </c>
      <c r="O1061" s="8">
        <f t="shared" si="152"/>
        <v>0</v>
      </c>
    </row>
    <row r="1062" spans="1:19" customFormat="1">
      <c r="A1062" s="10">
        <f t="shared" si="153"/>
        <v>43063</v>
      </c>
      <c r="B1062" s="9" t="s">
        <v>99</v>
      </c>
      <c r="C1062" s="4"/>
      <c r="D1062" s="4"/>
      <c r="E1062" s="6"/>
      <c r="F1062" s="8"/>
      <c r="G1062" s="3"/>
      <c r="H1062" s="9"/>
      <c r="I1062" s="4"/>
      <c r="J1062" s="4"/>
      <c r="K1062" s="5"/>
      <c r="L1062" s="8"/>
      <c r="M1062" s="2"/>
      <c r="N1062" s="6">
        <f t="shared" si="152"/>
        <v>0</v>
      </c>
      <c r="O1062" s="8">
        <f t="shared" si="152"/>
        <v>0</v>
      </c>
    </row>
    <row r="1063" spans="1:19" customFormat="1">
      <c r="A1063" s="10">
        <f t="shared" si="153"/>
        <v>43064</v>
      </c>
      <c r="B1063" s="19" t="s">
        <v>0</v>
      </c>
      <c r="C1063" s="4"/>
      <c r="D1063" s="4"/>
      <c r="E1063" s="6"/>
      <c r="F1063" s="8"/>
      <c r="G1063" s="11"/>
      <c r="H1063" s="9"/>
      <c r="I1063" s="4"/>
      <c r="J1063" s="4"/>
      <c r="K1063" s="6"/>
      <c r="L1063" s="8"/>
      <c r="M1063" s="2"/>
      <c r="N1063" s="6">
        <f t="shared" si="152"/>
        <v>0</v>
      </c>
      <c r="O1063" s="8">
        <f t="shared" si="152"/>
        <v>0</v>
      </c>
    </row>
    <row r="1064" spans="1:19" customFormat="1">
      <c r="A1064" s="10">
        <f t="shared" si="153"/>
        <v>43065</v>
      </c>
      <c r="B1064" s="19" t="s">
        <v>0</v>
      </c>
      <c r="C1064" s="4"/>
      <c r="D1064" s="4"/>
      <c r="E1064" s="6"/>
      <c r="F1064" s="8"/>
      <c r="G1064" s="3"/>
      <c r="H1064" s="9"/>
      <c r="I1064" s="4"/>
      <c r="J1064" s="4"/>
      <c r="K1064" s="6"/>
      <c r="L1064" s="8"/>
      <c r="M1064" s="2"/>
      <c r="N1064" s="6">
        <f t="shared" si="152"/>
        <v>0</v>
      </c>
      <c r="O1064" s="8">
        <f>F1064+L1064</f>
        <v>0</v>
      </c>
    </row>
    <row r="1065" spans="1:19" customFormat="1">
      <c r="A1065" s="10">
        <f t="shared" si="153"/>
        <v>43066</v>
      </c>
      <c r="B1065" s="19" t="s">
        <v>0</v>
      </c>
      <c r="C1065" s="4"/>
      <c r="D1065" s="4"/>
      <c r="E1065" s="6"/>
      <c r="F1065" s="8"/>
      <c r="G1065" s="3"/>
      <c r="H1065" s="9"/>
      <c r="I1065" s="4"/>
      <c r="J1065" s="4"/>
      <c r="K1065" s="5"/>
      <c r="L1065" s="8"/>
      <c r="M1065" s="2"/>
      <c r="N1065" s="6">
        <f t="shared" si="152"/>
        <v>0</v>
      </c>
      <c r="O1065" s="8">
        <f>F1065+L1065</f>
        <v>0</v>
      </c>
    </row>
    <row r="1066" spans="1:19" customFormat="1">
      <c r="A1066" s="10">
        <f t="shared" si="153"/>
        <v>43067</v>
      </c>
      <c r="B1066" s="9" t="s">
        <v>114</v>
      </c>
      <c r="C1066" s="4"/>
      <c r="D1066" s="4"/>
      <c r="E1066" s="6"/>
      <c r="F1066" s="8"/>
      <c r="G1066" s="3"/>
      <c r="H1066" s="9"/>
      <c r="I1066" s="4"/>
      <c r="J1066" s="4"/>
      <c r="K1066" s="5"/>
      <c r="L1066" s="8"/>
      <c r="M1066" s="2"/>
      <c r="N1066" s="6">
        <f t="shared" si="152"/>
        <v>0</v>
      </c>
      <c r="O1066" s="8">
        <f>F1066+L1066</f>
        <v>0</v>
      </c>
    </row>
    <row r="1067" spans="1:19" customFormat="1">
      <c r="A1067" s="10">
        <f t="shared" si="153"/>
        <v>43068</v>
      </c>
      <c r="B1067" s="9" t="s">
        <v>114</v>
      </c>
      <c r="C1067" s="4"/>
      <c r="D1067" s="4"/>
      <c r="E1067" s="6"/>
      <c r="F1067" s="8"/>
      <c r="G1067" s="3"/>
      <c r="H1067" s="9"/>
      <c r="I1067" s="4"/>
      <c r="J1067" s="4"/>
      <c r="K1067" s="6"/>
      <c r="L1067" s="8"/>
      <c r="M1067" s="2"/>
      <c r="N1067" s="6">
        <f t="shared" si="152"/>
        <v>0</v>
      </c>
      <c r="O1067" s="8">
        <f>F1067+L1067</f>
        <v>0</v>
      </c>
    </row>
    <row r="1068" spans="1:19" customFormat="1">
      <c r="A1068" s="10">
        <f t="shared" si="153"/>
        <v>43069</v>
      </c>
      <c r="B1068" s="9" t="s">
        <v>0</v>
      </c>
      <c r="C1068" s="4"/>
      <c r="D1068" s="4"/>
      <c r="E1068" s="6"/>
      <c r="F1068" s="8"/>
      <c r="G1068" s="3"/>
      <c r="H1068" s="9"/>
      <c r="I1068" s="4"/>
      <c r="J1068" s="4"/>
      <c r="K1068" s="6"/>
      <c r="L1068" s="8"/>
      <c r="M1068" s="2"/>
      <c r="N1068" s="6">
        <f t="shared" si="152"/>
        <v>0</v>
      </c>
      <c r="O1068" s="8">
        <f>F1068+L1068</f>
        <v>0</v>
      </c>
    </row>
    <row r="1069" spans="1:19" customFormat="1">
      <c r="A1069" s="10">
        <v>43070</v>
      </c>
      <c r="B1069" s="9"/>
      <c r="C1069" s="4"/>
      <c r="D1069" s="4"/>
      <c r="E1069" s="6"/>
      <c r="F1069" s="8"/>
      <c r="G1069" s="3"/>
      <c r="H1069" s="9"/>
      <c r="I1069" s="4"/>
      <c r="J1069" s="4"/>
      <c r="K1069" s="6"/>
      <c r="L1069" s="8"/>
      <c r="M1069" s="2"/>
      <c r="N1069" s="6"/>
      <c r="O1069" s="8"/>
    </row>
    <row r="1070" spans="1:19" customFormat="1">
      <c r="A1070" s="10">
        <f>A1069+1</f>
        <v>43071</v>
      </c>
      <c r="B1070" s="9"/>
      <c r="C1070" s="4"/>
      <c r="D1070" s="4"/>
      <c r="E1070" s="6"/>
      <c r="F1070" s="8"/>
      <c r="G1070" s="3"/>
      <c r="H1070" s="9"/>
      <c r="I1070" s="4"/>
      <c r="J1070" s="4"/>
      <c r="K1070" s="6"/>
      <c r="L1070" s="8"/>
      <c r="M1070" s="2"/>
      <c r="N1070" s="6"/>
      <c r="O1070" s="8"/>
      <c r="S1070" s="41">
        <v>1</v>
      </c>
    </row>
    <row r="1071" spans="1:19" customFormat="1">
      <c r="A1071" s="10">
        <f t="shared" ref="A1071:A1099" si="154">A1070+1</f>
        <v>43072</v>
      </c>
      <c r="B1071" s="9"/>
      <c r="C1071" s="4"/>
      <c r="D1071" s="4"/>
      <c r="E1071" s="6"/>
      <c r="F1071" s="8"/>
      <c r="G1071" s="3"/>
      <c r="H1071" s="9"/>
      <c r="I1071" s="4"/>
      <c r="J1071" s="4"/>
      <c r="K1071" s="6"/>
      <c r="L1071" s="8"/>
      <c r="M1071" s="2"/>
      <c r="N1071" s="6"/>
      <c r="O1071" s="8"/>
    </row>
    <row r="1072" spans="1:19" customFormat="1">
      <c r="A1072" s="10">
        <f t="shared" si="154"/>
        <v>43073</v>
      </c>
      <c r="B1072" s="9"/>
      <c r="C1072" s="4"/>
      <c r="D1072" s="4"/>
      <c r="E1072" s="6"/>
      <c r="F1072" s="8"/>
      <c r="G1072" s="3"/>
      <c r="H1072" s="9"/>
      <c r="I1072" s="4"/>
      <c r="J1072" s="4"/>
      <c r="K1072" s="6"/>
      <c r="L1072" s="8"/>
      <c r="M1072" s="2"/>
      <c r="N1072" s="6"/>
      <c r="O1072" s="8"/>
    </row>
    <row r="1073" spans="1:21" customFormat="1">
      <c r="A1073" s="10">
        <f t="shared" si="154"/>
        <v>43074</v>
      </c>
      <c r="B1073" s="9"/>
      <c r="C1073" s="4"/>
      <c r="D1073" s="4"/>
      <c r="E1073" s="6"/>
      <c r="F1073" s="8"/>
      <c r="G1073" s="3"/>
      <c r="H1073" s="9"/>
      <c r="I1073" s="4"/>
      <c r="J1073" s="4"/>
      <c r="K1073" s="6"/>
      <c r="L1073" s="8"/>
      <c r="M1073" s="2"/>
      <c r="N1073" s="6"/>
      <c r="O1073" s="8"/>
    </row>
    <row r="1074" spans="1:21" customFormat="1">
      <c r="A1074" s="10">
        <f t="shared" si="154"/>
        <v>43075</v>
      </c>
      <c r="B1074" s="9"/>
      <c r="C1074" s="4"/>
      <c r="D1074" s="4"/>
      <c r="E1074" s="6"/>
      <c r="F1074" s="8"/>
      <c r="G1074" s="3"/>
      <c r="H1074" s="9"/>
      <c r="I1074" s="4"/>
      <c r="J1074" s="4"/>
      <c r="K1074" s="6"/>
      <c r="L1074" s="8"/>
      <c r="M1074" s="2"/>
      <c r="N1074" s="6"/>
      <c r="O1074" s="8"/>
    </row>
    <row r="1075" spans="1:21" customFormat="1">
      <c r="A1075" s="10">
        <f t="shared" si="154"/>
        <v>43076</v>
      </c>
      <c r="B1075" s="9" t="s">
        <v>115</v>
      </c>
      <c r="C1075" s="4">
        <v>0.58333333333333337</v>
      </c>
      <c r="D1075" s="4">
        <v>0.70833333333333337</v>
      </c>
      <c r="E1075" s="6">
        <f t="shared" ref="E1075:E1076" si="155">D1075-C1075+IF(C1075&gt;D1075,1)</f>
        <v>0.125</v>
      </c>
      <c r="F1075" s="8">
        <v>0.125</v>
      </c>
      <c r="G1075" s="3"/>
      <c r="H1075" s="9"/>
      <c r="I1075" s="4"/>
      <c r="J1075" s="4"/>
      <c r="K1075" s="6"/>
      <c r="L1075" s="8"/>
      <c r="M1075" s="2"/>
      <c r="N1075" s="6">
        <f t="shared" ref="N1075:O1076" si="156">E1075+K1075</f>
        <v>0.125</v>
      </c>
      <c r="O1075" s="8">
        <f t="shared" si="156"/>
        <v>0.125</v>
      </c>
      <c r="Q1075">
        <v>1</v>
      </c>
    </row>
    <row r="1076" spans="1:21" customFormat="1">
      <c r="A1076" s="10">
        <f t="shared" si="154"/>
        <v>43077</v>
      </c>
      <c r="B1076" s="9" t="s">
        <v>116</v>
      </c>
      <c r="C1076" s="4">
        <v>0.375</v>
      </c>
      <c r="D1076" s="4">
        <v>0.75</v>
      </c>
      <c r="E1076" s="6">
        <f t="shared" si="155"/>
        <v>0.375</v>
      </c>
      <c r="F1076" s="8">
        <v>0.375</v>
      </c>
      <c r="G1076" s="3"/>
      <c r="H1076" s="9"/>
      <c r="I1076" s="4"/>
      <c r="J1076" s="4"/>
      <c r="K1076" s="5"/>
      <c r="L1076" s="8"/>
      <c r="M1076" s="2"/>
      <c r="N1076" s="6">
        <f t="shared" si="156"/>
        <v>0.375</v>
      </c>
      <c r="O1076" s="8">
        <f t="shared" si="156"/>
        <v>0.375</v>
      </c>
      <c r="Q1076">
        <v>1</v>
      </c>
      <c r="T1076" s="39"/>
      <c r="U1076" s="45"/>
    </row>
    <row r="1077" spans="1:21" customFormat="1">
      <c r="A1077" s="10">
        <f t="shared" si="154"/>
        <v>43078</v>
      </c>
      <c r="B1077" s="9"/>
      <c r="C1077" s="4"/>
      <c r="D1077" s="4"/>
      <c r="E1077" s="6"/>
      <c r="F1077" s="8"/>
      <c r="G1077" s="3"/>
      <c r="H1077" s="9"/>
      <c r="I1077" s="4"/>
      <c r="J1077" s="4"/>
      <c r="K1077" s="6"/>
      <c r="L1077" s="8"/>
      <c r="M1077" s="2"/>
      <c r="N1077" s="6"/>
      <c r="O1077" s="8"/>
      <c r="T1077" s="39"/>
      <c r="U1077" s="45"/>
    </row>
    <row r="1078" spans="1:21" customFormat="1">
      <c r="A1078" s="10">
        <f t="shared" si="154"/>
        <v>43079</v>
      </c>
      <c r="B1078" s="9"/>
      <c r="C1078" s="4"/>
      <c r="D1078" s="4"/>
      <c r="E1078" s="6"/>
      <c r="F1078" s="8"/>
      <c r="G1078" s="3"/>
      <c r="H1078" s="9"/>
      <c r="I1078" s="4"/>
      <c r="J1078" s="4"/>
      <c r="K1078" s="5"/>
      <c r="L1078" s="8"/>
      <c r="M1078" s="2"/>
      <c r="N1078" s="6"/>
      <c r="O1078" s="8"/>
    </row>
    <row r="1079" spans="1:21" customFormat="1">
      <c r="A1079" s="10">
        <f t="shared" si="154"/>
        <v>43080</v>
      </c>
      <c r="B1079" s="9"/>
      <c r="C1079" s="4"/>
      <c r="D1079" s="4"/>
      <c r="E1079" s="6"/>
      <c r="F1079" s="8"/>
      <c r="G1079" s="11"/>
      <c r="H1079" s="9"/>
      <c r="I1079" s="4"/>
      <c r="J1079" s="4"/>
      <c r="K1079" s="6"/>
      <c r="L1079" s="8"/>
      <c r="M1079" s="2"/>
      <c r="N1079" s="6"/>
      <c r="O1079" s="8"/>
    </row>
    <row r="1080" spans="1:21" customFormat="1">
      <c r="A1080" s="10">
        <f t="shared" si="154"/>
        <v>43081</v>
      </c>
      <c r="B1080" s="9"/>
      <c r="C1080" s="4"/>
      <c r="D1080" s="4"/>
      <c r="E1080" s="6"/>
      <c r="F1080" s="8"/>
      <c r="G1080" s="3"/>
      <c r="H1080" s="9"/>
      <c r="I1080" s="4"/>
      <c r="J1080" s="4"/>
      <c r="K1080" s="6"/>
      <c r="L1080" s="8"/>
      <c r="M1080" s="2"/>
      <c r="N1080" s="6"/>
      <c r="O1080" s="8"/>
    </row>
    <row r="1081" spans="1:21" customFormat="1">
      <c r="A1081" s="10">
        <f t="shared" si="154"/>
        <v>43082</v>
      </c>
      <c r="B1081" s="9"/>
      <c r="C1081" s="4"/>
      <c r="D1081" s="4"/>
      <c r="E1081" s="6"/>
      <c r="F1081" s="8"/>
      <c r="G1081" s="3"/>
      <c r="H1081" s="9"/>
      <c r="I1081" s="4"/>
      <c r="J1081" s="4"/>
      <c r="K1081" s="6"/>
      <c r="L1081" s="8"/>
      <c r="M1081" s="2"/>
      <c r="N1081" s="6"/>
      <c r="O1081" s="8"/>
    </row>
    <row r="1082" spans="1:21" customFormat="1">
      <c r="A1082" s="10">
        <f t="shared" si="154"/>
        <v>43083</v>
      </c>
      <c r="B1082" s="9"/>
      <c r="C1082" s="4"/>
      <c r="D1082" s="4"/>
      <c r="E1082" s="6"/>
      <c r="F1082" s="8"/>
      <c r="G1082" s="3"/>
      <c r="H1082" s="9"/>
      <c r="I1082" s="4"/>
      <c r="J1082" s="4"/>
      <c r="K1082" s="6"/>
      <c r="L1082" s="8"/>
      <c r="M1082" s="2"/>
      <c r="N1082" s="6"/>
      <c r="O1082" s="8"/>
    </row>
    <row r="1083" spans="1:21" customFormat="1">
      <c r="A1083" s="10">
        <f t="shared" si="154"/>
        <v>43084</v>
      </c>
      <c r="B1083" s="9"/>
      <c r="C1083" s="4"/>
      <c r="D1083" s="4"/>
      <c r="E1083" s="6"/>
      <c r="F1083" s="8"/>
      <c r="G1083" s="3"/>
      <c r="H1083" s="9"/>
      <c r="I1083" s="4"/>
      <c r="J1083" s="4"/>
      <c r="K1083" s="6"/>
      <c r="L1083" s="8"/>
      <c r="M1083" s="2"/>
      <c r="N1083" s="6"/>
      <c r="O1083" s="8"/>
      <c r="T1083" s="39"/>
      <c r="U1083" s="39"/>
    </row>
    <row r="1084" spans="1:21" customFormat="1">
      <c r="A1084" s="10">
        <f t="shared" si="154"/>
        <v>43085</v>
      </c>
      <c r="B1084" s="9"/>
      <c r="C1084" s="4"/>
      <c r="D1084" s="4"/>
      <c r="E1084" s="6"/>
      <c r="F1084" s="8"/>
      <c r="G1084" s="3"/>
      <c r="H1084" s="9"/>
      <c r="I1084" s="4"/>
      <c r="J1084" s="4"/>
      <c r="K1084" s="6"/>
      <c r="L1084" s="8"/>
      <c r="M1084" s="2"/>
      <c r="N1084" s="6"/>
      <c r="O1084" s="8"/>
      <c r="T1084" s="39"/>
      <c r="U1084" s="39"/>
    </row>
    <row r="1085" spans="1:21" customFormat="1">
      <c r="A1085" s="10">
        <f t="shared" si="154"/>
        <v>43086</v>
      </c>
      <c r="B1085" s="9"/>
      <c r="C1085" s="4"/>
      <c r="D1085" s="4"/>
      <c r="E1085" s="6"/>
      <c r="F1085" s="8"/>
      <c r="G1085" s="3"/>
      <c r="H1085" s="9"/>
      <c r="I1085" s="4"/>
      <c r="J1085" s="4"/>
      <c r="K1085" s="6"/>
      <c r="L1085" s="8"/>
      <c r="M1085" s="2"/>
      <c r="N1085" s="6"/>
      <c r="O1085" s="8"/>
    </row>
    <row r="1086" spans="1:21" customFormat="1">
      <c r="A1086" s="10">
        <f t="shared" si="154"/>
        <v>43087</v>
      </c>
      <c r="B1086" s="9"/>
      <c r="C1086" s="4"/>
      <c r="D1086" s="4"/>
      <c r="E1086" s="6"/>
      <c r="F1086" s="8"/>
      <c r="G1086" s="3"/>
      <c r="H1086" s="9"/>
      <c r="I1086" s="4"/>
      <c r="J1086" s="4"/>
      <c r="K1086" s="6"/>
      <c r="L1086" s="8"/>
      <c r="M1086" s="2"/>
      <c r="N1086" s="6"/>
      <c r="O1086" s="8"/>
    </row>
    <row r="1087" spans="1:21" customFormat="1">
      <c r="A1087" s="10">
        <f t="shared" si="154"/>
        <v>43088</v>
      </c>
      <c r="B1087" s="9"/>
      <c r="C1087" s="4"/>
      <c r="D1087" s="4"/>
      <c r="E1087" s="6"/>
      <c r="F1087" s="8"/>
      <c r="G1087" s="3"/>
      <c r="H1087" s="9"/>
      <c r="I1087" s="4"/>
      <c r="J1087" s="4"/>
      <c r="K1087" s="6"/>
      <c r="L1087" s="8"/>
      <c r="M1087" s="2"/>
      <c r="N1087" s="6"/>
      <c r="O1087" s="8"/>
    </row>
    <row r="1088" spans="1:21" customFormat="1">
      <c r="A1088" s="10">
        <f t="shared" si="154"/>
        <v>43089</v>
      </c>
      <c r="B1088" s="9"/>
      <c r="C1088" s="4"/>
      <c r="D1088" s="4"/>
      <c r="E1088" s="6"/>
      <c r="F1088" s="8"/>
      <c r="G1088" s="3"/>
      <c r="H1088" s="9"/>
      <c r="I1088" s="4"/>
      <c r="J1088" s="4"/>
      <c r="K1088" s="6"/>
      <c r="L1088" s="8"/>
      <c r="M1088" s="2"/>
      <c r="N1088" s="6"/>
      <c r="O1088" s="8"/>
    </row>
    <row r="1089" spans="1:17" customFormat="1">
      <c r="A1089" s="10">
        <f t="shared" si="154"/>
        <v>43090</v>
      </c>
      <c r="B1089" s="9"/>
      <c r="C1089" s="4"/>
      <c r="D1089" s="4"/>
      <c r="E1089" s="6"/>
      <c r="F1089" s="8"/>
      <c r="G1089" s="3"/>
      <c r="H1089" s="9"/>
      <c r="I1089" s="4"/>
      <c r="J1089" s="4"/>
      <c r="K1089" s="6"/>
      <c r="L1089" s="8"/>
      <c r="M1089" s="2"/>
      <c r="N1089" s="6"/>
      <c r="O1089" s="8"/>
    </row>
    <row r="1090" spans="1:17" customFormat="1">
      <c r="A1090" s="10">
        <f t="shared" si="154"/>
        <v>43091</v>
      </c>
      <c r="B1090" s="9"/>
      <c r="C1090" s="4"/>
      <c r="D1090" s="4"/>
      <c r="E1090" s="6"/>
      <c r="F1090" s="8"/>
      <c r="G1090" s="3"/>
      <c r="H1090" s="9"/>
      <c r="I1090" s="4"/>
      <c r="J1090" s="4"/>
      <c r="K1090" s="5"/>
      <c r="L1090" s="8"/>
      <c r="M1090" s="2"/>
      <c r="N1090" s="6"/>
      <c r="O1090" s="8"/>
    </row>
    <row r="1091" spans="1:17" customFormat="1">
      <c r="A1091" s="10">
        <f t="shared" si="154"/>
        <v>43092</v>
      </c>
      <c r="B1091" s="9"/>
      <c r="C1091" s="4"/>
      <c r="D1091" s="4"/>
      <c r="E1091" s="6"/>
      <c r="F1091" s="8"/>
      <c r="G1091" s="3"/>
      <c r="H1091" s="9"/>
      <c r="I1091" s="4"/>
      <c r="J1091" s="4"/>
      <c r="K1091" s="5"/>
      <c r="L1091" s="8"/>
      <c r="M1091" s="2"/>
      <c r="N1091" s="6"/>
      <c r="O1091" s="8"/>
    </row>
    <row r="1092" spans="1:17" customFormat="1">
      <c r="A1092" s="10">
        <f t="shared" si="154"/>
        <v>43093</v>
      </c>
      <c r="B1092" s="9"/>
      <c r="C1092" s="4"/>
      <c r="D1092" s="4"/>
      <c r="E1092" s="6"/>
      <c r="F1092" s="8"/>
      <c r="G1092" s="3"/>
      <c r="H1092" s="9"/>
      <c r="I1092" s="4"/>
      <c r="J1092" s="4"/>
      <c r="K1092" s="5"/>
      <c r="L1092" s="8"/>
      <c r="M1092" s="2"/>
      <c r="N1092" s="6"/>
      <c r="O1092" s="8"/>
    </row>
    <row r="1093" spans="1:17" customFormat="1">
      <c r="A1093" s="10">
        <f t="shared" si="154"/>
        <v>43094</v>
      </c>
      <c r="B1093" s="17"/>
      <c r="C1093" s="4"/>
      <c r="D1093" s="4"/>
      <c r="E1093" s="42"/>
      <c r="F1093" s="8"/>
      <c r="G1093" s="11"/>
      <c r="H1093" s="9"/>
      <c r="I1093" s="4"/>
      <c r="J1093" s="4"/>
      <c r="K1093" s="6"/>
      <c r="L1093" s="8"/>
      <c r="M1093" s="2"/>
      <c r="N1093" s="6"/>
      <c r="O1093" s="8"/>
    </row>
    <row r="1094" spans="1:17" customFormat="1">
      <c r="A1094" s="10">
        <f t="shared" si="154"/>
        <v>43095</v>
      </c>
      <c r="B1094" s="17"/>
      <c r="C1094" s="4"/>
      <c r="D1094" s="4"/>
      <c r="E1094" s="6"/>
      <c r="F1094" s="8"/>
      <c r="G1094" s="3"/>
      <c r="H1094" s="9"/>
      <c r="I1094" s="4"/>
      <c r="J1094" s="4"/>
      <c r="K1094" s="6"/>
      <c r="L1094" s="8"/>
      <c r="M1094" s="2"/>
      <c r="N1094" s="6"/>
      <c r="O1094" s="8"/>
    </row>
    <row r="1095" spans="1:17" customFormat="1">
      <c r="A1095" s="10">
        <f t="shared" si="154"/>
        <v>43096</v>
      </c>
      <c r="B1095" s="17"/>
      <c r="C1095" s="4"/>
      <c r="D1095" s="4"/>
      <c r="E1095" s="6"/>
      <c r="F1095" s="8"/>
      <c r="G1095" s="3"/>
      <c r="H1095" s="9"/>
      <c r="I1095" s="4"/>
      <c r="J1095" s="4"/>
      <c r="K1095" s="5"/>
      <c r="L1095" s="8"/>
      <c r="M1095" s="2"/>
      <c r="N1095" s="6"/>
      <c r="O1095" s="8"/>
    </row>
    <row r="1096" spans="1:17" customFormat="1">
      <c r="A1096" s="10">
        <f t="shared" si="154"/>
        <v>43097</v>
      </c>
      <c r="B1096" s="9"/>
      <c r="C1096" s="4"/>
      <c r="D1096" s="4"/>
      <c r="E1096" s="6"/>
      <c r="F1096" s="8"/>
      <c r="G1096" s="3"/>
      <c r="H1096" s="9"/>
      <c r="I1096" s="4"/>
      <c r="J1096" s="4"/>
      <c r="K1096" s="6"/>
      <c r="L1096" s="8"/>
      <c r="M1096" s="2"/>
      <c r="N1096" s="6"/>
      <c r="O1096" s="8"/>
    </row>
    <row r="1097" spans="1:17" customFormat="1">
      <c r="A1097" s="10">
        <f t="shared" si="154"/>
        <v>43098</v>
      </c>
      <c r="B1097" s="9"/>
      <c r="C1097" s="4"/>
      <c r="D1097" s="4"/>
      <c r="E1097" s="6"/>
      <c r="F1097" s="8"/>
      <c r="G1097" s="3"/>
      <c r="H1097" s="9"/>
      <c r="I1097" s="4"/>
      <c r="J1097" s="4"/>
      <c r="K1097" s="6"/>
      <c r="L1097" s="8"/>
      <c r="M1097" s="2"/>
      <c r="N1097" s="6"/>
      <c r="O1097" s="8"/>
    </row>
    <row r="1098" spans="1:17" customFormat="1">
      <c r="A1098" s="10">
        <f t="shared" si="154"/>
        <v>43099</v>
      </c>
      <c r="B1098" s="9"/>
      <c r="C1098" s="4"/>
      <c r="D1098" s="4"/>
      <c r="E1098" s="6"/>
      <c r="F1098" s="8"/>
      <c r="G1098" s="3"/>
      <c r="H1098" s="9"/>
      <c r="I1098" s="4"/>
      <c r="J1098" s="4"/>
      <c r="K1098" s="6"/>
      <c r="L1098" s="8"/>
      <c r="M1098" s="2"/>
      <c r="N1098" s="6"/>
      <c r="O1098" s="8"/>
    </row>
    <row r="1099" spans="1:17" customFormat="1">
      <c r="A1099" s="10">
        <f t="shared" si="154"/>
        <v>43100</v>
      </c>
      <c r="B1099" s="9"/>
      <c r="C1099" s="4"/>
      <c r="D1099" s="4"/>
      <c r="E1099" s="6"/>
      <c r="F1099" s="8"/>
      <c r="G1099" s="3"/>
      <c r="H1099" s="9"/>
      <c r="I1099" s="4"/>
      <c r="J1099" s="4"/>
      <c r="K1099" s="6"/>
      <c r="L1099" s="8"/>
      <c r="M1099" s="2"/>
      <c r="N1099" s="6"/>
      <c r="O1099" s="8"/>
    </row>
    <row r="1100" spans="1:17" customFormat="1">
      <c r="A1100" s="10">
        <v>43101</v>
      </c>
      <c r="B1100" s="9" t="s">
        <v>86</v>
      </c>
      <c r="C1100" s="4"/>
      <c r="D1100" s="4"/>
      <c r="E1100" s="5"/>
      <c r="F1100" s="8"/>
      <c r="G1100" s="3"/>
      <c r="H1100" s="9"/>
      <c r="I1100" s="4"/>
      <c r="J1100" s="4"/>
      <c r="K1100" s="5"/>
      <c r="L1100" s="8"/>
      <c r="M1100" s="2"/>
      <c r="N1100" s="6">
        <f t="shared" ref="N1100:N1130" si="157">K1100+E1100</f>
        <v>0</v>
      </c>
      <c r="O1100" s="8">
        <f t="shared" ref="O1100:O1130" si="158">F1100+L1100</f>
        <v>0</v>
      </c>
    </row>
    <row r="1101" spans="1:17" customFormat="1">
      <c r="A1101" s="10">
        <f>A1100+1</f>
        <v>43102</v>
      </c>
      <c r="B1101" s="9" t="s">
        <v>13</v>
      </c>
      <c r="C1101" s="4">
        <v>0.375</v>
      </c>
      <c r="D1101" s="4">
        <v>0.58333333333333337</v>
      </c>
      <c r="E1101" s="6">
        <f t="shared" ref="E1101:E1105" si="159">D1101-C1101+IF(C1101&gt;D1101,1)</f>
        <v>0.20833333333333337</v>
      </c>
      <c r="F1101" s="8">
        <v>0.20833333333333334</v>
      </c>
      <c r="G1101" s="3" t="s">
        <v>14</v>
      </c>
      <c r="H1101" s="9" t="s">
        <v>16</v>
      </c>
      <c r="I1101" s="4">
        <v>0.70833333333333337</v>
      </c>
      <c r="J1101" s="4">
        <v>0.83333333333333337</v>
      </c>
      <c r="K1101" s="6">
        <f>J1101-I1101+IF(I1101&gt;J1101,1)</f>
        <v>0.125</v>
      </c>
      <c r="L1101" s="8">
        <v>0.125</v>
      </c>
      <c r="M1101" s="2"/>
      <c r="N1101" s="6">
        <f t="shared" si="157"/>
        <v>0.33333333333333337</v>
      </c>
      <c r="O1101" s="8">
        <f t="shared" si="158"/>
        <v>0.33333333333333337</v>
      </c>
      <c r="Q1101">
        <v>1</v>
      </c>
    </row>
    <row r="1102" spans="1:17" customFormat="1">
      <c r="A1102" s="10">
        <f t="shared" ref="A1102:A1130" si="160">A1101+1</f>
        <v>43103</v>
      </c>
      <c r="B1102" s="9" t="s">
        <v>16</v>
      </c>
      <c r="C1102" s="4">
        <v>0.70833333333333337</v>
      </c>
      <c r="D1102" s="4">
        <v>0.83333333333333337</v>
      </c>
      <c r="E1102" s="6">
        <f t="shared" si="159"/>
        <v>0.125</v>
      </c>
      <c r="F1102" s="8">
        <v>0.125</v>
      </c>
      <c r="G1102" s="3"/>
      <c r="H1102" s="9"/>
      <c r="I1102" s="4"/>
      <c r="J1102" s="4"/>
      <c r="K1102" s="6"/>
      <c r="L1102" s="8"/>
      <c r="M1102" s="2"/>
      <c r="N1102" s="6">
        <f t="shared" si="157"/>
        <v>0.125</v>
      </c>
      <c r="O1102" s="8">
        <f t="shared" si="158"/>
        <v>0.125</v>
      </c>
      <c r="Q1102">
        <v>1</v>
      </c>
    </row>
    <row r="1103" spans="1:17" customFormat="1">
      <c r="A1103" s="10">
        <f t="shared" si="160"/>
        <v>43104</v>
      </c>
      <c r="B1103" s="9" t="s">
        <v>17</v>
      </c>
      <c r="C1103" s="4">
        <v>0.58333333333333337</v>
      </c>
      <c r="D1103" s="4">
        <v>0.70833333333333337</v>
      </c>
      <c r="E1103" s="6">
        <f t="shared" si="159"/>
        <v>0.125</v>
      </c>
      <c r="F1103" s="8">
        <v>0.125</v>
      </c>
      <c r="G1103" s="3" t="s">
        <v>14</v>
      </c>
      <c r="H1103" s="9" t="s">
        <v>16</v>
      </c>
      <c r="I1103" s="4">
        <v>0.70833333333333337</v>
      </c>
      <c r="J1103" s="4">
        <v>0.83333333333333337</v>
      </c>
      <c r="K1103" s="6">
        <f>J1103-I1103+IF(I1103&gt;J1103,1)</f>
        <v>0.125</v>
      </c>
      <c r="L1103" s="8">
        <v>0.125</v>
      </c>
      <c r="M1103" s="2"/>
      <c r="N1103" s="6">
        <f t="shared" si="157"/>
        <v>0.25</v>
      </c>
      <c r="O1103" s="8">
        <f t="shared" si="158"/>
        <v>0.25</v>
      </c>
      <c r="Q1103">
        <v>1</v>
      </c>
    </row>
    <row r="1104" spans="1:17" customFormat="1">
      <c r="A1104" s="10">
        <f t="shared" si="160"/>
        <v>43105</v>
      </c>
      <c r="B1104" s="19" t="s">
        <v>13</v>
      </c>
      <c r="C1104" s="4">
        <v>0.375</v>
      </c>
      <c r="D1104" s="4">
        <v>0.58333333333333337</v>
      </c>
      <c r="E1104" s="6">
        <f t="shared" si="159"/>
        <v>0.20833333333333337</v>
      </c>
      <c r="F1104" s="8">
        <v>0.20833333333333334</v>
      </c>
      <c r="G1104" s="3"/>
      <c r="H1104" s="9"/>
      <c r="I1104" s="4"/>
      <c r="J1104" s="4"/>
      <c r="K1104" s="5"/>
      <c r="L1104" s="8"/>
      <c r="M1104" s="2"/>
      <c r="N1104" s="6">
        <f t="shared" si="157"/>
        <v>0.20833333333333337</v>
      </c>
      <c r="O1104" s="8">
        <f t="shared" si="158"/>
        <v>0.20833333333333334</v>
      </c>
      <c r="Q1104">
        <v>1</v>
      </c>
    </row>
    <row r="1105" spans="1:17" customFormat="1">
      <c r="A1105" s="10">
        <f t="shared" si="160"/>
        <v>43106</v>
      </c>
      <c r="B1105" s="19" t="s">
        <v>13</v>
      </c>
      <c r="C1105" s="4">
        <v>0.375</v>
      </c>
      <c r="D1105" s="4">
        <v>0.58333333333333337</v>
      </c>
      <c r="E1105" s="6">
        <f t="shared" si="159"/>
        <v>0.20833333333333337</v>
      </c>
      <c r="F1105" s="8">
        <v>0.20833333333333334</v>
      </c>
      <c r="G1105" s="3" t="s">
        <v>14</v>
      </c>
      <c r="H1105" s="9" t="s">
        <v>5</v>
      </c>
      <c r="I1105" s="4">
        <v>0.60416666666666663</v>
      </c>
      <c r="J1105" s="4">
        <v>0.8125</v>
      </c>
      <c r="K1105" s="6">
        <f>J1105-I1105+IF(I1105&gt;J1105,1)</f>
        <v>0.20833333333333337</v>
      </c>
      <c r="L1105" s="8">
        <v>0.20833333333333334</v>
      </c>
      <c r="M1105" s="2"/>
      <c r="N1105" s="6">
        <f t="shared" si="157"/>
        <v>0.41666666666666674</v>
      </c>
      <c r="O1105" s="8">
        <f t="shared" si="158"/>
        <v>0.41666666666666669</v>
      </c>
      <c r="Q1105">
        <v>1</v>
      </c>
    </row>
    <row r="1106" spans="1:17" customFormat="1">
      <c r="A1106" s="10">
        <f t="shared" si="160"/>
        <v>43107</v>
      </c>
      <c r="B1106" s="19" t="s">
        <v>0</v>
      </c>
      <c r="C1106" s="4"/>
      <c r="D1106" s="4"/>
      <c r="E1106" s="6"/>
      <c r="F1106" s="8"/>
      <c r="G1106" s="3"/>
      <c r="H1106" s="9"/>
      <c r="I1106" s="4"/>
      <c r="J1106" s="4"/>
      <c r="K1106" s="38"/>
      <c r="L1106" s="8"/>
      <c r="M1106" s="2"/>
      <c r="N1106" s="6">
        <f t="shared" si="157"/>
        <v>0</v>
      </c>
      <c r="O1106" s="8">
        <f t="shared" si="158"/>
        <v>0</v>
      </c>
    </row>
    <row r="1107" spans="1:17" customFormat="1">
      <c r="A1107" s="10">
        <f t="shared" si="160"/>
        <v>43108</v>
      </c>
      <c r="B1107" s="19" t="s">
        <v>16</v>
      </c>
      <c r="C1107" s="4">
        <v>0.70833333333333337</v>
      </c>
      <c r="D1107" s="4">
        <v>0.83333333333333337</v>
      </c>
      <c r="E1107" s="6">
        <f t="shared" ref="E1107:E1111" si="161">D1107-C1107+IF(C1107&gt;D1107,1)</f>
        <v>0.125</v>
      </c>
      <c r="F1107" s="8">
        <v>0.125</v>
      </c>
      <c r="G1107" s="3"/>
      <c r="H1107" s="9"/>
      <c r="I1107" s="4"/>
      <c r="J1107" s="4"/>
      <c r="K1107" s="5"/>
      <c r="L1107" s="8"/>
      <c r="M1107" s="2"/>
      <c r="N1107" s="6">
        <f t="shared" si="157"/>
        <v>0.125</v>
      </c>
      <c r="O1107" s="8">
        <f t="shared" si="158"/>
        <v>0.125</v>
      </c>
      <c r="Q1107">
        <v>1</v>
      </c>
    </row>
    <row r="1108" spans="1:17" customFormat="1">
      <c r="A1108" s="10">
        <f t="shared" si="160"/>
        <v>43109</v>
      </c>
      <c r="B1108" s="19" t="s">
        <v>13</v>
      </c>
      <c r="C1108" s="4">
        <v>0.375</v>
      </c>
      <c r="D1108" s="4">
        <v>0.58333333333333337</v>
      </c>
      <c r="E1108" s="6">
        <f t="shared" si="161"/>
        <v>0.20833333333333337</v>
      </c>
      <c r="F1108" s="8">
        <v>0.20833333333333334</v>
      </c>
      <c r="G1108" s="3" t="s">
        <v>14</v>
      </c>
      <c r="H1108" s="9" t="s">
        <v>16</v>
      </c>
      <c r="I1108" s="4">
        <v>0.70833333333333337</v>
      </c>
      <c r="J1108" s="4">
        <v>0.83333333333333337</v>
      </c>
      <c r="K1108" s="6">
        <f>J1108-I1108+IF(I1108&gt;J1108,1)</f>
        <v>0.125</v>
      </c>
      <c r="L1108" s="8">
        <v>0.125</v>
      </c>
      <c r="M1108" s="2"/>
      <c r="N1108" s="6">
        <f t="shared" si="157"/>
        <v>0.33333333333333337</v>
      </c>
      <c r="O1108" s="8">
        <f t="shared" si="158"/>
        <v>0.33333333333333337</v>
      </c>
      <c r="Q1108">
        <v>1</v>
      </c>
    </row>
    <row r="1109" spans="1:17" customFormat="1">
      <c r="A1109" s="10">
        <f t="shared" si="160"/>
        <v>43110</v>
      </c>
      <c r="B1109" s="9" t="s">
        <v>0</v>
      </c>
      <c r="C1109" s="4"/>
      <c r="D1109" s="4"/>
      <c r="E1109" s="6"/>
      <c r="F1109" s="8"/>
      <c r="G1109" s="3"/>
      <c r="H1109" s="9"/>
      <c r="I1109" s="4"/>
      <c r="J1109" s="4"/>
      <c r="K1109" s="5"/>
      <c r="L1109" s="8"/>
      <c r="M1109" s="2"/>
      <c r="N1109" s="6">
        <f t="shared" si="157"/>
        <v>0</v>
      </c>
      <c r="O1109" s="8">
        <f t="shared" si="158"/>
        <v>0</v>
      </c>
    </row>
    <row r="1110" spans="1:17" customFormat="1">
      <c r="A1110" s="10">
        <f t="shared" si="160"/>
        <v>43111</v>
      </c>
      <c r="B1110" s="9" t="s">
        <v>117</v>
      </c>
      <c r="C1110" s="4">
        <v>0.58333333333333337</v>
      </c>
      <c r="D1110" s="4">
        <v>0.70833333333333337</v>
      </c>
      <c r="E1110" s="6">
        <f t="shared" si="161"/>
        <v>0.125</v>
      </c>
      <c r="F1110" s="8">
        <v>0.125</v>
      </c>
      <c r="G1110" s="3" t="s">
        <v>14</v>
      </c>
      <c r="H1110" s="9" t="s">
        <v>16</v>
      </c>
      <c r="I1110" s="4">
        <v>0.70833333333333337</v>
      </c>
      <c r="J1110" s="4">
        <v>0.83333333333333337</v>
      </c>
      <c r="K1110" s="6">
        <f>J1110-I1110+IF(I1110&gt;J1110,1)</f>
        <v>0.125</v>
      </c>
      <c r="L1110" s="8">
        <v>0.125</v>
      </c>
      <c r="M1110" s="2"/>
      <c r="N1110" s="6">
        <f t="shared" si="157"/>
        <v>0.25</v>
      </c>
      <c r="O1110" s="8">
        <f t="shared" si="158"/>
        <v>0.25</v>
      </c>
      <c r="Q1110">
        <v>1</v>
      </c>
    </row>
    <row r="1111" spans="1:17" customFormat="1">
      <c r="A1111" s="10">
        <f t="shared" si="160"/>
        <v>43112</v>
      </c>
      <c r="B1111" s="19" t="s">
        <v>13</v>
      </c>
      <c r="C1111" s="4">
        <v>0.375</v>
      </c>
      <c r="D1111" s="4">
        <v>0.58333333333333337</v>
      </c>
      <c r="E1111" s="6">
        <f t="shared" si="161"/>
        <v>0.20833333333333337</v>
      </c>
      <c r="F1111" s="8">
        <v>0.20833333333333334</v>
      </c>
      <c r="G1111" s="3" t="s">
        <v>14</v>
      </c>
      <c r="H1111" s="9" t="s">
        <v>16</v>
      </c>
      <c r="I1111" s="4">
        <v>0.70833333333333337</v>
      </c>
      <c r="J1111" s="4">
        <v>0.83333333333333337</v>
      </c>
      <c r="K1111" s="6">
        <f>J1111-I1111+IF(I1111&gt;J1111,1)</f>
        <v>0.125</v>
      </c>
      <c r="L1111" s="8">
        <v>0.125</v>
      </c>
      <c r="M1111" s="2"/>
      <c r="N1111" s="6">
        <f t="shared" si="157"/>
        <v>0.33333333333333337</v>
      </c>
      <c r="O1111" s="8">
        <f t="shared" si="158"/>
        <v>0.33333333333333337</v>
      </c>
      <c r="Q1111">
        <v>1</v>
      </c>
    </row>
    <row r="1112" spans="1:17" customFormat="1">
      <c r="A1112" s="10">
        <f t="shared" si="160"/>
        <v>43113</v>
      </c>
      <c r="B1112" s="9" t="s">
        <v>0</v>
      </c>
      <c r="C1112" s="4"/>
      <c r="D1112" s="4"/>
      <c r="E1112" s="6"/>
      <c r="F1112" s="8"/>
      <c r="G1112" s="3"/>
      <c r="H1112" s="9"/>
      <c r="I1112" s="4"/>
      <c r="J1112" s="4"/>
      <c r="K1112" s="6"/>
      <c r="L1112" s="8"/>
      <c r="M1112" s="2"/>
      <c r="N1112" s="6">
        <f t="shared" si="157"/>
        <v>0</v>
      </c>
      <c r="O1112" s="8">
        <f t="shared" si="158"/>
        <v>0</v>
      </c>
    </row>
    <row r="1113" spans="1:17" customFormat="1">
      <c r="A1113" s="10">
        <f t="shared" si="160"/>
        <v>43114</v>
      </c>
      <c r="B1113" s="9" t="s">
        <v>0</v>
      </c>
      <c r="C1113" s="4"/>
      <c r="D1113" s="4"/>
      <c r="E1113" s="6"/>
      <c r="F1113" s="8"/>
      <c r="G1113" s="3"/>
      <c r="H1113" s="9"/>
      <c r="I1113" s="4"/>
      <c r="J1113" s="4"/>
      <c r="K1113" s="38"/>
      <c r="L1113" s="8"/>
      <c r="M1113" s="2"/>
      <c r="N1113" s="6">
        <f t="shared" si="157"/>
        <v>0</v>
      </c>
      <c r="O1113" s="8">
        <f t="shared" si="158"/>
        <v>0</v>
      </c>
    </row>
    <row r="1114" spans="1:17" customFormat="1">
      <c r="A1114" s="10">
        <f t="shared" si="160"/>
        <v>43115</v>
      </c>
      <c r="B1114" s="9" t="s">
        <v>5</v>
      </c>
      <c r="C1114" s="4">
        <v>0.875</v>
      </c>
      <c r="D1114" s="4">
        <v>0.33333333333333331</v>
      </c>
      <c r="E1114" s="6">
        <f t="shared" ref="E1114:E1120" si="162">D1114-C1114+IF(C1114&gt;D1114,1)</f>
        <v>0.45833333333333326</v>
      </c>
      <c r="F1114" s="8">
        <v>0.20833333333333334</v>
      </c>
      <c r="G1114" s="3"/>
      <c r="H1114" s="9"/>
      <c r="I1114" s="4"/>
      <c r="J1114" s="4"/>
      <c r="K1114" s="5"/>
      <c r="L1114" s="8"/>
      <c r="M1114" s="2"/>
      <c r="N1114" s="6">
        <f t="shared" si="157"/>
        <v>0.45833333333333326</v>
      </c>
      <c r="O1114" s="8">
        <f t="shared" si="158"/>
        <v>0.20833333333333334</v>
      </c>
      <c r="Q1114">
        <v>1</v>
      </c>
    </row>
    <row r="1115" spans="1:17" customFormat="1">
      <c r="A1115" s="10">
        <f t="shared" si="160"/>
        <v>43116</v>
      </c>
      <c r="B1115" s="9" t="s">
        <v>5</v>
      </c>
      <c r="C1115" s="4">
        <v>0.875</v>
      </c>
      <c r="D1115" s="4">
        <v>0.33333333333333331</v>
      </c>
      <c r="E1115" s="6">
        <f t="shared" si="162"/>
        <v>0.45833333333333326</v>
      </c>
      <c r="F1115" s="8">
        <v>0.20833333333333334</v>
      </c>
      <c r="G1115" s="3"/>
      <c r="H1115" s="9"/>
      <c r="I1115" s="4"/>
      <c r="J1115" s="4"/>
      <c r="K1115" s="5"/>
      <c r="L1115" s="8"/>
      <c r="M1115" s="2"/>
      <c r="N1115" s="6">
        <f t="shared" si="157"/>
        <v>0.45833333333333326</v>
      </c>
      <c r="O1115" s="8">
        <f t="shared" si="158"/>
        <v>0.20833333333333334</v>
      </c>
      <c r="Q1115">
        <v>1</v>
      </c>
    </row>
    <row r="1116" spans="1:17" customFormat="1">
      <c r="A1116" s="10">
        <f t="shared" si="160"/>
        <v>43117</v>
      </c>
      <c r="B1116" s="9" t="s">
        <v>5</v>
      </c>
      <c r="C1116" s="4">
        <v>0.875</v>
      </c>
      <c r="D1116" s="4">
        <v>0.33333333333333331</v>
      </c>
      <c r="E1116" s="6">
        <f t="shared" si="162"/>
        <v>0.45833333333333326</v>
      </c>
      <c r="F1116" s="8">
        <v>0.20833333333333334</v>
      </c>
      <c r="G1116" s="3"/>
      <c r="H1116" s="9"/>
      <c r="I1116" s="4"/>
      <c r="J1116" s="4"/>
      <c r="K1116" s="6"/>
      <c r="L1116" s="8"/>
      <c r="M1116" s="2"/>
      <c r="N1116" s="6">
        <f t="shared" si="157"/>
        <v>0.45833333333333326</v>
      </c>
      <c r="O1116" s="8">
        <f t="shared" si="158"/>
        <v>0.20833333333333334</v>
      </c>
      <c r="Q1116">
        <v>1</v>
      </c>
    </row>
    <row r="1117" spans="1:17" customFormat="1">
      <c r="A1117" s="10">
        <f t="shared" si="160"/>
        <v>43118</v>
      </c>
      <c r="B1117" s="9" t="s">
        <v>5</v>
      </c>
      <c r="C1117" s="4">
        <v>0.875</v>
      </c>
      <c r="D1117" s="4">
        <v>0.33333333333333331</v>
      </c>
      <c r="E1117" s="6">
        <f t="shared" si="162"/>
        <v>0.45833333333333326</v>
      </c>
      <c r="F1117" s="8">
        <v>0.20833333333333334</v>
      </c>
      <c r="G1117" s="3"/>
      <c r="H1117" s="9"/>
      <c r="I1117" s="4"/>
      <c r="J1117" s="4"/>
      <c r="K1117" s="6"/>
      <c r="L1117" s="8"/>
      <c r="M1117" s="2"/>
      <c r="N1117" s="6">
        <f t="shared" si="157"/>
        <v>0.45833333333333326</v>
      </c>
      <c r="O1117" s="8">
        <f t="shared" si="158"/>
        <v>0.20833333333333334</v>
      </c>
      <c r="Q1117">
        <v>1</v>
      </c>
    </row>
    <row r="1118" spans="1:17" customFormat="1">
      <c r="A1118" s="10">
        <f t="shared" si="160"/>
        <v>43119</v>
      </c>
      <c r="B1118" s="9" t="s">
        <v>5</v>
      </c>
      <c r="C1118" s="4">
        <v>0.875</v>
      </c>
      <c r="D1118" s="4">
        <v>0.33333333333333331</v>
      </c>
      <c r="E1118" s="6">
        <f t="shared" si="162"/>
        <v>0.45833333333333326</v>
      </c>
      <c r="F1118" s="8">
        <v>0.20833333333333334</v>
      </c>
      <c r="G1118" s="3"/>
      <c r="H1118" s="9"/>
      <c r="I1118" s="4"/>
      <c r="J1118" s="4"/>
      <c r="K1118" s="5"/>
      <c r="L1118" s="8"/>
      <c r="M1118" s="2"/>
      <c r="N1118" s="6">
        <f t="shared" si="157"/>
        <v>0.45833333333333326</v>
      </c>
      <c r="O1118" s="8">
        <f t="shared" si="158"/>
        <v>0.20833333333333334</v>
      </c>
      <c r="Q1118">
        <v>1</v>
      </c>
    </row>
    <row r="1119" spans="1:17" customFormat="1">
      <c r="A1119" s="10">
        <f t="shared" si="160"/>
        <v>43120</v>
      </c>
      <c r="B1119" s="9" t="s">
        <v>5</v>
      </c>
      <c r="C1119" s="4">
        <v>0.875</v>
      </c>
      <c r="D1119" s="4">
        <v>0.33333333333333331</v>
      </c>
      <c r="E1119" s="6">
        <f t="shared" si="162"/>
        <v>0.45833333333333326</v>
      </c>
      <c r="F1119" s="8">
        <v>0.20833333333333334</v>
      </c>
      <c r="G1119" s="3"/>
      <c r="H1119" s="9"/>
      <c r="I1119" s="4"/>
      <c r="J1119" s="4"/>
      <c r="K1119" s="6"/>
      <c r="L1119" s="8"/>
      <c r="M1119" s="2"/>
      <c r="N1119" s="6">
        <f t="shared" si="157"/>
        <v>0.45833333333333326</v>
      </c>
      <c r="O1119" s="8">
        <f t="shared" si="158"/>
        <v>0.20833333333333334</v>
      </c>
      <c r="Q1119">
        <v>1</v>
      </c>
    </row>
    <row r="1120" spans="1:17" customFormat="1">
      <c r="A1120" s="10">
        <f t="shared" si="160"/>
        <v>43121</v>
      </c>
      <c r="B1120" s="9" t="s">
        <v>5</v>
      </c>
      <c r="C1120" s="4">
        <v>0.875</v>
      </c>
      <c r="D1120" s="4">
        <v>0.33333333333333331</v>
      </c>
      <c r="E1120" s="6">
        <f t="shared" si="162"/>
        <v>0.45833333333333326</v>
      </c>
      <c r="F1120" s="8">
        <v>0.20833333333333334</v>
      </c>
      <c r="G1120" s="3"/>
      <c r="H1120" s="9"/>
      <c r="I1120" s="4"/>
      <c r="J1120" s="4"/>
      <c r="K1120" s="6"/>
      <c r="L1120" s="8"/>
      <c r="M1120" s="2"/>
      <c r="N1120" s="6">
        <f t="shared" si="157"/>
        <v>0.45833333333333326</v>
      </c>
      <c r="O1120" s="8">
        <f t="shared" si="158"/>
        <v>0.20833333333333334</v>
      </c>
      <c r="Q1120">
        <v>1</v>
      </c>
    </row>
    <row r="1121" spans="1:19" customFormat="1">
      <c r="A1121" s="10">
        <f t="shared" si="160"/>
        <v>43122</v>
      </c>
      <c r="B1121" s="19" t="s">
        <v>0</v>
      </c>
      <c r="C1121" s="4"/>
      <c r="D1121" s="4"/>
      <c r="E1121" s="6"/>
      <c r="F1121" s="8"/>
      <c r="G1121" s="3"/>
      <c r="H1121" s="9"/>
      <c r="I1121" s="4"/>
      <c r="J1121" s="4"/>
      <c r="K1121" s="6"/>
      <c r="L1121" s="8"/>
      <c r="M1121" s="2"/>
      <c r="N1121" s="6">
        <f t="shared" si="157"/>
        <v>0</v>
      </c>
      <c r="O1121" s="8">
        <f t="shared" si="158"/>
        <v>0</v>
      </c>
      <c r="P1121" t="s">
        <v>37</v>
      </c>
    </row>
    <row r="1122" spans="1:19" customFormat="1">
      <c r="A1122" s="10">
        <f t="shared" si="160"/>
        <v>43123</v>
      </c>
      <c r="B1122" s="9" t="s">
        <v>0</v>
      </c>
      <c r="C1122" s="4"/>
      <c r="D1122" s="4"/>
      <c r="E1122" s="5"/>
      <c r="F1122" s="8"/>
      <c r="G1122" s="3"/>
      <c r="H1122" s="9"/>
      <c r="I1122" s="4"/>
      <c r="J1122" s="4"/>
      <c r="K1122" s="5"/>
      <c r="L1122" s="8"/>
      <c r="M1122" s="2"/>
      <c r="N1122" s="6">
        <f t="shared" si="157"/>
        <v>0</v>
      </c>
      <c r="O1122" s="8">
        <f t="shared" si="158"/>
        <v>0</v>
      </c>
    </row>
    <row r="1123" spans="1:19" customFormat="1">
      <c r="A1123" s="10">
        <f t="shared" si="160"/>
        <v>43124</v>
      </c>
      <c r="B1123" s="19" t="s">
        <v>13</v>
      </c>
      <c r="C1123" s="4">
        <v>0.375</v>
      </c>
      <c r="D1123" s="4">
        <v>0.58333333333333337</v>
      </c>
      <c r="E1123" s="6">
        <f t="shared" ref="E1123:E1124" si="163">D1123-C1123+IF(C1123&gt;D1123,1)</f>
        <v>0.20833333333333337</v>
      </c>
      <c r="F1123" s="8">
        <v>0.20833333333333334</v>
      </c>
      <c r="G1123" s="3" t="s">
        <v>14</v>
      </c>
      <c r="H1123" s="9" t="s">
        <v>16</v>
      </c>
      <c r="I1123" s="4">
        <v>0.70833333333333337</v>
      </c>
      <c r="J1123" s="4">
        <v>0.83333333333333337</v>
      </c>
      <c r="K1123" s="6">
        <f>J1123-I1123+IF(I1123&gt;J1123,1)</f>
        <v>0.125</v>
      </c>
      <c r="L1123" s="8">
        <v>0.125</v>
      </c>
      <c r="M1123" s="2"/>
      <c r="N1123" s="6">
        <f t="shared" si="157"/>
        <v>0.33333333333333337</v>
      </c>
      <c r="O1123" s="8">
        <f t="shared" si="158"/>
        <v>0.33333333333333337</v>
      </c>
      <c r="Q1123">
        <v>1</v>
      </c>
    </row>
    <row r="1124" spans="1:19" customFormat="1">
      <c r="A1124" s="10">
        <f t="shared" si="160"/>
        <v>43125</v>
      </c>
      <c r="B1124" s="9" t="s">
        <v>106</v>
      </c>
      <c r="C1124" s="4">
        <v>0.58333333333333337</v>
      </c>
      <c r="D1124" s="4">
        <v>0.70833333333333337</v>
      </c>
      <c r="E1124" s="6">
        <f t="shared" si="163"/>
        <v>0.125</v>
      </c>
      <c r="F1124" s="8">
        <v>0.125</v>
      </c>
      <c r="G1124" s="3" t="s">
        <v>14</v>
      </c>
      <c r="H1124" s="9" t="s">
        <v>16</v>
      </c>
      <c r="I1124" s="4">
        <v>0.70833333333333337</v>
      </c>
      <c r="J1124" s="4">
        <v>0.83333333333333337</v>
      </c>
      <c r="K1124" s="6">
        <f>J1124-I1124+IF(I1124&gt;J1124,1)</f>
        <v>0.125</v>
      </c>
      <c r="L1124" s="8">
        <v>0.125</v>
      </c>
      <c r="M1124" s="2"/>
      <c r="N1124" s="6">
        <f t="shared" si="157"/>
        <v>0.25</v>
      </c>
      <c r="O1124" s="8">
        <f t="shared" si="158"/>
        <v>0.25</v>
      </c>
      <c r="Q1124">
        <v>1</v>
      </c>
    </row>
    <row r="1125" spans="1:19" customFormat="1">
      <c r="A1125" s="10">
        <f t="shared" si="160"/>
        <v>43126</v>
      </c>
      <c r="B1125" s="9" t="s">
        <v>0</v>
      </c>
      <c r="C1125" s="4"/>
      <c r="D1125" s="4"/>
      <c r="E1125" s="6"/>
      <c r="F1125" s="8"/>
      <c r="G1125" s="3"/>
      <c r="H1125" s="9"/>
      <c r="I1125" s="4"/>
      <c r="J1125" s="4"/>
      <c r="K1125" s="6"/>
      <c r="L1125" s="8"/>
      <c r="M1125" s="2"/>
      <c r="N1125" s="6">
        <f t="shared" si="157"/>
        <v>0</v>
      </c>
      <c r="O1125" s="8">
        <f t="shared" si="158"/>
        <v>0</v>
      </c>
    </row>
    <row r="1126" spans="1:19" customFormat="1">
      <c r="A1126" s="10">
        <f t="shared" si="160"/>
        <v>43127</v>
      </c>
      <c r="B1126" s="19" t="s">
        <v>13</v>
      </c>
      <c r="C1126" s="4">
        <v>0.375</v>
      </c>
      <c r="D1126" s="4">
        <v>0.58333333333333337</v>
      </c>
      <c r="E1126" s="6">
        <f t="shared" ref="E1126" si="164">D1126-C1126+IF(C1126&gt;D1126,1)</f>
        <v>0.20833333333333337</v>
      </c>
      <c r="F1126" s="8">
        <v>0.20833333333333334</v>
      </c>
      <c r="G1126" s="3" t="s">
        <v>14</v>
      </c>
      <c r="H1126" s="9" t="s">
        <v>5</v>
      </c>
      <c r="I1126" s="4">
        <v>0.60416666666666663</v>
      </c>
      <c r="J1126" s="4">
        <v>0.8125</v>
      </c>
      <c r="K1126" s="6">
        <f>J1126-I1126+IF(I1126&gt;J1126,1)</f>
        <v>0.20833333333333337</v>
      </c>
      <c r="L1126" s="8">
        <v>0.20833333333333334</v>
      </c>
      <c r="M1126" s="2"/>
      <c r="N1126" s="6">
        <f t="shared" si="157"/>
        <v>0.41666666666666674</v>
      </c>
      <c r="O1126" s="8">
        <f t="shared" si="158"/>
        <v>0.41666666666666669</v>
      </c>
      <c r="Q1126">
        <v>1</v>
      </c>
    </row>
    <row r="1127" spans="1:19" customFormat="1">
      <c r="A1127" s="10">
        <f t="shared" si="160"/>
        <v>43128</v>
      </c>
      <c r="B1127" s="9" t="s">
        <v>0</v>
      </c>
      <c r="C1127" s="4"/>
      <c r="D1127" s="4"/>
      <c r="E1127" s="6"/>
      <c r="F1127" s="8"/>
      <c r="G1127" s="3"/>
      <c r="H1127" s="9"/>
      <c r="I1127" s="4"/>
      <c r="J1127" s="4"/>
      <c r="K1127" s="5"/>
      <c r="L1127" s="8"/>
      <c r="M1127" s="2"/>
      <c r="N1127" s="6">
        <f t="shared" si="157"/>
        <v>0</v>
      </c>
      <c r="O1127" s="8">
        <f t="shared" si="158"/>
        <v>0</v>
      </c>
    </row>
    <row r="1128" spans="1:19" customFormat="1">
      <c r="A1128" s="10">
        <f t="shared" si="160"/>
        <v>43129</v>
      </c>
      <c r="B1128" s="9" t="s">
        <v>16</v>
      </c>
      <c r="C1128" s="4">
        <v>0.70833333333333337</v>
      </c>
      <c r="D1128" s="4">
        <v>0.83333333333333337</v>
      </c>
      <c r="E1128" s="6">
        <f t="shared" ref="E1128:E1132" si="165">D1128-C1128+IF(C1128&gt;D1128,1)</f>
        <v>0.125</v>
      </c>
      <c r="F1128" s="8">
        <v>0.125</v>
      </c>
      <c r="G1128" s="3"/>
      <c r="H1128" s="9"/>
      <c r="I1128" s="4"/>
      <c r="J1128" s="4"/>
      <c r="K1128" s="5"/>
      <c r="L1128" s="8"/>
      <c r="M1128" s="2"/>
      <c r="N1128" s="6">
        <f t="shared" si="157"/>
        <v>0.125</v>
      </c>
      <c r="O1128" s="8">
        <f t="shared" si="158"/>
        <v>0.125</v>
      </c>
      <c r="Q1128">
        <v>1</v>
      </c>
    </row>
    <row r="1129" spans="1:19" customFormat="1">
      <c r="A1129" s="10">
        <f t="shared" si="160"/>
        <v>43130</v>
      </c>
      <c r="B1129" s="9" t="s">
        <v>16</v>
      </c>
      <c r="C1129" s="4">
        <v>0.70833333333333337</v>
      </c>
      <c r="D1129" s="4">
        <v>0.83333333333333337</v>
      </c>
      <c r="E1129" s="6">
        <f t="shared" si="165"/>
        <v>0.125</v>
      </c>
      <c r="F1129" s="8">
        <v>0.125</v>
      </c>
      <c r="G1129" s="3"/>
      <c r="H1129" s="9"/>
      <c r="I1129" s="4"/>
      <c r="J1129" s="4"/>
      <c r="K1129" s="5"/>
      <c r="L1129" s="8"/>
      <c r="M1129" s="2"/>
      <c r="N1129" s="6">
        <f t="shared" si="157"/>
        <v>0.125</v>
      </c>
      <c r="O1129" s="8">
        <f t="shared" si="158"/>
        <v>0.125</v>
      </c>
      <c r="Q1129">
        <v>1</v>
      </c>
      <c r="S1129" s="39"/>
    </row>
    <row r="1130" spans="1:19" customFormat="1">
      <c r="A1130" s="10">
        <f t="shared" si="160"/>
        <v>43131</v>
      </c>
      <c r="B1130" s="9" t="s">
        <v>118</v>
      </c>
      <c r="C1130" s="4">
        <v>0.5625</v>
      </c>
      <c r="D1130" s="4">
        <v>0.70833333333333337</v>
      </c>
      <c r="E1130" s="6">
        <f t="shared" si="165"/>
        <v>0.14583333333333337</v>
      </c>
      <c r="F1130" s="8">
        <v>0.14583333333333334</v>
      </c>
      <c r="G1130" s="3" t="s">
        <v>14</v>
      </c>
      <c r="H1130" s="9" t="s">
        <v>16</v>
      </c>
      <c r="I1130" s="4">
        <v>0.70833333333333337</v>
      </c>
      <c r="J1130" s="4">
        <v>0.83333333333333337</v>
      </c>
      <c r="K1130" s="6">
        <f>J1130-I1130+IF(I1130&gt;J1130,1)</f>
        <v>0.125</v>
      </c>
      <c r="L1130" s="8">
        <v>0.125</v>
      </c>
      <c r="M1130" s="2"/>
      <c r="N1130" s="6">
        <f t="shared" si="157"/>
        <v>0.27083333333333337</v>
      </c>
      <c r="O1130" s="8">
        <f t="shared" si="158"/>
        <v>0.27083333333333337</v>
      </c>
      <c r="Q1130">
        <v>1</v>
      </c>
      <c r="S1130" s="39"/>
    </row>
    <row r="1131" spans="1:19" customFormat="1">
      <c r="A1131" s="10">
        <v>43132</v>
      </c>
      <c r="B1131" s="17" t="s">
        <v>13</v>
      </c>
      <c r="C1131" s="4">
        <v>0.375</v>
      </c>
      <c r="D1131" s="4">
        <v>0.58333333333333337</v>
      </c>
      <c r="E1131" s="6">
        <f t="shared" si="165"/>
        <v>0.20833333333333337</v>
      </c>
      <c r="F1131" s="8">
        <v>0.20833333333333334</v>
      </c>
      <c r="G1131" s="3"/>
      <c r="H1131" s="9"/>
      <c r="I1131" s="4"/>
      <c r="J1131" s="4"/>
      <c r="K1131" s="38"/>
      <c r="L1131" s="8"/>
      <c r="M1131" s="2"/>
      <c r="N1131" s="6">
        <f t="shared" ref="N1131:O1146" si="166">E1131+K1131</f>
        <v>0.20833333333333337</v>
      </c>
      <c r="O1131" s="8">
        <f t="shared" si="166"/>
        <v>0.20833333333333334</v>
      </c>
      <c r="Q1131">
        <v>1</v>
      </c>
    </row>
    <row r="1132" spans="1:19" customFormat="1">
      <c r="A1132" s="10">
        <f>A1131+1</f>
        <v>43133</v>
      </c>
      <c r="B1132" s="17" t="s">
        <v>13</v>
      </c>
      <c r="C1132" s="4">
        <v>0.375</v>
      </c>
      <c r="D1132" s="4">
        <v>0.58333333333333337</v>
      </c>
      <c r="E1132" s="6">
        <f t="shared" si="165"/>
        <v>0.20833333333333337</v>
      </c>
      <c r="F1132" s="8">
        <v>0.20833333333333334</v>
      </c>
      <c r="G1132" s="3" t="s">
        <v>14</v>
      </c>
      <c r="H1132" s="9" t="s">
        <v>16</v>
      </c>
      <c r="I1132" s="4">
        <v>0.70833333333333337</v>
      </c>
      <c r="J1132" s="4">
        <v>0.83333333333333337</v>
      </c>
      <c r="K1132" s="6">
        <f>J1132-I1132+IF(I1132&gt;J1132,1)</f>
        <v>0.125</v>
      </c>
      <c r="L1132" s="8">
        <v>0.125</v>
      </c>
      <c r="M1132" s="2"/>
      <c r="N1132" s="6">
        <f t="shared" si="166"/>
        <v>0.33333333333333337</v>
      </c>
      <c r="O1132" s="8">
        <f t="shared" si="166"/>
        <v>0.33333333333333337</v>
      </c>
      <c r="Q1132">
        <v>1</v>
      </c>
    </row>
    <row r="1133" spans="1:19" customFormat="1">
      <c r="A1133" s="10">
        <f t="shared" ref="A1133:A1158" si="167">A1132+1</f>
        <v>43134</v>
      </c>
      <c r="B1133" s="17" t="s">
        <v>0</v>
      </c>
      <c r="C1133" s="4"/>
      <c r="D1133" s="4"/>
      <c r="E1133" s="6"/>
      <c r="F1133" s="8"/>
      <c r="G1133" s="3"/>
      <c r="H1133" s="9"/>
      <c r="I1133" s="4"/>
      <c r="J1133" s="4"/>
      <c r="K1133" s="6"/>
      <c r="L1133" s="8"/>
      <c r="M1133" s="2"/>
      <c r="N1133" s="6">
        <f t="shared" si="166"/>
        <v>0</v>
      </c>
      <c r="O1133" s="8">
        <f t="shared" si="166"/>
        <v>0</v>
      </c>
    </row>
    <row r="1134" spans="1:19" customFormat="1">
      <c r="A1134" s="10">
        <f t="shared" si="167"/>
        <v>43135</v>
      </c>
      <c r="B1134" s="17" t="s">
        <v>0</v>
      </c>
      <c r="C1134" s="4"/>
      <c r="D1134" s="4"/>
      <c r="E1134" s="6"/>
      <c r="F1134" s="8"/>
      <c r="G1134" s="3"/>
      <c r="H1134" s="9"/>
      <c r="I1134" s="4"/>
      <c r="J1134" s="4"/>
      <c r="K1134" s="6"/>
      <c r="L1134" s="8"/>
      <c r="M1134" s="2"/>
      <c r="N1134" s="6">
        <f t="shared" si="166"/>
        <v>0</v>
      </c>
      <c r="O1134" s="8">
        <f t="shared" si="166"/>
        <v>0</v>
      </c>
    </row>
    <row r="1135" spans="1:19" customFormat="1">
      <c r="A1135" s="10">
        <f t="shared" si="167"/>
        <v>43136</v>
      </c>
      <c r="B1135" s="17" t="s">
        <v>119</v>
      </c>
      <c r="C1135" s="4"/>
      <c r="D1135" s="4"/>
      <c r="E1135" s="6"/>
      <c r="F1135" s="8">
        <v>0.25</v>
      </c>
      <c r="G1135" s="3"/>
      <c r="H1135" s="9"/>
      <c r="I1135" s="4"/>
      <c r="J1135" s="4"/>
      <c r="K1135" s="6"/>
      <c r="L1135" s="8"/>
      <c r="M1135" s="2"/>
      <c r="N1135" s="6">
        <f t="shared" si="166"/>
        <v>0</v>
      </c>
      <c r="O1135" s="8">
        <f t="shared" si="166"/>
        <v>0.25</v>
      </c>
    </row>
    <row r="1136" spans="1:19" customFormat="1">
      <c r="A1136" s="10">
        <f t="shared" si="167"/>
        <v>43137</v>
      </c>
      <c r="B1136" s="17" t="s">
        <v>119</v>
      </c>
      <c r="C1136" s="4"/>
      <c r="D1136" s="4"/>
      <c r="E1136" s="6"/>
      <c r="F1136" s="8">
        <v>0.25</v>
      </c>
      <c r="G1136" s="3"/>
      <c r="H1136" s="9"/>
      <c r="I1136" s="4"/>
      <c r="J1136" s="4"/>
      <c r="K1136" s="5"/>
      <c r="L1136" s="8"/>
      <c r="M1136" s="2"/>
      <c r="N1136" s="6">
        <f t="shared" si="166"/>
        <v>0</v>
      </c>
      <c r="O1136" s="8">
        <f t="shared" si="166"/>
        <v>0.25</v>
      </c>
    </row>
    <row r="1137" spans="1:19" customFormat="1">
      <c r="A1137" s="10">
        <f t="shared" si="167"/>
        <v>43138</v>
      </c>
      <c r="B1137" s="17" t="s">
        <v>119</v>
      </c>
      <c r="C1137" s="4"/>
      <c r="D1137" s="4"/>
      <c r="E1137" s="5"/>
      <c r="F1137" s="8">
        <v>0.25</v>
      </c>
      <c r="G1137" s="3"/>
      <c r="H1137" s="9"/>
      <c r="I1137" s="4"/>
      <c r="J1137" s="4"/>
      <c r="K1137" s="5"/>
      <c r="L1137" s="8"/>
      <c r="M1137" s="2"/>
      <c r="N1137" s="6">
        <f t="shared" si="166"/>
        <v>0</v>
      </c>
      <c r="O1137" s="8">
        <f t="shared" si="166"/>
        <v>0.25</v>
      </c>
    </row>
    <row r="1138" spans="1:19" customFormat="1">
      <c r="A1138" s="10">
        <f t="shared" si="167"/>
        <v>43139</v>
      </c>
      <c r="B1138" s="17" t="s">
        <v>119</v>
      </c>
      <c r="C1138" s="4"/>
      <c r="D1138" s="4"/>
      <c r="E1138" s="6"/>
      <c r="F1138" s="8">
        <v>0.25</v>
      </c>
      <c r="G1138" s="3"/>
      <c r="H1138" s="9"/>
      <c r="I1138" s="4"/>
      <c r="J1138" s="4"/>
      <c r="K1138" s="5"/>
      <c r="L1138" s="8"/>
      <c r="M1138" s="2"/>
      <c r="N1138" s="6">
        <f t="shared" si="166"/>
        <v>0</v>
      </c>
      <c r="O1138" s="8">
        <f t="shared" si="166"/>
        <v>0.25</v>
      </c>
    </row>
    <row r="1139" spans="1:19" customFormat="1">
      <c r="A1139" s="10">
        <f t="shared" si="167"/>
        <v>43140</v>
      </c>
      <c r="B1139" s="17" t="s">
        <v>119</v>
      </c>
      <c r="C1139" s="4"/>
      <c r="D1139" s="4"/>
      <c r="E1139" s="6"/>
      <c r="F1139" s="8">
        <v>0.25</v>
      </c>
      <c r="G1139" s="3"/>
      <c r="H1139" s="9"/>
      <c r="I1139" s="4"/>
      <c r="J1139" s="4"/>
      <c r="K1139" s="6"/>
      <c r="L1139" s="8"/>
      <c r="M1139" s="2"/>
      <c r="N1139" s="6">
        <f t="shared" si="166"/>
        <v>0</v>
      </c>
      <c r="O1139" s="8">
        <f t="shared" si="166"/>
        <v>0.25</v>
      </c>
    </row>
    <row r="1140" spans="1:19" customFormat="1">
      <c r="A1140" s="10">
        <f t="shared" si="167"/>
        <v>43141</v>
      </c>
      <c r="B1140" s="9" t="s">
        <v>0</v>
      </c>
      <c r="C1140" s="4"/>
      <c r="D1140" s="4"/>
      <c r="E1140" s="6"/>
      <c r="F1140" s="8"/>
      <c r="G1140" s="3"/>
      <c r="H1140" s="9"/>
      <c r="I1140" s="4"/>
      <c r="J1140" s="4"/>
      <c r="K1140" s="6"/>
      <c r="L1140" s="8"/>
      <c r="M1140" s="2"/>
      <c r="N1140" s="6">
        <f t="shared" si="166"/>
        <v>0</v>
      </c>
      <c r="O1140" s="8">
        <f t="shared" si="166"/>
        <v>0</v>
      </c>
    </row>
    <row r="1141" spans="1:19" customFormat="1">
      <c r="A1141" s="10">
        <f t="shared" si="167"/>
        <v>43142</v>
      </c>
      <c r="B1141" s="9" t="s">
        <v>0</v>
      </c>
      <c r="C1141" s="4"/>
      <c r="D1141" s="4"/>
      <c r="E1141" s="6"/>
      <c r="F1141" s="8"/>
      <c r="G1141" s="3"/>
      <c r="H1141" s="9"/>
      <c r="I1141" s="4"/>
      <c r="J1141" s="4"/>
      <c r="K1141" s="6"/>
      <c r="L1141" s="8"/>
      <c r="M1141" s="2"/>
      <c r="N1141" s="6">
        <f t="shared" si="166"/>
        <v>0</v>
      </c>
      <c r="O1141" s="8">
        <f t="shared" si="166"/>
        <v>0</v>
      </c>
    </row>
    <row r="1142" spans="1:19" customFormat="1">
      <c r="A1142" s="10">
        <f t="shared" si="167"/>
        <v>43143</v>
      </c>
      <c r="B1142" s="17" t="s">
        <v>119</v>
      </c>
      <c r="C1142" s="4"/>
      <c r="D1142" s="4"/>
      <c r="E1142" s="6"/>
      <c r="F1142" s="8">
        <v>0.25</v>
      </c>
      <c r="G1142" s="3"/>
      <c r="H1142" s="9"/>
      <c r="I1142" s="4"/>
      <c r="J1142" s="4"/>
      <c r="K1142" s="5"/>
      <c r="L1142" s="8"/>
      <c r="M1142" s="2"/>
      <c r="N1142" s="6">
        <f t="shared" si="166"/>
        <v>0</v>
      </c>
      <c r="O1142" s="8">
        <f t="shared" si="166"/>
        <v>0.25</v>
      </c>
    </row>
    <row r="1143" spans="1:19" customFormat="1">
      <c r="A1143" s="10">
        <f t="shared" si="167"/>
        <v>43144</v>
      </c>
      <c r="B1143" s="17" t="s">
        <v>119</v>
      </c>
      <c r="C1143" s="4"/>
      <c r="D1143" s="4"/>
      <c r="E1143" s="6"/>
      <c r="F1143" s="8">
        <v>0.25</v>
      </c>
      <c r="G1143" s="3"/>
      <c r="H1143" s="9"/>
      <c r="I1143" s="4"/>
      <c r="J1143" s="4"/>
      <c r="K1143" s="5"/>
      <c r="L1143" s="8"/>
      <c r="M1143" s="2"/>
      <c r="N1143" s="6">
        <f t="shared" si="166"/>
        <v>0</v>
      </c>
      <c r="O1143" s="8">
        <f t="shared" si="166"/>
        <v>0.25</v>
      </c>
      <c r="S1143" s="39"/>
    </row>
    <row r="1144" spans="1:19" customFormat="1">
      <c r="A1144" s="10">
        <f t="shared" si="167"/>
        <v>43145</v>
      </c>
      <c r="B1144" s="9" t="s">
        <v>13</v>
      </c>
      <c r="C1144" s="4">
        <v>0.375</v>
      </c>
      <c r="D1144" s="4">
        <v>0.58333333333333337</v>
      </c>
      <c r="E1144" s="6">
        <f t="shared" ref="E1144" si="168">D1144-C1144+IF(C1144&gt;D1144,1)</f>
        <v>0.20833333333333337</v>
      </c>
      <c r="F1144" s="8">
        <v>0.20833333333333334</v>
      </c>
      <c r="G1144" s="3" t="s">
        <v>14</v>
      </c>
      <c r="H1144" s="9" t="s">
        <v>17</v>
      </c>
      <c r="I1144" s="4">
        <v>0.58333333333333337</v>
      </c>
      <c r="J1144" s="4">
        <v>0.70833333333333337</v>
      </c>
      <c r="K1144" s="6">
        <f>J1144-I1144+IF(I1144&gt;J1144,1)</f>
        <v>0.125</v>
      </c>
      <c r="L1144" s="8">
        <v>0.125</v>
      </c>
      <c r="M1144" s="2"/>
      <c r="N1144" s="6">
        <f t="shared" si="166"/>
        <v>0.33333333333333337</v>
      </c>
      <c r="O1144" s="8">
        <f t="shared" si="166"/>
        <v>0.33333333333333337</v>
      </c>
      <c r="Q1144">
        <v>1</v>
      </c>
      <c r="S1144" s="39"/>
    </row>
    <row r="1145" spans="1:19" customFormat="1">
      <c r="A1145" s="10">
        <f t="shared" si="167"/>
        <v>43146</v>
      </c>
      <c r="B1145" s="9" t="s">
        <v>0</v>
      </c>
      <c r="C1145" s="4"/>
      <c r="D1145" s="4"/>
      <c r="E1145" s="6"/>
      <c r="F1145" s="8"/>
      <c r="G1145" s="3"/>
      <c r="H1145" s="9"/>
      <c r="I1145" s="4"/>
      <c r="J1145" s="4"/>
      <c r="K1145" s="6"/>
      <c r="L1145" s="8"/>
      <c r="M1145" s="2"/>
      <c r="N1145" s="6">
        <f t="shared" si="166"/>
        <v>0</v>
      </c>
      <c r="O1145" s="8">
        <f t="shared" si="166"/>
        <v>0</v>
      </c>
    </row>
    <row r="1146" spans="1:19" customFormat="1">
      <c r="A1146" s="10">
        <f t="shared" si="167"/>
        <v>43147</v>
      </c>
      <c r="B1146" s="9" t="s">
        <v>13</v>
      </c>
      <c r="C1146" s="4">
        <v>0.375</v>
      </c>
      <c r="D1146" s="4">
        <v>0.58333333333333337</v>
      </c>
      <c r="E1146" s="6">
        <f t="shared" ref="E1146:E1154" si="169">D1146-C1146+IF(C1146&gt;D1146,1)</f>
        <v>0.20833333333333337</v>
      </c>
      <c r="F1146" s="8">
        <v>0.20833333333333334</v>
      </c>
      <c r="G1146" s="3" t="s">
        <v>14</v>
      </c>
      <c r="H1146" s="9" t="s">
        <v>16</v>
      </c>
      <c r="I1146" s="4">
        <v>0.70833333333333337</v>
      </c>
      <c r="J1146" s="4">
        <v>0.83333333333333337</v>
      </c>
      <c r="K1146" s="6">
        <f>J1146-I1146+IF(I1146&gt;J1146,1)</f>
        <v>0.125</v>
      </c>
      <c r="L1146" s="8">
        <v>0.125</v>
      </c>
      <c r="M1146" s="2"/>
      <c r="N1146" s="6">
        <f t="shared" si="166"/>
        <v>0.33333333333333337</v>
      </c>
      <c r="O1146" s="8">
        <f t="shared" si="166"/>
        <v>0.33333333333333337</v>
      </c>
      <c r="Q1146">
        <v>1</v>
      </c>
    </row>
    <row r="1147" spans="1:19" customFormat="1">
      <c r="A1147" s="10">
        <f t="shared" si="167"/>
        <v>43148</v>
      </c>
      <c r="B1147" s="9" t="s">
        <v>13</v>
      </c>
      <c r="C1147" s="4">
        <v>0.375</v>
      </c>
      <c r="D1147" s="4">
        <v>0.58333333333333337</v>
      </c>
      <c r="E1147" s="6">
        <f t="shared" si="169"/>
        <v>0.20833333333333337</v>
      </c>
      <c r="F1147" s="8">
        <v>0.20833333333333334</v>
      </c>
      <c r="G1147" s="3" t="s">
        <v>14</v>
      </c>
      <c r="H1147" s="9" t="s">
        <v>5</v>
      </c>
      <c r="I1147" s="4">
        <v>0.60416666666666663</v>
      </c>
      <c r="J1147" s="4">
        <v>0.8125</v>
      </c>
      <c r="K1147" s="6">
        <f>J1147-I1147+IF(I1147&gt;J1147,1)</f>
        <v>0.20833333333333337</v>
      </c>
      <c r="L1147" s="8">
        <v>0.20833333333333334</v>
      </c>
      <c r="M1147" s="2"/>
      <c r="N1147" s="6">
        <f t="shared" ref="N1147:O1162" si="170">E1147+K1147</f>
        <v>0.41666666666666674</v>
      </c>
      <c r="O1147" s="8">
        <f t="shared" si="170"/>
        <v>0.41666666666666669</v>
      </c>
      <c r="Q1147">
        <v>1</v>
      </c>
    </row>
    <row r="1148" spans="1:19" customFormat="1">
      <c r="A1148" s="10">
        <f t="shared" si="167"/>
        <v>43149</v>
      </c>
      <c r="B1148" s="9" t="s">
        <v>5</v>
      </c>
      <c r="C1148" s="4">
        <v>0.875</v>
      </c>
      <c r="D1148" s="4">
        <v>0.33333333333333331</v>
      </c>
      <c r="E1148" s="6">
        <f t="shared" si="169"/>
        <v>0.45833333333333326</v>
      </c>
      <c r="F1148" s="8">
        <v>0.20833333333333334</v>
      </c>
      <c r="G1148" s="3"/>
      <c r="H1148" s="9"/>
      <c r="I1148" s="4"/>
      <c r="J1148" s="4"/>
      <c r="K1148" s="6"/>
      <c r="L1148" s="8"/>
      <c r="M1148" s="2"/>
      <c r="N1148" s="6">
        <f t="shared" si="170"/>
        <v>0.45833333333333326</v>
      </c>
      <c r="O1148" s="8">
        <f t="shared" si="170"/>
        <v>0.20833333333333334</v>
      </c>
      <c r="Q1148">
        <v>1</v>
      </c>
    </row>
    <row r="1149" spans="1:19" customFormat="1">
      <c r="A1149" s="10">
        <f t="shared" si="167"/>
        <v>43150</v>
      </c>
      <c r="B1149" s="9" t="s">
        <v>5</v>
      </c>
      <c r="C1149" s="4">
        <v>0.875</v>
      </c>
      <c r="D1149" s="4">
        <v>0.33333333333333331</v>
      </c>
      <c r="E1149" s="6">
        <f t="shared" si="169"/>
        <v>0.45833333333333326</v>
      </c>
      <c r="F1149" s="8">
        <v>0.20833333333333334</v>
      </c>
      <c r="G1149" s="3"/>
      <c r="H1149" s="9"/>
      <c r="I1149" s="4"/>
      <c r="J1149" s="4"/>
      <c r="K1149" s="5"/>
      <c r="L1149" s="8"/>
      <c r="M1149" s="2"/>
      <c r="N1149" s="6">
        <f t="shared" si="170"/>
        <v>0.45833333333333326</v>
      </c>
      <c r="O1149" s="8">
        <f t="shared" si="170"/>
        <v>0.20833333333333334</v>
      </c>
      <c r="Q1149">
        <v>1</v>
      </c>
    </row>
    <row r="1150" spans="1:19" customFormat="1">
      <c r="A1150" s="10">
        <f t="shared" si="167"/>
        <v>43151</v>
      </c>
      <c r="B1150" s="9" t="s">
        <v>5</v>
      </c>
      <c r="C1150" s="4">
        <v>0.875</v>
      </c>
      <c r="D1150" s="4">
        <v>0.33333333333333331</v>
      </c>
      <c r="E1150" s="6">
        <f t="shared" si="169"/>
        <v>0.45833333333333326</v>
      </c>
      <c r="F1150" s="8">
        <v>0.20833333333333334</v>
      </c>
      <c r="G1150" s="3"/>
      <c r="H1150" s="9"/>
      <c r="I1150" s="4"/>
      <c r="J1150" s="4"/>
      <c r="K1150" s="6"/>
      <c r="L1150" s="8"/>
      <c r="M1150" s="2"/>
      <c r="N1150" s="6">
        <f t="shared" si="170"/>
        <v>0.45833333333333326</v>
      </c>
      <c r="O1150" s="8">
        <f t="shared" si="170"/>
        <v>0.20833333333333334</v>
      </c>
      <c r="Q1150">
        <v>1</v>
      </c>
    </row>
    <row r="1151" spans="1:19" customFormat="1">
      <c r="A1151" s="10">
        <f t="shared" si="167"/>
        <v>43152</v>
      </c>
      <c r="B1151" s="9" t="s">
        <v>5</v>
      </c>
      <c r="C1151" s="4">
        <v>0.875</v>
      </c>
      <c r="D1151" s="4">
        <v>0.33333333333333331</v>
      </c>
      <c r="E1151" s="6">
        <f t="shared" si="169"/>
        <v>0.45833333333333326</v>
      </c>
      <c r="F1151" s="8">
        <v>0.20833333333333334</v>
      </c>
      <c r="G1151" s="3"/>
      <c r="H1151" s="9"/>
      <c r="I1151" s="4"/>
      <c r="J1151" s="4"/>
      <c r="K1151" s="6"/>
      <c r="L1151" s="8"/>
      <c r="M1151" s="2"/>
      <c r="N1151" s="6">
        <f t="shared" si="170"/>
        <v>0.45833333333333326</v>
      </c>
      <c r="O1151" s="8">
        <f t="shared" si="170"/>
        <v>0.20833333333333334</v>
      </c>
      <c r="Q1151">
        <v>1</v>
      </c>
    </row>
    <row r="1152" spans="1:19" customFormat="1">
      <c r="A1152" s="10">
        <f t="shared" si="167"/>
        <v>43153</v>
      </c>
      <c r="B1152" s="9" t="s">
        <v>5</v>
      </c>
      <c r="C1152" s="4">
        <v>0.875</v>
      </c>
      <c r="D1152" s="4">
        <v>0.33333333333333331</v>
      </c>
      <c r="E1152" s="6">
        <f t="shared" si="169"/>
        <v>0.45833333333333326</v>
      </c>
      <c r="F1152" s="8">
        <v>0.20833333333333334</v>
      </c>
      <c r="G1152" s="3"/>
      <c r="H1152" s="9"/>
      <c r="I1152" s="4"/>
      <c r="J1152" s="4"/>
      <c r="K1152" s="6"/>
      <c r="L1152" s="8"/>
      <c r="M1152" s="2"/>
      <c r="N1152" s="6">
        <f t="shared" si="170"/>
        <v>0.45833333333333326</v>
      </c>
      <c r="O1152" s="8">
        <f t="shared" si="170"/>
        <v>0.20833333333333334</v>
      </c>
      <c r="Q1152">
        <v>1</v>
      </c>
    </row>
    <row r="1153" spans="1:19" customFormat="1">
      <c r="A1153" s="10">
        <f t="shared" si="167"/>
        <v>43154</v>
      </c>
      <c r="B1153" s="9" t="s">
        <v>5</v>
      </c>
      <c r="C1153" s="4">
        <v>0.875</v>
      </c>
      <c r="D1153" s="4">
        <v>0.33333333333333331</v>
      </c>
      <c r="E1153" s="6">
        <f t="shared" si="169"/>
        <v>0.45833333333333326</v>
      </c>
      <c r="F1153" s="8">
        <v>0.20833333333333334</v>
      </c>
      <c r="G1153" s="3"/>
      <c r="H1153" s="9"/>
      <c r="I1153" s="4"/>
      <c r="J1153" s="4"/>
      <c r="K1153" s="6"/>
      <c r="L1153" s="8"/>
      <c r="M1153" s="2"/>
      <c r="N1153" s="6">
        <f t="shared" si="170"/>
        <v>0.45833333333333326</v>
      </c>
      <c r="O1153" s="8">
        <f t="shared" si="170"/>
        <v>0.20833333333333334</v>
      </c>
      <c r="Q1153">
        <v>1</v>
      </c>
    </row>
    <row r="1154" spans="1:19" customFormat="1">
      <c r="A1154" s="10">
        <f t="shared" si="167"/>
        <v>43155</v>
      </c>
      <c r="B1154" s="9" t="s">
        <v>5</v>
      </c>
      <c r="C1154" s="4">
        <v>0.875</v>
      </c>
      <c r="D1154" s="4">
        <v>0.33333333333333331</v>
      </c>
      <c r="E1154" s="6">
        <f t="shared" si="169"/>
        <v>0.45833333333333326</v>
      </c>
      <c r="F1154" s="8">
        <v>0.20833333333333334</v>
      </c>
      <c r="G1154" s="3"/>
      <c r="H1154" s="9"/>
      <c r="I1154" s="4"/>
      <c r="J1154" s="4"/>
      <c r="K1154" s="6"/>
      <c r="L1154" s="8"/>
      <c r="M1154" s="2"/>
      <c r="N1154" s="6">
        <f t="shared" si="170"/>
        <v>0.45833333333333326</v>
      </c>
      <c r="O1154" s="8">
        <f t="shared" si="170"/>
        <v>0.20833333333333334</v>
      </c>
      <c r="Q1154">
        <v>1</v>
      </c>
    </row>
    <row r="1155" spans="1:19" customFormat="1">
      <c r="A1155" s="10">
        <f t="shared" si="167"/>
        <v>43156</v>
      </c>
      <c r="B1155" s="9" t="s">
        <v>0</v>
      </c>
      <c r="C1155" s="4"/>
      <c r="D1155" s="4"/>
      <c r="E1155" s="6"/>
      <c r="F1155" s="8"/>
      <c r="G1155" s="3"/>
      <c r="H1155" s="9"/>
      <c r="I1155" s="4"/>
      <c r="J1155" s="4"/>
      <c r="K1155" s="5"/>
      <c r="L1155" s="8"/>
      <c r="M1155" s="2"/>
      <c r="N1155" s="6">
        <f t="shared" si="170"/>
        <v>0</v>
      </c>
      <c r="O1155" s="8">
        <f t="shared" si="170"/>
        <v>0</v>
      </c>
      <c r="P1155" t="s">
        <v>37</v>
      </c>
    </row>
    <row r="1156" spans="1:19" customFormat="1">
      <c r="A1156" s="10">
        <f t="shared" si="167"/>
        <v>43157</v>
      </c>
      <c r="B1156" s="19" t="s">
        <v>89</v>
      </c>
      <c r="C1156" s="4"/>
      <c r="D1156" s="4"/>
      <c r="E1156" s="6"/>
      <c r="F1156" s="8"/>
      <c r="G1156" s="3"/>
      <c r="H1156" s="9"/>
      <c r="I1156" s="4"/>
      <c r="J1156" s="4"/>
      <c r="K1156" s="5"/>
      <c r="L1156" s="8"/>
      <c r="M1156" s="2"/>
      <c r="N1156" s="6">
        <f t="shared" si="170"/>
        <v>0</v>
      </c>
      <c r="O1156" s="8">
        <f t="shared" si="170"/>
        <v>0</v>
      </c>
      <c r="S1156" s="39"/>
    </row>
    <row r="1157" spans="1:19" customFormat="1">
      <c r="A1157" s="10">
        <f t="shared" si="167"/>
        <v>43158</v>
      </c>
      <c r="B1157" s="9" t="s">
        <v>99</v>
      </c>
      <c r="C1157" s="4"/>
      <c r="D1157" s="4"/>
      <c r="E1157" s="6"/>
      <c r="F1157" s="8"/>
      <c r="G1157" s="3"/>
      <c r="H1157" s="9"/>
      <c r="I1157" s="4"/>
      <c r="J1157" s="4"/>
      <c r="K1157" s="5"/>
      <c r="L1157" s="8"/>
      <c r="M1157" s="2"/>
      <c r="N1157" s="6">
        <f t="shared" si="170"/>
        <v>0</v>
      </c>
      <c r="O1157" s="8">
        <f t="shared" si="170"/>
        <v>0</v>
      </c>
      <c r="S1157" s="39"/>
    </row>
    <row r="1158" spans="1:19" customFormat="1">
      <c r="A1158" s="10">
        <f t="shared" si="167"/>
        <v>43159</v>
      </c>
      <c r="B1158" s="9" t="s">
        <v>99</v>
      </c>
      <c r="C1158" s="4"/>
      <c r="D1158" s="4"/>
      <c r="E1158" s="6"/>
      <c r="F1158" s="8"/>
      <c r="G1158" s="3"/>
      <c r="H1158" s="9"/>
      <c r="I1158" s="4"/>
      <c r="J1158" s="4"/>
      <c r="K1158" s="6"/>
      <c r="L1158" s="8"/>
      <c r="M1158" s="2"/>
      <c r="N1158" s="6">
        <f t="shared" si="170"/>
        <v>0</v>
      </c>
      <c r="O1158" s="8">
        <f t="shared" si="170"/>
        <v>0</v>
      </c>
    </row>
    <row r="1159" spans="1:19" customFormat="1">
      <c r="A1159" s="10">
        <v>43160</v>
      </c>
      <c r="B1159" s="9" t="s">
        <v>13</v>
      </c>
      <c r="C1159" s="4">
        <v>0.375</v>
      </c>
      <c r="D1159" s="4">
        <v>0.58333333333333337</v>
      </c>
      <c r="E1159" s="6">
        <f>D1159-C1159+IF(C1159&gt;D1159,1)</f>
        <v>0.20833333333333337</v>
      </c>
      <c r="F1159" s="8">
        <v>0.20833333333333334</v>
      </c>
      <c r="G1159" s="3" t="s">
        <v>14</v>
      </c>
      <c r="H1159" s="9" t="s">
        <v>112</v>
      </c>
      <c r="I1159" s="4">
        <v>0.58333333333333337</v>
      </c>
      <c r="J1159" s="4">
        <v>0.70833333333333337</v>
      </c>
      <c r="K1159" s="38">
        <v>0.125</v>
      </c>
      <c r="L1159" s="8">
        <v>0.125</v>
      </c>
      <c r="M1159" s="2"/>
      <c r="N1159" s="6">
        <f t="shared" si="170"/>
        <v>0.33333333333333337</v>
      </c>
      <c r="O1159" s="8">
        <f t="shared" si="170"/>
        <v>0.33333333333333337</v>
      </c>
      <c r="Q1159">
        <v>1</v>
      </c>
    </row>
    <row r="1160" spans="1:19" customFormat="1">
      <c r="A1160" s="10">
        <f>A1159+1</f>
        <v>43161</v>
      </c>
      <c r="B1160" s="9" t="s">
        <v>13</v>
      </c>
      <c r="C1160" s="4">
        <v>0.375</v>
      </c>
      <c r="D1160" s="4">
        <v>0.58333333333333337</v>
      </c>
      <c r="E1160" s="6">
        <f>D1160-C1160+IF(C1160&gt;D1160,1)</f>
        <v>0.20833333333333337</v>
      </c>
      <c r="F1160" s="8">
        <v>0.20833333333333334</v>
      </c>
      <c r="G1160" s="3"/>
      <c r="H1160" s="9"/>
      <c r="I1160" s="4"/>
      <c r="J1160" s="4"/>
      <c r="K1160" s="5"/>
      <c r="L1160" s="8"/>
      <c r="M1160" s="2"/>
      <c r="N1160" s="6">
        <f t="shared" si="170"/>
        <v>0.20833333333333337</v>
      </c>
      <c r="O1160" s="8">
        <f t="shared" si="170"/>
        <v>0.20833333333333334</v>
      </c>
      <c r="Q1160">
        <v>1</v>
      </c>
    </row>
    <row r="1161" spans="1:19" customFormat="1">
      <c r="A1161" s="10">
        <f t="shared" ref="A1161:A1189" si="171">A1160+1</f>
        <v>43162</v>
      </c>
      <c r="B1161" s="9" t="s">
        <v>13</v>
      </c>
      <c r="C1161" s="4">
        <v>0.375</v>
      </c>
      <c r="D1161" s="4">
        <v>0.58333333333333337</v>
      </c>
      <c r="E1161" s="6">
        <f>D1161-C1161+IF(C1161&gt;D1161,1)</f>
        <v>0.20833333333333337</v>
      </c>
      <c r="F1161" s="8">
        <v>0.20833333333333334</v>
      </c>
      <c r="G1161" s="3" t="s">
        <v>14</v>
      </c>
      <c r="H1161" s="9" t="s">
        <v>5</v>
      </c>
      <c r="I1161" s="4">
        <v>0.60416666666666663</v>
      </c>
      <c r="J1161" s="4">
        <v>0.8125</v>
      </c>
      <c r="K1161" s="38">
        <v>0.20833333333333334</v>
      </c>
      <c r="L1161" s="8">
        <v>0.20833333333333334</v>
      </c>
      <c r="M1161" s="2"/>
      <c r="N1161" s="6">
        <f t="shared" si="170"/>
        <v>0.41666666666666674</v>
      </c>
      <c r="O1161" s="8">
        <f t="shared" si="170"/>
        <v>0.41666666666666669</v>
      </c>
      <c r="Q1161">
        <v>1</v>
      </c>
    </row>
    <row r="1162" spans="1:19" customFormat="1">
      <c r="A1162" s="10">
        <f t="shared" si="171"/>
        <v>43163</v>
      </c>
      <c r="B1162" s="9" t="s">
        <v>0</v>
      </c>
      <c r="C1162" s="4"/>
      <c r="D1162" s="4"/>
      <c r="E1162" s="6"/>
      <c r="F1162" s="8"/>
      <c r="G1162" s="3"/>
      <c r="H1162" s="9"/>
      <c r="I1162" s="4"/>
      <c r="J1162" s="4"/>
      <c r="K1162" s="5"/>
      <c r="L1162" s="8"/>
      <c r="M1162" s="2"/>
      <c r="N1162" s="6">
        <f t="shared" si="170"/>
        <v>0</v>
      </c>
      <c r="O1162" s="8">
        <f t="shared" si="170"/>
        <v>0</v>
      </c>
    </row>
    <row r="1163" spans="1:19" customFormat="1">
      <c r="A1163" s="10">
        <f t="shared" si="171"/>
        <v>43164</v>
      </c>
      <c r="B1163" s="9" t="s">
        <v>120</v>
      </c>
      <c r="C1163" s="4"/>
      <c r="D1163" s="4"/>
      <c r="E1163" s="6"/>
      <c r="F1163" s="8">
        <v>0.25</v>
      </c>
      <c r="G1163" s="3"/>
      <c r="H1163" s="9"/>
      <c r="I1163" s="4"/>
      <c r="J1163" s="4"/>
      <c r="K1163" s="38"/>
      <c r="L1163" s="8"/>
      <c r="M1163" s="2"/>
      <c r="N1163" s="6">
        <f t="shared" ref="N1163:O1183" si="172">E1163+K1163</f>
        <v>0</v>
      </c>
      <c r="O1163" s="8">
        <f t="shared" si="172"/>
        <v>0.25</v>
      </c>
    </row>
    <row r="1164" spans="1:19" customFormat="1">
      <c r="A1164" s="10">
        <f t="shared" si="171"/>
        <v>43165</v>
      </c>
      <c r="B1164" s="9" t="s">
        <v>16</v>
      </c>
      <c r="C1164" s="4">
        <v>0.70833333333333337</v>
      </c>
      <c r="D1164" s="4">
        <v>0.83333333333333337</v>
      </c>
      <c r="E1164" s="38">
        <v>0.125</v>
      </c>
      <c r="F1164" s="8">
        <v>0.125</v>
      </c>
      <c r="G1164" s="3"/>
      <c r="H1164" s="9"/>
      <c r="I1164" s="4"/>
      <c r="J1164" s="4"/>
      <c r="K1164" s="5"/>
      <c r="L1164" s="8"/>
      <c r="M1164" s="2"/>
      <c r="N1164" s="6">
        <f t="shared" si="172"/>
        <v>0.125</v>
      </c>
      <c r="O1164" s="8">
        <f t="shared" si="172"/>
        <v>0.125</v>
      </c>
      <c r="Q1164">
        <v>1</v>
      </c>
    </row>
    <row r="1165" spans="1:19" customFormat="1">
      <c r="A1165" s="10">
        <f t="shared" si="171"/>
        <v>43166</v>
      </c>
      <c r="B1165" s="9" t="s">
        <v>120</v>
      </c>
      <c r="C1165" s="4"/>
      <c r="D1165" s="4"/>
      <c r="E1165" s="5"/>
      <c r="F1165" s="8">
        <v>0.25</v>
      </c>
      <c r="G1165" s="3"/>
      <c r="H1165" s="9"/>
      <c r="I1165" s="4"/>
      <c r="J1165" s="4"/>
      <c r="K1165" s="5"/>
      <c r="L1165" s="8"/>
      <c r="M1165" s="2"/>
      <c r="N1165" s="6">
        <f t="shared" si="172"/>
        <v>0</v>
      </c>
      <c r="O1165" s="8">
        <f t="shared" si="172"/>
        <v>0.25</v>
      </c>
    </row>
    <row r="1166" spans="1:19" customFormat="1">
      <c r="A1166" s="10">
        <f t="shared" si="171"/>
        <v>43167</v>
      </c>
      <c r="B1166" s="9" t="s">
        <v>120</v>
      </c>
      <c r="C1166" s="4"/>
      <c r="D1166" s="4"/>
      <c r="E1166" s="6"/>
      <c r="F1166" s="8">
        <v>0.25</v>
      </c>
      <c r="G1166" s="3"/>
      <c r="H1166" s="9"/>
      <c r="I1166" s="4"/>
      <c r="J1166" s="4"/>
      <c r="K1166" s="5"/>
      <c r="L1166" s="8"/>
      <c r="M1166" s="2"/>
      <c r="N1166" s="6">
        <f t="shared" si="172"/>
        <v>0</v>
      </c>
      <c r="O1166" s="8">
        <f t="shared" si="172"/>
        <v>0.25</v>
      </c>
    </row>
    <row r="1167" spans="1:19" customFormat="1">
      <c r="A1167" s="10">
        <f t="shared" si="171"/>
        <v>43168</v>
      </c>
      <c r="B1167" s="9" t="s">
        <v>120</v>
      </c>
      <c r="C1167" s="4"/>
      <c r="D1167" s="4"/>
      <c r="E1167" s="6"/>
      <c r="F1167" s="8">
        <v>0.25</v>
      </c>
      <c r="G1167" s="3"/>
      <c r="H1167" s="9"/>
      <c r="I1167" s="4"/>
      <c r="J1167" s="4"/>
      <c r="K1167" s="6"/>
      <c r="L1167" s="8"/>
      <c r="M1167" s="2"/>
      <c r="N1167" s="6">
        <f t="shared" si="172"/>
        <v>0</v>
      </c>
      <c r="O1167" s="8">
        <f t="shared" si="172"/>
        <v>0.25</v>
      </c>
    </row>
    <row r="1168" spans="1:19" customFormat="1">
      <c r="A1168" s="10">
        <f t="shared" si="171"/>
        <v>43169</v>
      </c>
      <c r="B1168" s="9" t="s">
        <v>0</v>
      </c>
      <c r="C1168" s="4"/>
      <c r="D1168" s="4"/>
      <c r="E1168" s="6"/>
      <c r="F1168" s="8"/>
      <c r="G1168" s="3"/>
      <c r="H1168" s="9"/>
      <c r="I1168" s="4"/>
      <c r="J1168" s="4"/>
      <c r="K1168" s="6"/>
      <c r="L1168" s="8"/>
      <c r="M1168" s="2"/>
      <c r="N1168" s="6">
        <f t="shared" si="172"/>
        <v>0</v>
      </c>
      <c r="O1168" s="8">
        <f t="shared" si="172"/>
        <v>0</v>
      </c>
    </row>
    <row r="1169" spans="1:19" customFormat="1">
      <c r="A1169" s="10">
        <f t="shared" si="171"/>
        <v>43170</v>
      </c>
      <c r="B1169" s="9" t="s">
        <v>0</v>
      </c>
      <c r="C1169" s="4"/>
      <c r="D1169" s="4"/>
      <c r="E1169" s="6"/>
      <c r="F1169" s="8"/>
      <c r="G1169" s="3"/>
      <c r="H1169" s="9"/>
      <c r="I1169" s="4"/>
      <c r="J1169" s="4"/>
      <c r="K1169" s="6"/>
      <c r="L1169" s="8"/>
      <c r="M1169" s="2"/>
      <c r="N1169" s="6">
        <f t="shared" si="172"/>
        <v>0</v>
      </c>
      <c r="O1169" s="8">
        <f t="shared" si="172"/>
        <v>0</v>
      </c>
    </row>
    <row r="1170" spans="1:19" customFormat="1">
      <c r="A1170" s="10">
        <f t="shared" si="171"/>
        <v>43171</v>
      </c>
      <c r="B1170" s="9" t="s">
        <v>120</v>
      </c>
      <c r="C1170" s="4"/>
      <c r="D1170" s="4"/>
      <c r="E1170" s="6"/>
      <c r="F1170" s="8">
        <v>0.25</v>
      </c>
      <c r="G1170" s="3"/>
      <c r="H1170" s="9"/>
      <c r="I1170" s="4"/>
      <c r="J1170" s="4"/>
      <c r="K1170" s="5"/>
      <c r="L1170" s="8"/>
      <c r="M1170" s="2"/>
      <c r="N1170" s="6">
        <f t="shared" si="172"/>
        <v>0</v>
      </c>
      <c r="O1170" s="8">
        <f t="shared" si="172"/>
        <v>0.25</v>
      </c>
    </row>
    <row r="1171" spans="1:19" customFormat="1">
      <c r="A1171" s="10">
        <f t="shared" si="171"/>
        <v>43172</v>
      </c>
      <c r="B1171" s="9" t="s">
        <v>120</v>
      </c>
      <c r="C1171" s="4"/>
      <c r="D1171" s="4"/>
      <c r="E1171" s="6"/>
      <c r="F1171" s="8">
        <v>0.25</v>
      </c>
      <c r="G1171" s="3"/>
      <c r="H1171" s="9"/>
      <c r="I1171" s="4"/>
      <c r="J1171" s="4"/>
      <c r="K1171" s="5"/>
      <c r="L1171" s="8"/>
      <c r="M1171" s="2"/>
      <c r="N1171" s="6">
        <f t="shared" si="172"/>
        <v>0</v>
      </c>
      <c r="O1171" s="8">
        <f t="shared" si="172"/>
        <v>0.25</v>
      </c>
    </row>
    <row r="1172" spans="1:19" customFormat="1">
      <c r="A1172" s="10">
        <f t="shared" si="171"/>
        <v>43173</v>
      </c>
      <c r="B1172" s="9" t="s">
        <v>120</v>
      </c>
      <c r="C1172" s="4"/>
      <c r="D1172" s="4"/>
      <c r="E1172" s="6"/>
      <c r="F1172" s="8">
        <v>0.25</v>
      </c>
      <c r="G1172" s="3"/>
      <c r="H1172" s="9"/>
      <c r="I1172" s="4"/>
      <c r="J1172" s="4"/>
      <c r="K1172" s="6"/>
      <c r="L1172" s="8"/>
      <c r="M1172" s="2"/>
      <c r="N1172" s="6">
        <f t="shared" si="172"/>
        <v>0</v>
      </c>
      <c r="O1172" s="8">
        <f t="shared" si="172"/>
        <v>0.25</v>
      </c>
    </row>
    <row r="1173" spans="1:19" customFormat="1">
      <c r="A1173" s="10">
        <f t="shared" si="171"/>
        <v>43174</v>
      </c>
      <c r="B1173" s="9" t="s">
        <v>13</v>
      </c>
      <c r="C1173" s="4">
        <v>0.375</v>
      </c>
      <c r="D1173" s="4">
        <v>0.58333333333333337</v>
      </c>
      <c r="E1173" s="6">
        <f>D1173-C1173+IF(C1173&gt;D1173,1)</f>
        <v>0.20833333333333337</v>
      </c>
      <c r="F1173" s="8">
        <v>0.20833333333333334</v>
      </c>
      <c r="G1173" s="3" t="s">
        <v>14</v>
      </c>
      <c r="H1173" s="9" t="s">
        <v>112</v>
      </c>
      <c r="I1173" s="4">
        <v>0.58333333333333337</v>
      </c>
      <c r="J1173" s="4">
        <v>0.70833333333333337</v>
      </c>
      <c r="K1173" s="6">
        <v>0.125</v>
      </c>
      <c r="L1173" s="8">
        <v>0.125</v>
      </c>
      <c r="M1173" s="2"/>
      <c r="N1173" s="6">
        <f t="shared" si="172"/>
        <v>0.33333333333333337</v>
      </c>
      <c r="O1173" s="8">
        <f t="shared" si="172"/>
        <v>0.33333333333333337</v>
      </c>
      <c r="Q1173">
        <v>1</v>
      </c>
    </row>
    <row r="1174" spans="1:19" customFormat="1">
      <c r="A1174" s="10">
        <f t="shared" si="171"/>
        <v>43175</v>
      </c>
      <c r="B1174" s="9" t="s">
        <v>13</v>
      </c>
      <c r="C1174" s="4">
        <v>0.375</v>
      </c>
      <c r="D1174" s="4">
        <v>0.58333333333333337</v>
      </c>
      <c r="E1174" s="6">
        <f>D1174-C1174+IF(C1174&gt;D1174,1)</f>
        <v>0.20833333333333337</v>
      </c>
      <c r="F1174" s="8">
        <v>0.20833333333333334</v>
      </c>
      <c r="G1174" s="3" t="s">
        <v>14</v>
      </c>
      <c r="H1174" s="9" t="s">
        <v>16</v>
      </c>
      <c r="I1174" s="4">
        <v>0.70833333333333337</v>
      </c>
      <c r="J1174" s="4">
        <v>0.83333333333333337</v>
      </c>
      <c r="K1174" s="6">
        <v>0.125</v>
      </c>
      <c r="L1174" s="8">
        <v>0.125</v>
      </c>
      <c r="M1174" s="2"/>
      <c r="N1174" s="6">
        <f t="shared" si="172"/>
        <v>0.33333333333333337</v>
      </c>
      <c r="O1174" s="8">
        <f t="shared" si="172"/>
        <v>0.33333333333333337</v>
      </c>
      <c r="Q1174">
        <v>1</v>
      </c>
    </row>
    <row r="1175" spans="1:19" customFormat="1">
      <c r="A1175" s="10">
        <f t="shared" si="171"/>
        <v>43176</v>
      </c>
      <c r="B1175" s="9" t="s">
        <v>0</v>
      </c>
      <c r="C1175" s="4"/>
      <c r="D1175" s="4"/>
      <c r="E1175" s="6"/>
      <c r="F1175" s="8"/>
      <c r="G1175" s="3"/>
      <c r="H1175" s="9"/>
      <c r="I1175" s="4"/>
      <c r="J1175" s="4"/>
      <c r="K1175" s="5"/>
      <c r="L1175" s="8"/>
      <c r="M1175" s="2"/>
      <c r="N1175" s="6">
        <f t="shared" si="172"/>
        <v>0</v>
      </c>
      <c r="O1175" s="8">
        <f t="shared" si="172"/>
        <v>0</v>
      </c>
    </row>
    <row r="1176" spans="1:19" customFormat="1">
      <c r="A1176" s="10">
        <f t="shared" si="171"/>
        <v>43177</v>
      </c>
      <c r="B1176" s="9" t="s">
        <v>13</v>
      </c>
      <c r="C1176" s="4">
        <v>0.375</v>
      </c>
      <c r="D1176" s="4">
        <v>0.58333333333333337</v>
      </c>
      <c r="E1176" s="6">
        <f>D1176-C1176+IF(C1176&gt;D1176,1)</f>
        <v>0.20833333333333337</v>
      </c>
      <c r="F1176" s="8">
        <v>0.20833333333333334</v>
      </c>
      <c r="G1176" s="3" t="s">
        <v>14</v>
      </c>
      <c r="H1176" s="9" t="s">
        <v>5</v>
      </c>
      <c r="I1176" s="4">
        <v>0.60416666666666663</v>
      </c>
      <c r="J1176" s="4">
        <v>0.8125</v>
      </c>
      <c r="K1176" s="6">
        <v>0.20833333333333334</v>
      </c>
      <c r="L1176" s="8">
        <v>0.20833333333333334</v>
      </c>
      <c r="M1176" s="2"/>
      <c r="N1176" s="6">
        <f t="shared" si="172"/>
        <v>0.41666666666666674</v>
      </c>
      <c r="O1176" s="8">
        <f t="shared" si="172"/>
        <v>0.41666666666666669</v>
      </c>
      <c r="Q1176">
        <v>1</v>
      </c>
    </row>
    <row r="1177" spans="1:19" customFormat="1">
      <c r="A1177" s="10">
        <f t="shared" si="171"/>
        <v>43178</v>
      </c>
      <c r="B1177" s="9" t="s">
        <v>5</v>
      </c>
      <c r="C1177" s="4">
        <v>0.875</v>
      </c>
      <c r="D1177" s="4">
        <v>0.33333333333333331</v>
      </c>
      <c r="E1177" s="6">
        <f t="shared" ref="E1177:E1178" si="173">D1177-C1177+IF(C1177&gt;D1177,1)</f>
        <v>0.45833333333333326</v>
      </c>
      <c r="F1177" s="8">
        <v>0.20833333333333334</v>
      </c>
      <c r="G1177" s="3"/>
      <c r="H1177" s="9"/>
      <c r="I1177" s="4"/>
      <c r="J1177" s="4"/>
      <c r="K1177" s="6"/>
      <c r="L1177" s="8"/>
      <c r="M1177" s="2"/>
      <c r="N1177" s="6">
        <f t="shared" si="172"/>
        <v>0.45833333333333326</v>
      </c>
      <c r="O1177" s="8">
        <f t="shared" si="172"/>
        <v>0.20833333333333334</v>
      </c>
      <c r="Q1177">
        <v>1</v>
      </c>
      <c r="S1177" s="39"/>
    </row>
    <row r="1178" spans="1:19" customFormat="1">
      <c r="A1178" s="10">
        <f t="shared" si="171"/>
        <v>43179</v>
      </c>
      <c r="B1178" s="9" t="s">
        <v>5</v>
      </c>
      <c r="C1178" s="4">
        <v>0.875</v>
      </c>
      <c r="D1178" s="4">
        <v>0.33333333333333331</v>
      </c>
      <c r="E1178" s="6">
        <f t="shared" si="173"/>
        <v>0.45833333333333326</v>
      </c>
      <c r="F1178" s="8">
        <v>0.20833333333333334</v>
      </c>
      <c r="G1178" s="3"/>
      <c r="H1178" s="9"/>
      <c r="I1178" s="4"/>
      <c r="J1178" s="4"/>
      <c r="K1178" s="6"/>
      <c r="L1178" s="8"/>
      <c r="M1178" s="2"/>
      <c r="N1178" s="6">
        <f t="shared" si="172"/>
        <v>0.45833333333333326</v>
      </c>
      <c r="O1178" s="8">
        <f t="shared" si="172"/>
        <v>0.20833333333333334</v>
      </c>
      <c r="Q1178">
        <v>1</v>
      </c>
      <c r="S1178" s="39"/>
    </row>
    <row r="1179" spans="1:19" customFormat="1">
      <c r="A1179" s="10">
        <f t="shared" si="171"/>
        <v>43180</v>
      </c>
      <c r="B1179" s="9" t="s">
        <v>0</v>
      </c>
      <c r="C1179" s="4"/>
      <c r="D1179" s="4"/>
      <c r="E1179" s="6"/>
      <c r="F1179" s="8"/>
      <c r="G1179" s="3"/>
      <c r="H1179" s="9"/>
      <c r="I1179" s="4"/>
      <c r="J1179" s="4"/>
      <c r="K1179" s="6"/>
      <c r="L1179" s="8"/>
      <c r="M1179" s="2"/>
      <c r="N1179" s="6">
        <f t="shared" si="172"/>
        <v>0</v>
      </c>
      <c r="O1179" s="8">
        <f t="shared" si="172"/>
        <v>0</v>
      </c>
      <c r="P1179" t="s">
        <v>37</v>
      </c>
    </row>
    <row r="1180" spans="1:19" customFormat="1">
      <c r="A1180" s="10">
        <f t="shared" si="171"/>
        <v>43181</v>
      </c>
      <c r="B1180" s="9" t="s">
        <v>16</v>
      </c>
      <c r="C1180" s="4">
        <v>0.70833333333333337</v>
      </c>
      <c r="D1180" s="4">
        <v>0.83333333333333337</v>
      </c>
      <c r="E1180" s="6">
        <f t="shared" ref="E1180" si="174">D1180-C1180+IF(C1180&gt;D1180,1)</f>
        <v>0.125</v>
      </c>
      <c r="F1180" s="8">
        <v>0.125</v>
      </c>
      <c r="G1180" s="3"/>
      <c r="H1180" s="9"/>
      <c r="I1180" s="4"/>
      <c r="J1180" s="4"/>
      <c r="K1180" s="6"/>
      <c r="L1180" s="8"/>
      <c r="M1180" s="2"/>
      <c r="N1180" s="6">
        <f t="shared" si="172"/>
        <v>0.125</v>
      </c>
      <c r="O1180" s="8">
        <f t="shared" si="172"/>
        <v>0.125</v>
      </c>
      <c r="Q1180">
        <v>1</v>
      </c>
    </row>
    <row r="1181" spans="1:19" customFormat="1">
      <c r="A1181" s="10">
        <f t="shared" si="171"/>
        <v>43182</v>
      </c>
      <c r="B1181" s="9" t="s">
        <v>13</v>
      </c>
      <c r="C1181" s="4">
        <v>0.375</v>
      </c>
      <c r="D1181" s="4">
        <v>0.58333333333333337</v>
      </c>
      <c r="E1181" s="6">
        <f>D1181-C1181+IF(C1181&gt;D1181,1)</f>
        <v>0.20833333333333337</v>
      </c>
      <c r="F1181" s="8">
        <v>0.20833333333333334</v>
      </c>
      <c r="G1181" s="3" t="s">
        <v>14</v>
      </c>
      <c r="H1181" s="9" t="s">
        <v>16</v>
      </c>
      <c r="I1181" s="4">
        <v>0.70833333333333337</v>
      </c>
      <c r="J1181" s="4">
        <v>0.83333333333333337</v>
      </c>
      <c r="K1181" s="6">
        <f>J1181-I1181+IF(I1181&gt;J1181,1)</f>
        <v>0.125</v>
      </c>
      <c r="L1181" s="8">
        <v>0.125</v>
      </c>
      <c r="M1181" s="2"/>
      <c r="N1181" s="6">
        <f t="shared" si="172"/>
        <v>0.33333333333333337</v>
      </c>
      <c r="O1181" s="8">
        <f t="shared" si="172"/>
        <v>0.33333333333333337</v>
      </c>
      <c r="Q1181">
        <v>1</v>
      </c>
    </row>
    <row r="1182" spans="1:19" customFormat="1">
      <c r="A1182" s="10">
        <f t="shared" si="171"/>
        <v>43183</v>
      </c>
      <c r="B1182" s="9" t="s">
        <v>5</v>
      </c>
      <c r="C1182" s="4">
        <v>0.875</v>
      </c>
      <c r="D1182" s="4">
        <v>0.33333333333333331</v>
      </c>
      <c r="E1182" s="6">
        <f t="shared" ref="E1182" si="175">D1182-C1182+IF(C1182&gt;D1182,1)</f>
        <v>0.45833333333333326</v>
      </c>
      <c r="F1182" s="8">
        <v>0.20833333333333334</v>
      </c>
      <c r="G1182" s="3"/>
      <c r="H1182" s="9"/>
      <c r="I1182" s="4"/>
      <c r="J1182" s="4"/>
      <c r="K1182" s="6"/>
      <c r="L1182" s="8"/>
      <c r="M1182" s="2"/>
      <c r="N1182" s="6">
        <f t="shared" si="172"/>
        <v>0.45833333333333326</v>
      </c>
      <c r="O1182" s="8">
        <f t="shared" si="172"/>
        <v>0.20833333333333334</v>
      </c>
      <c r="Q1182">
        <v>1</v>
      </c>
    </row>
    <row r="1183" spans="1:19" customFormat="1">
      <c r="A1183" s="10">
        <f t="shared" si="171"/>
        <v>43184</v>
      </c>
      <c r="B1183" s="9" t="s">
        <v>0</v>
      </c>
      <c r="C1183" s="4"/>
      <c r="D1183" s="4"/>
      <c r="E1183" s="6"/>
      <c r="F1183" s="8"/>
      <c r="G1183" s="3"/>
      <c r="H1183" s="9"/>
      <c r="I1183" s="4"/>
      <c r="J1183" s="4"/>
      <c r="K1183" s="5"/>
      <c r="L1183" s="8"/>
      <c r="M1183" s="2"/>
      <c r="N1183" s="6">
        <f t="shared" si="172"/>
        <v>0</v>
      </c>
      <c r="O1183" s="8">
        <f t="shared" si="172"/>
        <v>0</v>
      </c>
      <c r="P1183" t="s">
        <v>37</v>
      </c>
    </row>
    <row r="1184" spans="1:19" customFormat="1">
      <c r="A1184" s="10">
        <f t="shared" si="171"/>
        <v>43185</v>
      </c>
      <c r="B1184" s="9" t="s">
        <v>0</v>
      </c>
      <c r="C1184" s="4"/>
      <c r="D1184" s="4"/>
      <c r="E1184" s="6"/>
      <c r="F1184" s="8"/>
      <c r="G1184" s="3"/>
      <c r="H1184" s="9"/>
      <c r="I1184" s="4"/>
      <c r="J1184" s="4"/>
      <c r="K1184" s="5"/>
      <c r="L1184" s="8"/>
      <c r="M1184" s="2"/>
      <c r="N1184" s="6">
        <f t="shared" ref="N1184:O1189" si="176">E1184+K1184</f>
        <v>0</v>
      </c>
      <c r="O1184" s="8">
        <f t="shared" si="176"/>
        <v>0</v>
      </c>
    </row>
    <row r="1185" spans="1:18" customFormat="1">
      <c r="A1185" s="10">
        <f t="shared" si="171"/>
        <v>43186</v>
      </c>
      <c r="B1185" s="9" t="s">
        <v>13</v>
      </c>
      <c r="C1185" s="4">
        <v>0.375</v>
      </c>
      <c r="D1185" s="4">
        <v>0.58333333333333337</v>
      </c>
      <c r="E1185" s="6">
        <f>D1185-C1185+IF(C1185&gt;D1185,1)</f>
        <v>0.20833333333333337</v>
      </c>
      <c r="F1185" s="8">
        <v>0.20833333333333334</v>
      </c>
      <c r="G1185" s="3"/>
      <c r="H1185" s="9" t="s">
        <v>16</v>
      </c>
      <c r="I1185" s="4">
        <v>0.70833333333333337</v>
      </c>
      <c r="J1185" s="4">
        <v>0.83333333333333337</v>
      </c>
      <c r="K1185" s="6">
        <f>J1185-I1185+IF(I1185&gt;J1185,1)</f>
        <v>0.125</v>
      </c>
      <c r="L1185" s="8">
        <v>0.125</v>
      </c>
      <c r="M1185" s="2"/>
      <c r="N1185" s="6">
        <f t="shared" si="176"/>
        <v>0.33333333333333337</v>
      </c>
      <c r="O1185" s="8">
        <f t="shared" si="176"/>
        <v>0.33333333333333337</v>
      </c>
      <c r="Q1185">
        <v>1</v>
      </c>
    </row>
    <row r="1186" spans="1:18" customFormat="1">
      <c r="A1186" s="10">
        <f t="shared" si="171"/>
        <v>43187</v>
      </c>
      <c r="B1186" s="9" t="s">
        <v>0</v>
      </c>
      <c r="C1186" s="4"/>
      <c r="D1186" s="4"/>
      <c r="E1186" s="6"/>
      <c r="F1186" s="8"/>
      <c r="G1186" s="3"/>
      <c r="H1186" s="9"/>
      <c r="I1186" s="4"/>
      <c r="J1186" s="4"/>
      <c r="K1186" s="6"/>
      <c r="L1186" s="8"/>
      <c r="M1186" s="2"/>
      <c r="N1186" s="6">
        <f t="shared" si="176"/>
        <v>0</v>
      </c>
      <c r="O1186" s="8">
        <f t="shared" si="176"/>
        <v>0</v>
      </c>
    </row>
    <row r="1187" spans="1:18" customFormat="1">
      <c r="A1187" s="10">
        <f t="shared" si="171"/>
        <v>43188</v>
      </c>
      <c r="B1187" s="9" t="s">
        <v>106</v>
      </c>
      <c r="C1187" s="4">
        <v>0.58333333333333337</v>
      </c>
      <c r="D1187" s="4">
        <v>0.70833333333333337</v>
      </c>
      <c r="E1187" s="6">
        <f>D1187-C1187+IF(C1187&gt;D1187,1)</f>
        <v>0.125</v>
      </c>
      <c r="F1187" s="8">
        <v>0.125</v>
      </c>
      <c r="G1187" s="3"/>
      <c r="H1187" s="9"/>
      <c r="I1187" s="4"/>
      <c r="J1187" s="4"/>
      <c r="K1187" s="6"/>
      <c r="L1187" s="8"/>
      <c r="M1187" s="2"/>
      <c r="N1187" s="6">
        <f t="shared" si="176"/>
        <v>0.125</v>
      </c>
      <c r="O1187" s="8">
        <f t="shared" si="176"/>
        <v>0.125</v>
      </c>
      <c r="Q1187">
        <v>1</v>
      </c>
    </row>
    <row r="1188" spans="1:18" customFormat="1">
      <c r="A1188" s="10">
        <f t="shared" si="171"/>
        <v>43189</v>
      </c>
      <c r="B1188" s="9" t="s">
        <v>13</v>
      </c>
      <c r="C1188" s="4">
        <v>0.375</v>
      </c>
      <c r="D1188" s="4">
        <v>0.58333333333333337</v>
      </c>
      <c r="E1188" s="6">
        <f>D1188-C1188+IF(C1188&gt;D1188,1)</f>
        <v>0.20833333333333337</v>
      </c>
      <c r="F1188" s="8">
        <v>0.20833333333333334</v>
      </c>
      <c r="G1188" s="3"/>
      <c r="H1188" s="9"/>
      <c r="I1188" s="4"/>
      <c r="J1188" s="4"/>
      <c r="K1188" s="5"/>
      <c r="L1188" s="8"/>
      <c r="M1188" s="2"/>
      <c r="N1188" s="6">
        <f t="shared" si="176"/>
        <v>0.20833333333333337</v>
      </c>
      <c r="O1188" s="8">
        <f t="shared" si="176"/>
        <v>0.20833333333333334</v>
      </c>
      <c r="Q1188">
        <v>1</v>
      </c>
    </row>
    <row r="1189" spans="1:18" customFormat="1">
      <c r="A1189" s="10">
        <f t="shared" si="171"/>
        <v>43190</v>
      </c>
      <c r="B1189" s="9" t="s">
        <v>0</v>
      </c>
      <c r="C1189" s="4"/>
      <c r="D1189" s="4"/>
      <c r="E1189" s="6"/>
      <c r="F1189" s="8"/>
      <c r="G1189" s="3"/>
      <c r="H1189" s="9"/>
      <c r="I1189" s="4"/>
      <c r="J1189" s="4"/>
      <c r="K1189" s="6"/>
      <c r="L1189" s="8"/>
      <c r="M1189" s="2"/>
      <c r="N1189" s="6">
        <f t="shared" si="176"/>
        <v>0</v>
      </c>
      <c r="O1189" s="8">
        <f t="shared" si="176"/>
        <v>0</v>
      </c>
    </row>
    <row r="1190" spans="1:18" customFormat="1">
      <c r="A1190" s="10"/>
      <c r="B1190" s="9"/>
      <c r="C1190" s="4"/>
      <c r="D1190" s="4"/>
      <c r="E1190" s="6"/>
      <c r="F1190" s="8"/>
      <c r="G1190" s="3"/>
      <c r="H1190" s="9"/>
      <c r="I1190" s="4"/>
      <c r="J1190" s="4"/>
      <c r="K1190" s="6"/>
      <c r="L1190" s="8"/>
      <c r="M1190" s="2"/>
      <c r="N1190" s="6"/>
      <c r="O1190" s="8"/>
    </row>
    <row r="1191" spans="1:18">
      <c r="A1191" s="35"/>
      <c r="B1191" s="20" t="s">
        <v>85</v>
      </c>
      <c r="C1191" s="2"/>
      <c r="D1191" s="2"/>
      <c r="E1191" s="13">
        <f>SUBTOTAL(109,E1:E1099)</f>
        <v>244.70833333333368</v>
      </c>
      <c r="F1191" s="13">
        <f>SUBTOTAL(109,F1:F1099)</f>
        <v>107.85416666666643</v>
      </c>
      <c r="G1191" s="2"/>
      <c r="H1191" s="2"/>
      <c r="I1191" s="2"/>
      <c r="J1191" s="2"/>
      <c r="K1191" s="13">
        <f>SUBTOTAL(109,K1:K1099)</f>
        <v>26.895833333333321</v>
      </c>
      <c r="L1191" s="13">
        <f>SUBTOTAL(109,L1:L1099)</f>
        <v>26.479166666666654</v>
      </c>
      <c r="M1191" s="13"/>
      <c r="N1191" s="13">
        <f>SUBTOTAL(109,N1:N1099)</f>
        <v>271.7708333333336</v>
      </c>
      <c r="O1191" s="13">
        <f>SUBTOTAL(109,O1:O1099)</f>
        <v>134.37499999999963</v>
      </c>
      <c r="P1191"/>
      <c r="Q1191">
        <f>SUBTOTAL(109,Q1:Q1099)</f>
        <v>611</v>
      </c>
      <c r="R1191"/>
    </row>
    <row r="1192" spans="1:18">
      <c r="A1192" s="35"/>
      <c r="B1192" s="18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/>
      <c r="O1192"/>
      <c r="P1192"/>
      <c r="Q1192"/>
      <c r="R1192"/>
    </row>
    <row r="1193" spans="1:18">
      <c r="A1193" s="35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/>
      <c r="O1193"/>
      <c r="P1193"/>
      <c r="Q1193"/>
      <c r="R1193"/>
    </row>
    <row r="1194" spans="1:18">
      <c r="A1194" s="35"/>
      <c r="B1194" s="2"/>
      <c r="C1194" s="2"/>
      <c r="D1194" s="36" t="s">
        <v>35</v>
      </c>
      <c r="E1194" s="36"/>
      <c r="F1194" s="36"/>
      <c r="G1194" s="15"/>
      <c r="H1194" s="16">
        <f>N1191</f>
        <v>271.7708333333336</v>
      </c>
      <c r="I1194" s="2"/>
      <c r="J1194" s="2"/>
      <c r="K1194" s="2"/>
      <c r="L1194" s="2"/>
      <c r="M1194" s="2"/>
      <c r="N1194"/>
      <c r="O1194"/>
      <c r="P1194"/>
      <c r="Q1194"/>
      <c r="R1194"/>
    </row>
    <row r="1195" spans="1:18">
      <c r="A1195" s="1"/>
      <c r="B1195" s="2"/>
      <c r="C1195" s="2"/>
      <c r="D1195" s="15"/>
      <c r="E1195" s="15"/>
      <c r="F1195" s="15"/>
      <c r="G1195" s="15"/>
      <c r="H1195" s="15"/>
      <c r="I1195" s="2"/>
      <c r="J1195" s="2"/>
      <c r="K1195" s="2"/>
      <c r="L1195" s="2"/>
      <c r="M1195" s="2"/>
      <c r="N1195"/>
      <c r="O1195"/>
      <c r="P1195"/>
      <c r="Q1195"/>
      <c r="R1195"/>
    </row>
    <row r="1196" spans="1:18">
      <c r="A1196" s="1"/>
      <c r="B1196" s="2"/>
      <c r="C1196" s="2"/>
      <c r="D1196" s="36" t="s">
        <v>36</v>
      </c>
      <c r="E1196" s="36"/>
      <c r="F1196" s="36"/>
      <c r="G1196" s="15"/>
      <c r="H1196" s="16">
        <f>O1191</f>
        <v>134.37499999999963</v>
      </c>
      <c r="I1196" s="2"/>
      <c r="J1196" s="2"/>
      <c r="K1196" s="2"/>
      <c r="L1196" s="2"/>
      <c r="M1196" s="2"/>
      <c r="N1196"/>
      <c r="O1196"/>
      <c r="P1196"/>
      <c r="Q1196"/>
      <c r="R1196"/>
    </row>
  </sheetData>
  <mergeCells count="4">
    <mergeCell ref="D1194:F1194"/>
    <mergeCell ref="D1196:F1196"/>
    <mergeCell ref="C1:D1"/>
    <mergeCell ref="I1:J1"/>
  </mergeCells>
  <conditionalFormatting sqref="E1:E368">
    <cfRule type="expression" dxfId="1" priority="4">
      <formula>"$e2=0"</formula>
    </cfRule>
  </conditionalFormatting>
  <conditionalFormatting sqref="E1:E1190">
    <cfRule type="expression" dxfId="0" priority="3">
      <formula>$E1=0</formula>
    </cfRule>
  </conditionalFormatting>
  <dataValidations count="1">
    <dataValidation type="list" allowBlank="1" showInputMessage="1" showErrorMessage="1" sqref="B2:B1192">
      <formula1>Fonctions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K25"/>
  <sheetViews>
    <sheetView workbookViewId="0">
      <selection activeCell="A18" sqref="A18"/>
    </sheetView>
  </sheetViews>
  <sheetFormatPr baseColWidth="10" defaultRowHeight="15"/>
  <cols>
    <col min="1" max="1" width="16.42578125" customWidth="1"/>
    <col min="4" max="4" width="3.7109375" customWidth="1"/>
    <col min="6" max="6" width="3.7109375" customWidth="1"/>
  </cols>
  <sheetData>
    <row r="1" spans="1:11">
      <c r="H1" s="2"/>
      <c r="J1" s="22" t="s">
        <v>45</v>
      </c>
    </row>
    <row r="2" spans="1:11">
      <c r="A2" s="25" t="s">
        <v>60</v>
      </c>
      <c r="B2" s="25" t="s">
        <v>61</v>
      </c>
      <c r="C2" s="25" t="s">
        <v>62</v>
      </c>
      <c r="E2" s="25" t="s">
        <v>71</v>
      </c>
      <c r="G2" s="25" t="s">
        <v>72</v>
      </c>
      <c r="H2" s="2"/>
    </row>
    <row r="3" spans="1:11">
      <c r="A3" t="s">
        <v>2</v>
      </c>
      <c r="B3" t="s">
        <v>40</v>
      </c>
      <c r="E3" t="s">
        <v>73</v>
      </c>
      <c r="G3" s="2">
        <v>2015</v>
      </c>
      <c r="H3" s="2"/>
      <c r="I3" s="15" t="s">
        <v>68</v>
      </c>
      <c r="J3" s="23" t="s">
        <v>47</v>
      </c>
    </row>
    <row r="4" spans="1:11">
      <c r="A4" t="s">
        <v>41</v>
      </c>
      <c r="B4" t="s">
        <v>40</v>
      </c>
      <c r="E4" t="s">
        <v>74</v>
      </c>
      <c r="G4" s="2">
        <v>2016</v>
      </c>
      <c r="H4" s="2"/>
      <c r="K4" t="s">
        <v>48</v>
      </c>
    </row>
    <row r="5" spans="1:11">
      <c r="A5" t="s">
        <v>42</v>
      </c>
      <c r="B5" s="21">
        <v>0.625</v>
      </c>
      <c r="C5" s="21">
        <v>0.83333333333333337</v>
      </c>
      <c r="E5" t="s">
        <v>75</v>
      </c>
      <c r="G5" s="2">
        <v>2017</v>
      </c>
      <c r="H5" s="2"/>
      <c r="K5" t="s">
        <v>49</v>
      </c>
    </row>
    <row r="6" spans="1:11">
      <c r="A6" t="s">
        <v>8</v>
      </c>
      <c r="B6" s="21">
        <v>0.58333333333333337</v>
      </c>
      <c r="C6" s="21">
        <v>0.70833333333333337</v>
      </c>
      <c r="E6" t="s">
        <v>76</v>
      </c>
      <c r="G6" s="2">
        <v>2018</v>
      </c>
      <c r="H6" s="2"/>
      <c r="K6" t="s">
        <v>58</v>
      </c>
    </row>
    <row r="7" spans="1:11">
      <c r="A7" t="s">
        <v>5</v>
      </c>
      <c r="B7" s="21">
        <v>0.83333333333333337</v>
      </c>
      <c r="C7" s="21">
        <v>0.33333333333333331</v>
      </c>
      <c r="E7" t="s">
        <v>77</v>
      </c>
      <c r="G7" s="2">
        <v>2019</v>
      </c>
      <c r="H7" s="2"/>
      <c r="K7" t="s">
        <v>59</v>
      </c>
    </row>
    <row r="8" spans="1:11">
      <c r="A8" t="s">
        <v>63</v>
      </c>
      <c r="B8" s="21">
        <v>0.33333333333333331</v>
      </c>
      <c r="C8" s="21">
        <v>0.33333333333333331</v>
      </c>
      <c r="E8" t="s">
        <v>78</v>
      </c>
      <c r="G8" s="2">
        <v>2020</v>
      </c>
      <c r="H8" s="2"/>
    </row>
    <row r="9" spans="1:11">
      <c r="A9" t="s">
        <v>43</v>
      </c>
      <c r="B9" s="21">
        <v>0.375</v>
      </c>
      <c r="C9" s="21">
        <v>0.58333333333333337</v>
      </c>
      <c r="E9" t="s">
        <v>79</v>
      </c>
      <c r="G9" s="2">
        <v>2021</v>
      </c>
      <c r="H9" s="2"/>
      <c r="I9" s="15" t="s">
        <v>69</v>
      </c>
      <c r="J9" s="23" t="s">
        <v>46</v>
      </c>
    </row>
    <row r="10" spans="1:11">
      <c r="A10" t="s">
        <v>44</v>
      </c>
      <c r="B10" s="21">
        <v>0.5625</v>
      </c>
      <c r="C10" s="21">
        <v>0.6875</v>
      </c>
      <c r="E10" t="s">
        <v>80</v>
      </c>
      <c r="G10" s="2">
        <v>2022</v>
      </c>
      <c r="H10" s="2"/>
    </row>
    <row r="11" spans="1:11">
      <c r="A11" t="s">
        <v>12</v>
      </c>
      <c r="B11" s="21">
        <v>0.58333333333333337</v>
      </c>
      <c r="C11" s="21">
        <v>0.70833333333333337</v>
      </c>
      <c r="E11" t="s">
        <v>81</v>
      </c>
      <c r="G11" s="2">
        <v>2023</v>
      </c>
      <c r="H11" s="2"/>
      <c r="I11" s="15">
        <v>3</v>
      </c>
      <c r="J11" s="23" t="s">
        <v>50</v>
      </c>
    </row>
    <row r="12" spans="1:11">
      <c r="A12" t="s">
        <v>16</v>
      </c>
      <c r="B12" s="21">
        <v>0.33333333333333331</v>
      </c>
      <c r="C12" s="21">
        <v>0.45833333333333331</v>
      </c>
      <c r="E12" t="s">
        <v>82</v>
      </c>
      <c r="G12" s="2">
        <v>2024</v>
      </c>
      <c r="H12" s="2"/>
      <c r="K12" t="s">
        <v>51</v>
      </c>
    </row>
    <row r="13" spans="1:11">
      <c r="A13" t="s">
        <v>16</v>
      </c>
      <c r="B13" s="21">
        <v>0.70833333333333337</v>
      </c>
      <c r="C13" s="21">
        <v>0.83333333333333337</v>
      </c>
      <c r="E13" t="s">
        <v>83</v>
      </c>
      <c r="G13" s="2">
        <v>2025</v>
      </c>
      <c r="H13" s="2"/>
      <c r="K13" t="s">
        <v>53</v>
      </c>
    </row>
    <row r="14" spans="1:11">
      <c r="E14" t="s">
        <v>84</v>
      </c>
      <c r="G14" s="2">
        <v>2026</v>
      </c>
      <c r="H14" s="2"/>
      <c r="K14" t="s">
        <v>54</v>
      </c>
    </row>
    <row r="15" spans="1:11">
      <c r="G15" s="2">
        <v>2027</v>
      </c>
      <c r="K15" s="24" t="s">
        <v>52</v>
      </c>
    </row>
    <row r="16" spans="1:11">
      <c r="K16" t="s">
        <v>55</v>
      </c>
    </row>
    <row r="17" spans="10:11">
      <c r="K17" t="s">
        <v>56</v>
      </c>
    </row>
    <row r="18" spans="10:11">
      <c r="K18" t="s">
        <v>57</v>
      </c>
    </row>
    <row r="21" spans="10:11">
      <c r="J21" s="24" t="s">
        <v>64</v>
      </c>
    </row>
    <row r="22" spans="10:11">
      <c r="J22" s="24"/>
      <c r="K22" t="s">
        <v>65</v>
      </c>
    </row>
    <row r="23" spans="10:11">
      <c r="K23" t="s">
        <v>70</v>
      </c>
    </row>
    <row r="24" spans="10:11">
      <c r="K24" t="s">
        <v>66</v>
      </c>
    </row>
    <row r="25" spans="10:11">
      <c r="K25" t="s">
        <v>67</v>
      </c>
    </row>
  </sheetData>
  <hyperlinks>
    <hyperlink ref="J1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2017-10-17T13:22:16Z</cp:lastPrinted>
  <dcterms:created xsi:type="dcterms:W3CDTF">2017-03-13T17:43:30Z</dcterms:created>
  <dcterms:modified xsi:type="dcterms:W3CDTF">2018-03-26T07:56:04Z</dcterms:modified>
</cp:coreProperties>
</file>