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8040" activeTab="1"/>
  </bookViews>
  <sheets>
    <sheet name="besoin" sheetId="1" r:id="rId1"/>
    <sheet name="AP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L3" i="2"/>
  <c r="K3" i="2"/>
</calcChain>
</file>

<file path=xl/sharedStrings.xml><?xml version="1.0" encoding="utf-8"?>
<sst xmlns="http://schemas.openxmlformats.org/spreadsheetml/2006/main" count="107" uniqueCount="36">
  <si>
    <t>Nature</t>
  </si>
  <si>
    <t>Article</t>
  </si>
  <si>
    <t>SommeDeUtilis libre</t>
  </si>
  <si>
    <t>date</t>
  </si>
  <si>
    <t>utix</t>
  </si>
  <si>
    <t>ligne</t>
  </si>
  <si>
    <t>S_Plan</t>
  </si>
  <si>
    <t>type</t>
  </si>
  <si>
    <t>SUPPLIER_NAME</t>
  </si>
  <si>
    <t>week</t>
  </si>
  <si>
    <t>Besoins</t>
  </si>
  <si>
    <t>00PSG000035200B</t>
  </si>
  <si>
    <t>000001191197 / 30XA0252-A0056-PE- / SO : 0000524086/000020 / Sem : 201443</t>
  </si>
  <si>
    <t>201443</t>
  </si>
  <si>
    <t>Ordo</t>
  </si>
  <si>
    <t>APR</t>
  </si>
  <si>
    <t>000001191214 / 30XA0852-A0126-PE- / SO : 0000510744/000130 / Sem : 201443</t>
  </si>
  <si>
    <t>000001191223 / 30XA0852-A0130-PE- / SO : 0000510305/000140 / Sem : 201444</t>
  </si>
  <si>
    <t>000001191494 / 30XAS0342A0017-PE- / SO : 0000524674/000010 / Sem : 201444</t>
  </si>
  <si>
    <t>000001191501 / 30XA0502-A0190-PE- / SO : 0000525348/000010 / Sem : 201445</t>
  </si>
  <si>
    <t>000001191518 / 30XA0852-A0129-PE- / SO : 0000510305/000130 / Sem : 201444</t>
  </si>
  <si>
    <t>000001191527 / 30XA0852-A0130-PE- / SO : 0000510305/000140 / Sem : 201444</t>
  </si>
  <si>
    <t>000001191536 / 30XA0852-A0130-PE- / SO : 0000510305/000140 / Sem : 201444</t>
  </si>
  <si>
    <t>000001191545 / 30XA0852-A0130-PE- / SO : 0000510305/000140 / Sem : 201444</t>
  </si>
  <si>
    <t>000001191759 / 30XA0902-A0083-PE- / SO : 0000512167/000010 / Sem : 201444</t>
  </si>
  <si>
    <t>000001191808 / 30XAS0342A0017-PE- / SO : 0000524674/000010 / Sem : 201444</t>
  </si>
  <si>
    <t>000001192433 / 30XA0502-A0192-PE- / SO : 0000525659/000050 / Sem : 201444</t>
  </si>
  <si>
    <t>201444</t>
  </si>
  <si>
    <t>000001192454 / 30XA0902-A0093-PE- / SO : 0000525664/000010 / Sem : 201444</t>
  </si>
  <si>
    <t>000001192463 / 30XA0902-A0094-PE- / SO : 0000525664/000020 / Sem : 201444</t>
  </si>
  <si>
    <t>000001192498 / 30XA0902-A0095-PE- / SO : 0000526668/000010 / Sem : 201445</t>
  </si>
  <si>
    <t>Nombre de UQ</t>
  </si>
  <si>
    <t>YYYYMM</t>
  </si>
  <si>
    <t>Besoin  week</t>
  </si>
  <si>
    <t>Aire appro</t>
  </si>
  <si>
    <t>111113KB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</si>
</sst>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Calibri"/>
      <charset val="161"/>
    </font>
    <font>
      <sz val="10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wrapText="1"/>
    </xf>
    <xf numFmtId="0" fontId="3" fillId="0" borderId="3" xfId="1" applyFont="1" applyFill="1" applyBorder="1" applyAlignment="1">
      <alignment horizontal="right" wrapText="1"/>
    </xf>
    <xf numFmtId="15" fontId="3" fillId="0" borderId="3" xfId="1" applyNumberFormat="1" applyFont="1" applyFill="1" applyBorder="1" applyAlignment="1">
      <alignment horizontal="right" wrapText="1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ill="1" applyBorder="1"/>
    <xf numFmtId="0" fontId="0" fillId="0" borderId="4" xfId="0" applyNumberFormat="1" applyBorder="1"/>
  </cellXfs>
  <cellStyles count="2">
    <cellStyle name="Normal" xfId="0" builtinId="0"/>
    <cellStyle name="Normal_Feuil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B11" sqref="B11"/>
    </sheetView>
  </sheetViews>
  <sheetFormatPr baseColWidth="10" defaultRowHeight="15" x14ac:dyDescent="0.25"/>
  <cols>
    <col min="1" max="1" width="7.140625" bestFit="1" customWidth="1"/>
    <col min="2" max="2" width="20.28515625" customWidth="1"/>
    <col min="3" max="3" width="17.140625" bestFit="1" customWidth="1"/>
    <col min="4" max="4" width="8.5703125" bestFit="1" customWidth="1"/>
    <col min="5" max="5" width="37" customWidth="1"/>
    <col min="6" max="6" width="4.85546875" bestFit="1" customWidth="1"/>
    <col min="7" max="7" width="7" bestFit="1" customWidth="1"/>
    <col min="8" max="8" width="5" bestFit="1" customWidth="1"/>
    <col min="9" max="9" width="13.5703125" bestFit="1" customWidth="1"/>
    <col min="10" max="10" width="4.85546875" bestFit="1" customWidth="1"/>
  </cols>
  <sheetData>
    <row r="1" spans="1:10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</row>
    <row r="2" spans="1:10" ht="26.25" customHeight="1" x14ac:dyDescent="0.25">
      <c r="A2" s="3" t="s">
        <v>10</v>
      </c>
      <c r="B2" s="3" t="s">
        <v>11</v>
      </c>
      <c r="C2" s="4">
        <v>-2</v>
      </c>
      <c r="D2" s="5">
        <v>41932</v>
      </c>
      <c r="E2" s="3" t="s">
        <v>12</v>
      </c>
      <c r="F2" s="3">
        <v>113</v>
      </c>
      <c r="G2" s="3" t="s">
        <v>13</v>
      </c>
      <c r="H2" s="3" t="s">
        <v>14</v>
      </c>
      <c r="I2" s="3" t="s">
        <v>15</v>
      </c>
      <c r="J2">
        <v>43</v>
      </c>
    </row>
    <row r="3" spans="1:10" ht="26.25" customHeight="1" x14ac:dyDescent="0.25">
      <c r="A3" s="3" t="s">
        <v>10</v>
      </c>
      <c r="B3" s="3" t="s">
        <v>11</v>
      </c>
      <c r="C3" s="4">
        <v>-2</v>
      </c>
      <c r="D3" s="5">
        <v>41932</v>
      </c>
      <c r="E3" s="3" t="s">
        <v>16</v>
      </c>
      <c r="F3" s="3">
        <v>113</v>
      </c>
      <c r="G3" s="3" t="s">
        <v>13</v>
      </c>
      <c r="H3" s="3" t="s">
        <v>14</v>
      </c>
      <c r="I3" s="3" t="s">
        <v>15</v>
      </c>
      <c r="J3">
        <v>43</v>
      </c>
    </row>
    <row r="4" spans="1:10" ht="26.25" customHeight="1" x14ac:dyDescent="0.25">
      <c r="A4" s="3" t="s">
        <v>10</v>
      </c>
      <c r="B4" s="3" t="s">
        <v>11</v>
      </c>
      <c r="C4" s="4">
        <v>-2</v>
      </c>
      <c r="D4" s="5">
        <v>41932</v>
      </c>
      <c r="E4" s="3" t="s">
        <v>17</v>
      </c>
      <c r="F4" s="3">
        <v>111</v>
      </c>
      <c r="G4" s="3" t="s">
        <v>13</v>
      </c>
      <c r="H4" s="3" t="s">
        <v>14</v>
      </c>
      <c r="I4" s="3" t="s">
        <v>15</v>
      </c>
      <c r="J4">
        <v>43</v>
      </c>
    </row>
    <row r="5" spans="1:10" ht="26.25" customHeight="1" x14ac:dyDescent="0.25">
      <c r="A5" s="3" t="s">
        <v>10</v>
      </c>
      <c r="B5" s="3" t="s">
        <v>11</v>
      </c>
      <c r="C5" s="4">
        <v>-2</v>
      </c>
      <c r="D5" s="5">
        <v>41933</v>
      </c>
      <c r="E5" s="3" t="s">
        <v>18</v>
      </c>
      <c r="F5" s="3">
        <v>113</v>
      </c>
      <c r="G5" s="3" t="s">
        <v>13</v>
      </c>
      <c r="H5" s="3" t="s">
        <v>14</v>
      </c>
      <c r="I5" s="3" t="s">
        <v>15</v>
      </c>
      <c r="J5">
        <v>43</v>
      </c>
    </row>
    <row r="6" spans="1:10" ht="26.25" customHeight="1" x14ac:dyDescent="0.25">
      <c r="A6" s="3" t="s">
        <v>10</v>
      </c>
      <c r="B6" s="3" t="s">
        <v>11</v>
      </c>
      <c r="C6" s="4">
        <v>-2</v>
      </c>
      <c r="D6" s="5">
        <v>41933</v>
      </c>
      <c r="E6" s="3" t="s">
        <v>19</v>
      </c>
      <c r="F6" s="3">
        <v>113</v>
      </c>
      <c r="G6" s="3" t="s">
        <v>13</v>
      </c>
      <c r="H6" s="3" t="s">
        <v>14</v>
      </c>
      <c r="I6" s="3" t="s">
        <v>15</v>
      </c>
      <c r="J6">
        <v>43</v>
      </c>
    </row>
    <row r="7" spans="1:10" ht="26.25" customHeight="1" x14ac:dyDescent="0.25">
      <c r="A7" s="3" t="s">
        <v>10</v>
      </c>
      <c r="B7" s="3" t="s">
        <v>11</v>
      </c>
      <c r="C7" s="4">
        <v>-2</v>
      </c>
      <c r="D7" s="5">
        <v>41933</v>
      </c>
      <c r="E7" s="3" t="s">
        <v>20</v>
      </c>
      <c r="F7" s="3">
        <v>111</v>
      </c>
      <c r="G7" s="3" t="s">
        <v>13</v>
      </c>
      <c r="H7" s="3" t="s">
        <v>14</v>
      </c>
      <c r="I7" s="3" t="s">
        <v>15</v>
      </c>
      <c r="J7">
        <v>43</v>
      </c>
    </row>
    <row r="8" spans="1:10" ht="26.25" customHeight="1" x14ac:dyDescent="0.25">
      <c r="A8" s="3" t="s">
        <v>10</v>
      </c>
      <c r="B8" s="3" t="s">
        <v>11</v>
      </c>
      <c r="C8" s="4">
        <v>-2</v>
      </c>
      <c r="D8" s="5">
        <v>41933</v>
      </c>
      <c r="E8" s="3" t="s">
        <v>21</v>
      </c>
      <c r="F8" s="3">
        <v>111</v>
      </c>
      <c r="G8" s="3" t="s">
        <v>13</v>
      </c>
      <c r="H8" s="3" t="s">
        <v>14</v>
      </c>
      <c r="I8" s="3" t="s">
        <v>15</v>
      </c>
      <c r="J8">
        <v>43</v>
      </c>
    </row>
    <row r="9" spans="1:10" ht="26.25" customHeight="1" x14ac:dyDescent="0.25">
      <c r="A9" s="3" t="s">
        <v>10</v>
      </c>
      <c r="B9" s="3" t="s">
        <v>11</v>
      </c>
      <c r="C9" s="4">
        <v>-2</v>
      </c>
      <c r="D9" s="5">
        <v>41933</v>
      </c>
      <c r="E9" s="3" t="s">
        <v>22</v>
      </c>
      <c r="F9" s="3">
        <v>111</v>
      </c>
      <c r="G9" s="3" t="s">
        <v>13</v>
      </c>
      <c r="H9" s="3" t="s">
        <v>14</v>
      </c>
      <c r="I9" s="3" t="s">
        <v>15</v>
      </c>
      <c r="J9">
        <v>43</v>
      </c>
    </row>
    <row r="10" spans="1:10" ht="26.25" customHeight="1" x14ac:dyDescent="0.25">
      <c r="A10" s="3" t="s">
        <v>10</v>
      </c>
      <c r="B10" s="3" t="s">
        <v>11</v>
      </c>
      <c r="C10" s="4">
        <v>-2</v>
      </c>
      <c r="D10" s="5">
        <v>41933</v>
      </c>
      <c r="E10" s="3" t="s">
        <v>23</v>
      </c>
      <c r="F10" s="3">
        <v>111</v>
      </c>
      <c r="G10" s="3" t="s">
        <v>13</v>
      </c>
      <c r="H10" s="3" t="s">
        <v>14</v>
      </c>
      <c r="I10" s="3" t="s">
        <v>15</v>
      </c>
      <c r="J10">
        <v>43</v>
      </c>
    </row>
    <row r="11" spans="1:10" ht="26.25" customHeight="1" x14ac:dyDescent="0.25">
      <c r="A11" s="3" t="s">
        <v>10</v>
      </c>
      <c r="B11" s="3" t="s">
        <v>11</v>
      </c>
      <c r="C11" s="4">
        <v>-2</v>
      </c>
      <c r="D11" s="5">
        <v>41934</v>
      </c>
      <c r="E11" s="3" t="s">
        <v>24</v>
      </c>
      <c r="F11" s="3">
        <v>111</v>
      </c>
      <c r="G11" s="3" t="s">
        <v>13</v>
      </c>
      <c r="H11" s="3" t="s">
        <v>14</v>
      </c>
      <c r="I11" s="3" t="s">
        <v>15</v>
      </c>
      <c r="J11">
        <v>43</v>
      </c>
    </row>
    <row r="12" spans="1:10" ht="26.25" customHeight="1" x14ac:dyDescent="0.25">
      <c r="A12" s="3" t="s">
        <v>10</v>
      </c>
      <c r="B12" s="3" t="s">
        <v>11</v>
      </c>
      <c r="C12" s="4">
        <v>-2</v>
      </c>
      <c r="D12" s="5">
        <v>41934</v>
      </c>
      <c r="E12" s="3" t="s">
        <v>25</v>
      </c>
      <c r="F12" s="3">
        <v>113</v>
      </c>
      <c r="G12" s="3" t="s">
        <v>13</v>
      </c>
      <c r="H12" s="3" t="s">
        <v>14</v>
      </c>
      <c r="I12" s="3" t="s">
        <v>15</v>
      </c>
      <c r="J12">
        <v>43</v>
      </c>
    </row>
    <row r="13" spans="1:10" ht="26.25" customHeight="1" x14ac:dyDescent="0.25">
      <c r="A13" s="3" t="s">
        <v>10</v>
      </c>
      <c r="B13" s="3" t="s">
        <v>11</v>
      </c>
      <c r="C13" s="4">
        <v>-2</v>
      </c>
      <c r="D13" s="5">
        <v>41936</v>
      </c>
      <c r="E13" s="3" t="s">
        <v>26</v>
      </c>
      <c r="F13" s="3">
        <v>113</v>
      </c>
      <c r="G13" s="3" t="s">
        <v>27</v>
      </c>
      <c r="H13" s="3" t="s">
        <v>14</v>
      </c>
      <c r="I13" s="3" t="s">
        <v>15</v>
      </c>
      <c r="J13">
        <v>43</v>
      </c>
    </row>
    <row r="14" spans="1:10" ht="26.25" customHeight="1" x14ac:dyDescent="0.25">
      <c r="A14" s="3" t="s">
        <v>10</v>
      </c>
      <c r="B14" s="3" t="s">
        <v>11</v>
      </c>
      <c r="C14" s="4">
        <v>-2</v>
      </c>
      <c r="D14" s="5">
        <v>41936</v>
      </c>
      <c r="E14" s="3" t="s">
        <v>28</v>
      </c>
      <c r="F14" s="3">
        <v>113</v>
      </c>
      <c r="G14" s="3" t="s">
        <v>27</v>
      </c>
      <c r="H14" s="3" t="s">
        <v>14</v>
      </c>
      <c r="I14" s="3" t="s">
        <v>15</v>
      </c>
      <c r="J14">
        <v>43</v>
      </c>
    </row>
    <row r="15" spans="1:10" ht="26.25" customHeight="1" x14ac:dyDescent="0.25">
      <c r="A15" s="3" t="s">
        <v>10</v>
      </c>
      <c r="B15" s="3" t="s">
        <v>11</v>
      </c>
      <c r="C15" s="4">
        <v>-2</v>
      </c>
      <c r="D15" s="5">
        <v>41936</v>
      </c>
      <c r="E15" s="3" t="s">
        <v>29</v>
      </c>
      <c r="F15" s="3">
        <v>113</v>
      </c>
      <c r="G15" s="3" t="s">
        <v>27</v>
      </c>
      <c r="H15" s="3" t="s">
        <v>14</v>
      </c>
      <c r="I15" s="3" t="s">
        <v>15</v>
      </c>
      <c r="J15">
        <v>43</v>
      </c>
    </row>
    <row r="16" spans="1:10" ht="26.25" customHeight="1" x14ac:dyDescent="0.25">
      <c r="A16" s="3" t="s">
        <v>10</v>
      </c>
      <c r="B16" s="3" t="s">
        <v>11</v>
      </c>
      <c r="C16" s="4">
        <v>-2</v>
      </c>
      <c r="D16" s="5">
        <v>41936</v>
      </c>
      <c r="E16" s="3" t="s">
        <v>30</v>
      </c>
      <c r="F16" s="3">
        <v>111</v>
      </c>
      <c r="G16" s="3" t="s">
        <v>27</v>
      </c>
      <c r="H16" s="3" t="s">
        <v>14</v>
      </c>
      <c r="I16" s="3" t="s">
        <v>15</v>
      </c>
      <c r="J16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J3" sqref="J3"/>
    </sheetView>
  </sheetViews>
  <sheetFormatPr baseColWidth="10" defaultRowHeight="15" x14ac:dyDescent="0.25"/>
  <cols>
    <col min="4" max="9" width="0" hidden="1" customWidth="1"/>
  </cols>
  <sheetData>
    <row r="1" spans="1:12" x14ac:dyDescent="0.25">
      <c r="A1" s="6" t="s">
        <v>31</v>
      </c>
      <c r="B1" s="6"/>
      <c r="C1" s="6" t="s">
        <v>32</v>
      </c>
      <c r="D1" s="6"/>
      <c r="E1" s="6"/>
      <c r="F1" s="6"/>
      <c r="G1" s="6"/>
      <c r="H1" s="6"/>
      <c r="I1" s="6"/>
      <c r="J1" s="7" t="s">
        <v>33</v>
      </c>
      <c r="K1" s="8"/>
      <c r="L1" s="9"/>
    </row>
    <row r="2" spans="1:12" x14ac:dyDescent="0.25">
      <c r="A2" s="6" t="s">
        <v>1</v>
      </c>
      <c r="B2" s="6" t="s">
        <v>34</v>
      </c>
      <c r="C2" s="6">
        <v>201303</v>
      </c>
      <c r="D2" s="6">
        <v>201404</v>
      </c>
      <c r="E2" s="10">
        <v>201405</v>
      </c>
      <c r="F2" s="6">
        <v>201407</v>
      </c>
      <c r="G2" s="6">
        <v>201408</v>
      </c>
      <c r="H2" s="6">
        <v>201409</v>
      </c>
      <c r="I2" s="6">
        <v>201410</v>
      </c>
      <c r="J2" s="10">
        <v>43</v>
      </c>
      <c r="K2" s="10">
        <v>44</v>
      </c>
      <c r="L2" s="10">
        <v>45</v>
      </c>
    </row>
    <row r="3" spans="1:12" x14ac:dyDescent="0.25">
      <c r="A3" s="6" t="s">
        <v>11</v>
      </c>
      <c r="B3" s="6" t="s">
        <v>35</v>
      </c>
      <c r="C3" s="11"/>
      <c r="D3" s="11"/>
      <c r="E3" s="11"/>
      <c r="F3" s="11"/>
      <c r="G3" s="11"/>
      <c r="H3" s="11">
        <v>1</v>
      </c>
      <c r="I3" s="11">
        <v>1</v>
      </c>
      <c r="J3" s="6">
        <f>SUMPRODUCT((besoin!$J$2:$J$14648=J$2)*(besoin!$B$2:$B$14648=$A3)*(besoin!$F$2:$F$14648=111)*(besoin!$F$2:$F$14648=113)*(besoin!$C$2:$C$14648))</f>
        <v>0</v>
      </c>
      <c r="K3" s="6">
        <f>SUMPRODUCT((besoin!$J$2:$J$14648=K$2)*(besoin!$B$2:$B$14648=$A3)*(besoin!$F$2:$F$14648=111)*(besoin!$C$2:$C$14648))</f>
        <v>0</v>
      </c>
      <c r="L3" s="6">
        <f>SUMPRODUCT((besoin!$J$2:$J$14648=L$2)*(besoin!$B$2:$B$14648=$A3)*(besoin!$F$2:$F$14648=111)*(besoin!$C$2:$C$14648))</f>
        <v>0</v>
      </c>
    </row>
  </sheetData>
  <mergeCells count="1">
    <mergeCell ref="J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besoin</vt:lpstr>
      <vt:lpstr>APR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2014-10-14T20:00:48Z</dcterms:created>
  <dcterms:modified xsi:type="dcterms:W3CDTF">2014-10-14T20:16:26Z</dcterms:modified>
</cp:coreProperties>
</file>