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560" yWindow="560" windowWidth="25040" windowHeight="178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44" i="1" l="1"/>
  <c r="C137" i="1"/>
  <c r="F75" i="1"/>
  <c r="C50" i="1"/>
</calcChain>
</file>

<file path=xl/sharedStrings.xml><?xml version="1.0" encoding="utf-8"?>
<sst xmlns="http://schemas.openxmlformats.org/spreadsheetml/2006/main" count="261" uniqueCount="234">
  <si>
    <t>Nom Patient</t>
  </si>
  <si>
    <t>Date Facture</t>
  </si>
  <si>
    <t>Payé</t>
  </si>
  <si>
    <t>Colonne1</t>
  </si>
  <si>
    <t>Colonne2</t>
  </si>
  <si>
    <t>Colonne3</t>
  </si>
  <si>
    <t>ASSEL JEAN</t>
  </si>
  <si>
    <t>Arnold Gisele</t>
  </si>
  <si>
    <t>BARREIRA-DOS SANTOS MARIA FERN</t>
  </si>
  <si>
    <t>Assel Jean</t>
  </si>
  <si>
    <t>BIRGET MICHELINE</t>
  </si>
  <si>
    <t>Barreira Maria</t>
  </si>
  <si>
    <t>BURG-GALLAGHER NANCY</t>
  </si>
  <si>
    <t>Bauer Simone</t>
  </si>
  <si>
    <t>CARELLI-BRUGETTI GRAZIA</t>
  </si>
  <si>
    <t>Berchem Irmgard</t>
  </si>
  <si>
    <t>DE GUGLIELMO EP LAKAF JEANNE M</t>
  </si>
  <si>
    <t>Bildgen Georges</t>
  </si>
  <si>
    <t>DE OLIVIERA ROSA PATRICK</t>
  </si>
  <si>
    <t>Bitton Thérèse</t>
  </si>
  <si>
    <t>DIEDERICH HOETT YVONNE</t>
  </si>
  <si>
    <t>Bous De Sousa Maria</t>
  </si>
  <si>
    <t>FELIX PENEDA JOSE AUGUSTO</t>
  </si>
  <si>
    <t>Carelli Ouf Maria</t>
  </si>
  <si>
    <t>FERREIRA COIMBRA AUGUSTO</t>
  </si>
  <si>
    <t>Challand Lucie</t>
  </si>
  <si>
    <t>GIACOMELLI JEAN CLAUDE</t>
  </si>
  <si>
    <t>Corbard Philippe</t>
  </si>
  <si>
    <t>GENCO FRANCO</t>
  </si>
  <si>
    <t>Coreia Pinto Manuel</t>
  </si>
  <si>
    <t>GOMES DE CARVALHO MICKAEL</t>
  </si>
  <si>
    <t>Cortes Maria</t>
  </si>
  <si>
    <t>GREIVELDINGER LILY</t>
  </si>
  <si>
    <t>Cucu Adrian</t>
  </si>
  <si>
    <t>GROSBUCH BOEZ LILLI</t>
  </si>
  <si>
    <t>Dapsens Victoire</t>
  </si>
  <si>
    <t>GUERRIERI CHARLOTTE</t>
  </si>
  <si>
    <t>De Oliveira Rosa Patrick</t>
  </si>
  <si>
    <t>HASA ANDREA</t>
  </si>
  <si>
    <t>DE sousa Maria</t>
  </si>
  <si>
    <t>HAUTECOUVERTTURE MARIE THERESE</t>
  </si>
  <si>
    <t>Delle Carpini Kevin</t>
  </si>
  <si>
    <t>HOFFMANN LIETTE</t>
  </si>
  <si>
    <t>Ebel Marie-Josee</t>
  </si>
  <si>
    <t>HOFMANN FRANZISKA</t>
  </si>
  <si>
    <t>Elshani Liridon</t>
  </si>
  <si>
    <t>KAPUSTA FANIKA</t>
  </si>
  <si>
    <t>Felgen Graffe Anne</t>
  </si>
  <si>
    <t>KIRSCH MICHELE</t>
  </si>
  <si>
    <t>Ferreira Branca Rosa</t>
  </si>
  <si>
    <t>L'HUILLIER CHRISTINE</t>
  </si>
  <si>
    <t>Fixemer Carine</t>
  </si>
  <si>
    <t>LAGADEC MANON</t>
  </si>
  <si>
    <t>Gigante Alessia</t>
  </si>
  <si>
    <t>LAHYRE NICOLAS JOSEPH</t>
  </si>
  <si>
    <t>Gigante Claudio</t>
  </si>
  <si>
    <t>MACIEIRA MARQUES ALVES HELENA MARIA</t>
  </si>
  <si>
    <t>Gillen Angst Adolphine</t>
  </si>
  <si>
    <t>MATHIAS GISELA</t>
  </si>
  <si>
    <t>Goedert Linda</t>
  </si>
  <si>
    <t>MONTEIRO FATUDA  ANTONIA</t>
  </si>
  <si>
    <t>Gola Patrizia</t>
  </si>
  <si>
    <t>MONTEIRO MIREILLE</t>
  </si>
  <si>
    <t>Greiveldinger Ida</t>
  </si>
  <si>
    <t>OSMANAJ MERLINDA</t>
  </si>
  <si>
    <t>Grosbuch Boez Lili</t>
  </si>
  <si>
    <t>OSWALD OLGA  CLAUDE</t>
  </si>
  <si>
    <t>Hadji Salem Ibtissan</t>
  </si>
  <si>
    <t>PELOSO LOUIS</t>
  </si>
  <si>
    <t>Hadjipanteleev Martin</t>
  </si>
  <si>
    <t>POLLI QUINTO</t>
  </si>
  <si>
    <t>Hames Claudine</t>
  </si>
  <si>
    <t>RODSETH-WOLFF VIRGINIE</t>
  </si>
  <si>
    <t>Hammerel David</t>
  </si>
  <si>
    <t>SCHMIT DANIEL</t>
  </si>
  <si>
    <t>Hetzel Frieda Madelaine</t>
  </si>
  <si>
    <t>SCHOLTES CLAUDE</t>
  </si>
  <si>
    <t>Kayser Henriette</t>
  </si>
  <si>
    <t>SCHULTE CLAUDE</t>
  </si>
  <si>
    <t>Kieffer Raymond</t>
  </si>
  <si>
    <t>SIEBENALER JEAN-PIERRE</t>
  </si>
  <si>
    <t>Kirsch Mischele</t>
  </si>
  <si>
    <t>SILVA PAULINO ALEXANDRE</t>
  </si>
  <si>
    <t>Klepper Martine</t>
  </si>
  <si>
    <t>SLAWSKI EDMEE</t>
  </si>
  <si>
    <t>Kons Ginette</t>
  </si>
  <si>
    <t>SPEDENER KAUDER YVONNE</t>
  </si>
  <si>
    <t>Kugener Pascal</t>
  </si>
  <si>
    <t>STEIN SONIA</t>
  </si>
  <si>
    <t>Lagadec Manon</t>
  </si>
  <si>
    <t>THOMA JOS</t>
  </si>
  <si>
    <t>TOMBS FRANCISCUS</t>
  </si>
  <si>
    <t>Lahyre Nicolas Joseph</t>
  </si>
  <si>
    <t>VREHEN CORNELIA</t>
  </si>
  <si>
    <t>Lentz Fernand</t>
  </si>
  <si>
    <t>WEILER JEAN JACQUES</t>
  </si>
  <si>
    <t>Lent Fernand</t>
  </si>
  <si>
    <t>WILISKY CARINE</t>
  </si>
  <si>
    <t>Ley Annette</t>
  </si>
  <si>
    <t>Total</t>
  </si>
  <si>
    <t>Lux Morn Elisabeth</t>
  </si>
  <si>
    <t>Manzoni Guy</t>
  </si>
  <si>
    <t>Medinger Michel</t>
  </si>
  <si>
    <t>Monteiro Fatuda Antonia</t>
  </si>
  <si>
    <t>Morales Lezena Natasha</t>
  </si>
  <si>
    <t>Osmanaj Daut</t>
  </si>
  <si>
    <t>Paulino Saebra Sandra</t>
  </si>
  <si>
    <t>Pierre Carmen</t>
  </si>
  <si>
    <t>Polli Maria</t>
  </si>
  <si>
    <t>Ralinger Christiane</t>
  </si>
  <si>
    <t>Reiser Romain</t>
  </si>
  <si>
    <t>Ries Georges</t>
  </si>
  <si>
    <t>Risch Tom</t>
  </si>
  <si>
    <t>Rodseth Wolff Vriginie</t>
  </si>
  <si>
    <t>Schmit Roland</t>
  </si>
  <si>
    <t>Scotii Serangeli Marie Antoinette</t>
  </si>
  <si>
    <t>Spedener Kauder Yvonne</t>
  </si>
  <si>
    <t>Speltz Claudine</t>
  </si>
  <si>
    <t>Stein Sonia</t>
  </si>
  <si>
    <t>Taveira</t>
  </si>
  <si>
    <t>Theato Mario</t>
  </si>
  <si>
    <t>Thoma Jos</t>
  </si>
  <si>
    <t>Weydert Suzanne Marie</t>
  </si>
  <si>
    <t>Wolter Yann</t>
  </si>
  <si>
    <t>ARNOLD GISELE FRANCINE EP. HEL</t>
  </si>
  <si>
    <t>Anderlini Daniela</t>
  </si>
  <si>
    <t>BAUER SIMONE</t>
  </si>
  <si>
    <t>Banach Leszek</t>
  </si>
  <si>
    <t>BERCHEM SCHMITT IRMGARD MARLIE</t>
  </si>
  <si>
    <t>BILDGEN GEORGES</t>
  </si>
  <si>
    <t>BITTON THERESE</t>
  </si>
  <si>
    <t>Bassani Marianne</t>
  </si>
  <si>
    <t>BOUS DE SOUSA ROSA</t>
  </si>
  <si>
    <t>Batista Maria</t>
  </si>
  <si>
    <t>CARELLI OUF MARIA</t>
  </si>
  <si>
    <t>Bilan Filip</t>
  </si>
  <si>
    <t>CHALLAND   LUCILE</t>
  </si>
  <si>
    <t>Binna Steve</t>
  </si>
  <si>
    <t>CORBARD PHILIPPE</t>
  </si>
  <si>
    <t>Bitton Therese</t>
  </si>
  <si>
    <t>CORREIA PINTO GUILHERME MANUEL</t>
  </si>
  <si>
    <t>Da Silva Barbosa Eva</t>
  </si>
  <si>
    <t>CORTES FERREIRA MARIA DEOLINDA</t>
  </si>
  <si>
    <t>Dax Rene</t>
  </si>
  <si>
    <t>CUCU ADRIAN</t>
  </si>
  <si>
    <t>De benito Rebeca</t>
  </si>
  <si>
    <t>DAPSENS VICTOIRE</t>
  </si>
  <si>
    <t>De guglielmo Jeanne</t>
  </si>
  <si>
    <t>DE SOUSA MARIA</t>
  </si>
  <si>
    <t>Debali Abdelmounib</t>
  </si>
  <si>
    <t>DELLI CARPINI KEVIN</t>
  </si>
  <si>
    <t>Di Cosmo Giovanna</t>
  </si>
  <si>
    <t>EBEL MARIE-JOSEE</t>
  </si>
  <si>
    <t>Di cosmo Vito</t>
  </si>
  <si>
    <t>ELSHANI LIRIDON</t>
  </si>
  <si>
    <t>Didier Alain</t>
  </si>
  <si>
    <t>FELGEN GRAFFE  ANNIE</t>
  </si>
  <si>
    <t>El Ounjli Latifa</t>
  </si>
  <si>
    <t>FERREIRA BRANCA ROSA</t>
  </si>
  <si>
    <t>FIXEMER CARINE</t>
  </si>
  <si>
    <t>Fernandes Eulalia</t>
  </si>
  <si>
    <t>GIGANTE ALESSIA</t>
  </si>
  <si>
    <t>Ferreira Coimbra Augusto</t>
  </si>
  <si>
    <t>GIGANTE CLAUDIO</t>
  </si>
  <si>
    <t>Fixmer Chantal</t>
  </si>
  <si>
    <t>GILLEN ANGST ADOLPHINE</t>
  </si>
  <si>
    <t>Giocanti Jacques</t>
  </si>
  <si>
    <t>GOEDERT  ANNE</t>
  </si>
  <si>
    <t>Greiveldinger Alain</t>
  </si>
  <si>
    <t>GOEDERT LINDA</t>
  </si>
  <si>
    <t>GOLA PATRIZIA</t>
  </si>
  <si>
    <t>Hammereml Robert</t>
  </si>
  <si>
    <t>GREIVELDINGER IDA</t>
  </si>
  <si>
    <t>Hasani Adriana</t>
  </si>
  <si>
    <t>HADJI SALEM IBTISSAN</t>
  </si>
  <si>
    <t>Hautecouverture Marie-Therese</t>
  </si>
  <si>
    <t>HADJIPANTELEEV MARTIN GUEORGUI</t>
  </si>
  <si>
    <t>Heinisch Lucie</t>
  </si>
  <si>
    <t>HAMES CLAUDINE</t>
  </si>
  <si>
    <t>Heirens Myriam</t>
  </si>
  <si>
    <t>HAMMEREL DAVID</t>
  </si>
  <si>
    <t>Hilbert Marcel</t>
  </si>
  <si>
    <t>HETZEL FRIEDA MADELAINE</t>
  </si>
  <si>
    <t>Hornick Germaine</t>
  </si>
  <si>
    <t>KAYSER HENRIETTE</t>
  </si>
  <si>
    <t>Johanns Lucien Jean Nicolas</t>
  </si>
  <si>
    <t>KIEFFER RAYMOND</t>
  </si>
  <si>
    <t>KLEPPER MARTINE</t>
  </si>
  <si>
    <t>Kuehne Frank</t>
  </si>
  <si>
    <t>KONS GINETTE</t>
  </si>
  <si>
    <t>KUGENER PASCAL</t>
  </si>
  <si>
    <t>Lam David</t>
  </si>
  <si>
    <t>LENTZ FERNAND</t>
  </si>
  <si>
    <t>Lamberty Claude</t>
  </si>
  <si>
    <t>LEY ANNETTE</t>
  </si>
  <si>
    <t>Landgrebe Ursula</t>
  </si>
  <si>
    <t>LUX    MORN    ELISABETH</t>
  </si>
  <si>
    <t>MANZONI GUY</t>
  </si>
  <si>
    <t>MEDINGER MICHEL</t>
  </si>
  <si>
    <t>Loschetter Jalla Clotilde</t>
  </si>
  <si>
    <t>MORALES LEZENA NATASHA</t>
  </si>
  <si>
    <t>Lux Morn Elisabteh</t>
  </si>
  <si>
    <t>OSMANAJ DAUT</t>
  </si>
  <si>
    <t>PAULINO SEABRA SANDRA</t>
  </si>
  <si>
    <t>Mathieu Olivier</t>
  </si>
  <si>
    <t>PIERRE CARMEN</t>
  </si>
  <si>
    <t>Muller Kim</t>
  </si>
  <si>
    <t>POLLI MARIA</t>
  </si>
  <si>
    <t>RALINGER   CHRISTIANE</t>
  </si>
  <si>
    <t>REISER ROMAIN</t>
  </si>
  <si>
    <t>Pires Le Simao</t>
  </si>
  <si>
    <t>RIES GEORGES</t>
  </si>
  <si>
    <t>Pleger Lahyre Nicole</t>
  </si>
  <si>
    <t>RISCH TOM</t>
  </si>
  <si>
    <t>Putz Ralph</t>
  </si>
  <si>
    <t>SCHMIT ROLAND</t>
  </si>
  <si>
    <t xml:space="preserve">Raison Lydie </t>
  </si>
  <si>
    <t>SCOTTI-SERANGELI MARIE-ANTOINE</t>
  </si>
  <si>
    <t>SPELTZ VAN BELLINGEN CLAUDINE</t>
  </si>
  <si>
    <t>Rodseth-Wolff Virginie</t>
  </si>
  <si>
    <t>TAVEIRA DOS SANTOS PEREIRA EZE</t>
  </si>
  <si>
    <t>Schmit Marthe</t>
  </si>
  <si>
    <t>THEATO MARIO</t>
  </si>
  <si>
    <t>WEYDERT SUZANNE MARIE</t>
  </si>
  <si>
    <t>Schroeder Gaetan</t>
  </si>
  <si>
    <t>WOLTER YANN</t>
  </si>
  <si>
    <t>Sterges Julien</t>
  </si>
  <si>
    <t>Thill Chantal</t>
  </si>
  <si>
    <t>Tombs Franciscus</t>
  </si>
  <si>
    <t>Vidale Romeo</t>
  </si>
  <si>
    <t>Vijnic Licina Dalila</t>
  </si>
  <si>
    <t>Weber Carlo</t>
  </si>
  <si>
    <t>Weiten Claude</t>
  </si>
  <si>
    <t>Wilwert Jeanne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</si>
</sst>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 style="thin">
        <color indexed="0"/>
      </diagonal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1" xfId="0" applyNumberFormat="1" applyFont="1" applyBorder="1"/>
    <xf numFmtId="0" fontId="0" fillId="0" borderId="2" xfId="0" applyBorder="1"/>
    <xf numFmtId="0" fontId="0" fillId="0" borderId="0" xfId="0" applyFont="1" applyBorder="1"/>
    <xf numFmtId="0" fontId="0" fillId="0" borderId="3" xfId="0" applyBorder="1"/>
  </cellXfs>
  <cellStyles count="1">
    <cellStyle name="Normal" xfId="0" builtinId="0"/>
  </cellStyles>
  <dxfs count="11">
    <dxf>
      <border outline="0">
        <left style="hair">
          <color indexed="8"/>
        </left>
      </border>
    </dxf>
    <dxf>
      <border diagonalUp="0" diagonalDown="0">
        <left/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border diagonalUp="0" diagonalDown="0" outline="0">
        <left/>
        <right style="hair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"/>
      <border diagonalUp="0" diagonalDown="0">
        <left/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"/>
      <border diagonalUp="0" diagonalDown="0">
        <left/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2:C50" totalsRowCount="1">
  <autoFilter ref="A2:C49"/>
  <tableColumns count="3">
    <tableColumn id="1" name="Colonne1" totalsRowLabel="Total" dataDxfId="9" totalsRowDxfId="10"/>
    <tableColumn id="2" name="Colonne2" dataDxfId="7" totalsRowDxfId="8"/>
    <tableColumn id="3" name="Colonne3" totalsRowFunction="sum"/>
  </tableColumns>
  <tableStyleInfo name="TableStyleMedium9" showFirstColumn="0" showLastColumn="0" showRowStripes="0" showColumnStripes="1"/>
</table>
</file>

<file path=xl/tables/table2.xml><?xml version="1.0" encoding="utf-8"?>
<table xmlns="http://schemas.openxmlformats.org/spreadsheetml/2006/main" id="2" name="Table2" displayName="Table2" ref="A78:C137" totalsRowCount="1">
  <autoFilter ref="A78:C136"/>
  <tableColumns count="3">
    <tableColumn id="1" name="Colonne1" totalsRowLabel="Total" dataDxfId="5" totalsRowDxfId="6"/>
    <tableColumn id="2" name="Colonne2" dataDxfId="3" totalsRowDxfId="4"/>
    <tableColumn id="3" name="Colonne3" totalsRowFunction="sum"/>
  </tableColumns>
  <tableStyleInfo name="TableStyleMedium9" showFirstColumn="0" showLastColumn="0" showRowStripes="0" showColumnStripes="1"/>
</table>
</file>

<file path=xl/tables/table3.xml><?xml version="1.0" encoding="utf-8"?>
<table xmlns="http://schemas.openxmlformats.org/spreadsheetml/2006/main" id="3" name="Table13" displayName="Table13" ref="E2:F75" totalsRowCount="1" tableBorderDxfId="0">
  <autoFilter ref="E2:F74"/>
  <tableColumns count="2">
    <tableColumn id="1" name="Colonne1" totalsRowLabel="Total" dataDxfId="1" totalsRowDxfId="2"/>
    <tableColumn id="2" name="Colonne2" totalsRowFunction="sum"/>
  </tableColumns>
  <tableStyleInfo name="TableStyleMedium11" showFirstColumn="0" showLastColumn="0" showRowStripes="0" showColumnStripes="1"/>
</table>
</file>

<file path=xl/tables/table4.xml><?xml version="1.0" encoding="utf-8"?>
<table xmlns="http://schemas.openxmlformats.org/spreadsheetml/2006/main" id="4" name="Table14" displayName="Table14" ref="E78:F144" totalsRowCount="1">
  <autoFilter ref="E78:F143"/>
  <tableColumns count="2">
    <tableColumn id="1" name="Colonne1" totalsRowLabel="Total"/>
    <tableColumn id="2" name="Colonne2" totalsRowFunction="sum"/>
  </tableColumns>
  <tableStyleInfo name="TableStyleMedium11" showFirstColumn="0" showLastColumn="0" showRowStripes="0" showColumnStripes="1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4" Type="http://schemas.openxmlformats.org/officeDocument/2006/relationships/table" Target="../tables/table4.xml"/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4"/>
  <sheetViews>
    <sheetView tabSelected="1" showRuler="0" workbookViewId="0">
      <selection activeCell="G11" sqref="G11"/>
    </sheetView>
  </sheetViews>
  <sheetFormatPr baseColWidth="10" defaultRowHeight="15" x14ac:dyDescent="0"/>
  <cols>
    <col min="1" max="1" width="43.5" customWidth="1"/>
    <col min="2" max="2" width="12.83203125" customWidth="1"/>
    <col min="5" max="5" width="24.83203125" customWidth="1"/>
    <col min="6" max="6" width="26" customWidth="1"/>
  </cols>
  <sheetData>
    <row r="1" spans="1:6">
      <c r="A1" s="1" t="s">
        <v>0</v>
      </c>
      <c r="B1" t="s">
        <v>1</v>
      </c>
      <c r="C1" t="s">
        <v>2</v>
      </c>
      <c r="E1" t="s">
        <v>0</v>
      </c>
      <c r="F1" t="s">
        <v>2</v>
      </c>
    </row>
    <row r="2" spans="1:6">
      <c r="A2" s="1" t="s">
        <v>3</v>
      </c>
      <c r="B2" s="2" t="s">
        <v>4</v>
      </c>
      <c r="C2" t="s">
        <v>5</v>
      </c>
      <c r="E2" s="3" t="s">
        <v>3</v>
      </c>
      <c r="F2" t="s">
        <v>4</v>
      </c>
    </row>
    <row r="3" spans="1:6">
      <c r="A3" s="1" t="s">
        <v>6</v>
      </c>
      <c r="B3" s="2">
        <v>40190</v>
      </c>
      <c r="C3">
        <v>253.20000000000002</v>
      </c>
      <c r="E3" s="3" t="s">
        <v>7</v>
      </c>
      <c r="F3">
        <v>109.35000000000001</v>
      </c>
    </row>
    <row r="4" spans="1:6">
      <c r="A4" s="1" t="s">
        <v>8</v>
      </c>
      <c r="B4" s="2">
        <v>40190</v>
      </c>
      <c r="C4">
        <v>253.20000000000002</v>
      </c>
      <c r="E4" s="3" t="s">
        <v>9</v>
      </c>
      <c r="F4">
        <v>237.37500000000003</v>
      </c>
    </row>
    <row r="5" spans="1:6">
      <c r="A5" s="1" t="s">
        <v>10</v>
      </c>
      <c r="B5" s="2">
        <v>40190</v>
      </c>
      <c r="C5">
        <v>184.16000000000003</v>
      </c>
      <c r="E5" s="3" t="s">
        <v>11</v>
      </c>
      <c r="F5">
        <v>118.68750000000001</v>
      </c>
    </row>
    <row r="6" spans="1:6">
      <c r="A6" s="1" t="s">
        <v>12</v>
      </c>
      <c r="B6" s="2">
        <v>40190</v>
      </c>
      <c r="C6">
        <v>207.20000000000002</v>
      </c>
      <c r="E6" s="3" t="s">
        <v>13</v>
      </c>
      <c r="F6">
        <v>276.9375</v>
      </c>
    </row>
    <row r="7" spans="1:6">
      <c r="A7" s="1" t="s">
        <v>14</v>
      </c>
      <c r="B7" s="2">
        <v>40190</v>
      </c>
      <c r="C7">
        <v>115.12</v>
      </c>
      <c r="E7" s="3" t="s">
        <v>15</v>
      </c>
      <c r="F7">
        <v>118.68750000000001</v>
      </c>
    </row>
    <row r="8" spans="1:6">
      <c r="A8" s="1" t="s">
        <v>16</v>
      </c>
      <c r="B8" s="2">
        <v>40190</v>
      </c>
      <c r="C8">
        <v>287.76000000000005</v>
      </c>
      <c r="E8" s="3" t="s">
        <v>17</v>
      </c>
      <c r="F8">
        <v>251.73749999999998</v>
      </c>
    </row>
    <row r="9" spans="1:6">
      <c r="A9" s="1" t="s">
        <v>18</v>
      </c>
      <c r="B9" s="2">
        <v>40190</v>
      </c>
      <c r="C9">
        <v>506.39999999999986</v>
      </c>
      <c r="E9" s="3" t="s">
        <v>19</v>
      </c>
      <c r="F9">
        <v>75.524999999999991</v>
      </c>
    </row>
    <row r="10" spans="1:6">
      <c r="A10" s="1" t="s">
        <v>20</v>
      </c>
      <c r="B10" s="2">
        <v>40190</v>
      </c>
      <c r="C10">
        <v>207.20000000000002</v>
      </c>
      <c r="E10" s="3" t="s">
        <v>21</v>
      </c>
      <c r="F10">
        <v>97.125</v>
      </c>
    </row>
    <row r="11" spans="1:6">
      <c r="A11" s="1" t="s">
        <v>22</v>
      </c>
      <c r="B11" s="2">
        <v>40190</v>
      </c>
      <c r="C11">
        <v>316.56000000000006</v>
      </c>
      <c r="E11" s="3" t="s">
        <v>23</v>
      </c>
      <c r="F11">
        <v>230.20000000000002</v>
      </c>
    </row>
    <row r="12" spans="1:6">
      <c r="A12" s="1" t="s">
        <v>24</v>
      </c>
      <c r="B12" s="2">
        <v>40190</v>
      </c>
      <c r="C12">
        <v>230.23999999999998</v>
      </c>
      <c r="E12" s="3" t="s">
        <v>25</v>
      </c>
      <c r="F12">
        <v>125.875</v>
      </c>
    </row>
    <row r="13" spans="1:6">
      <c r="A13" s="1" t="s">
        <v>26</v>
      </c>
      <c r="B13" s="2">
        <v>40190</v>
      </c>
      <c r="C13">
        <v>220.96000000000004</v>
      </c>
      <c r="E13" s="3" t="s">
        <v>27</v>
      </c>
      <c r="F13">
        <v>194.25</v>
      </c>
    </row>
    <row r="14" spans="1:6">
      <c r="A14" s="1" t="s">
        <v>28</v>
      </c>
      <c r="B14" s="2">
        <v>40182</v>
      </c>
      <c r="C14">
        <v>759.7800000000002</v>
      </c>
      <c r="E14" s="3" t="s">
        <v>29</v>
      </c>
      <c r="F14">
        <v>50.350000000000009</v>
      </c>
    </row>
    <row r="15" spans="1:6">
      <c r="A15" s="1" t="s">
        <v>30</v>
      </c>
      <c r="B15" s="2">
        <v>40190</v>
      </c>
      <c r="C15">
        <v>161.12</v>
      </c>
      <c r="E15" s="3" t="s">
        <v>31</v>
      </c>
      <c r="F15">
        <v>161.875</v>
      </c>
    </row>
    <row r="16" spans="1:6">
      <c r="A16" s="1" t="s">
        <v>32</v>
      </c>
      <c r="B16" s="2">
        <v>40190</v>
      </c>
      <c r="C16">
        <v>184.16000000000003</v>
      </c>
      <c r="E16" s="3" t="s">
        <v>33</v>
      </c>
      <c r="F16">
        <v>183.45</v>
      </c>
    </row>
    <row r="17" spans="1:6">
      <c r="A17" s="1" t="s">
        <v>34</v>
      </c>
      <c r="B17" s="2">
        <v>40190</v>
      </c>
      <c r="C17">
        <v>220.96000000000004</v>
      </c>
      <c r="E17" s="3" t="s">
        <v>35</v>
      </c>
      <c r="F17">
        <v>35.979999999999997</v>
      </c>
    </row>
    <row r="18" spans="1:6">
      <c r="A18" s="1" t="s">
        <v>36</v>
      </c>
      <c r="B18" s="2">
        <v>40190</v>
      </c>
      <c r="C18">
        <v>100.72</v>
      </c>
      <c r="E18" s="3" t="s">
        <v>37</v>
      </c>
      <c r="F18">
        <v>118.68750000000001</v>
      </c>
    </row>
    <row r="19" spans="1:6">
      <c r="A19" s="1" t="s">
        <v>38</v>
      </c>
      <c r="B19" s="2">
        <v>40190</v>
      </c>
      <c r="C19">
        <v>201.44000000000003</v>
      </c>
      <c r="E19" s="3" t="s">
        <v>39</v>
      </c>
      <c r="F19">
        <v>143.875</v>
      </c>
    </row>
    <row r="20" spans="1:6">
      <c r="A20" s="1" t="s">
        <v>40</v>
      </c>
      <c r="B20" s="2">
        <v>40190</v>
      </c>
      <c r="C20">
        <v>176.26000000000002</v>
      </c>
      <c r="E20" s="3" t="s">
        <v>41</v>
      </c>
      <c r="F20">
        <v>151.08000000000001</v>
      </c>
    </row>
    <row r="21" spans="1:6">
      <c r="A21" s="1" t="s">
        <v>42</v>
      </c>
      <c r="B21" s="2">
        <v>40190</v>
      </c>
      <c r="C21">
        <v>161.12</v>
      </c>
      <c r="E21" s="3" t="s">
        <v>43</v>
      </c>
      <c r="F21">
        <v>179.8125</v>
      </c>
    </row>
    <row r="22" spans="1:6">
      <c r="A22" s="1" t="s">
        <v>44</v>
      </c>
      <c r="B22" s="2">
        <v>40190</v>
      </c>
      <c r="C22">
        <v>161.12</v>
      </c>
      <c r="E22" s="3" t="s">
        <v>45</v>
      </c>
      <c r="F22">
        <v>276.9375</v>
      </c>
    </row>
    <row r="23" spans="1:6">
      <c r="A23" s="1" t="s">
        <v>46</v>
      </c>
      <c r="B23" s="2">
        <v>40190</v>
      </c>
      <c r="C23">
        <v>161.12</v>
      </c>
      <c r="E23" s="3" t="s">
        <v>47</v>
      </c>
      <c r="F23">
        <v>251.73749999999998</v>
      </c>
    </row>
    <row r="24" spans="1:6">
      <c r="A24" s="1" t="s">
        <v>48</v>
      </c>
      <c r="B24" s="2">
        <v>40190</v>
      </c>
      <c r="C24">
        <v>253.20000000000002</v>
      </c>
      <c r="E24" s="3" t="s">
        <v>49</v>
      </c>
      <c r="F24">
        <v>53.962500000000006</v>
      </c>
    </row>
    <row r="25" spans="1:6">
      <c r="A25" s="1" t="s">
        <v>50</v>
      </c>
      <c r="B25" s="2">
        <v>40190</v>
      </c>
      <c r="C25">
        <v>115.12</v>
      </c>
      <c r="E25" s="3" t="s">
        <v>51</v>
      </c>
      <c r="F25">
        <v>276.9375</v>
      </c>
    </row>
    <row r="26" spans="1:6">
      <c r="A26" s="1" t="s">
        <v>52</v>
      </c>
      <c r="B26" s="2">
        <v>40190</v>
      </c>
      <c r="C26">
        <v>201.44000000000003</v>
      </c>
      <c r="E26" s="3" t="s">
        <v>53</v>
      </c>
      <c r="F26">
        <v>50.36</v>
      </c>
    </row>
    <row r="27" spans="1:6">
      <c r="A27" s="1" t="s">
        <v>54</v>
      </c>
      <c r="B27" s="2">
        <v>40190</v>
      </c>
      <c r="C27">
        <v>220.96000000000004</v>
      </c>
      <c r="E27" s="3" t="s">
        <v>55</v>
      </c>
      <c r="F27">
        <v>359.7</v>
      </c>
    </row>
    <row r="28" spans="1:6">
      <c r="A28" s="1" t="s">
        <v>56</v>
      </c>
      <c r="B28" s="2">
        <v>40190</v>
      </c>
      <c r="C28">
        <v>253.20000000000002</v>
      </c>
      <c r="E28" s="3" t="s">
        <v>57</v>
      </c>
      <c r="F28">
        <v>276.2</v>
      </c>
    </row>
    <row r="29" spans="1:6">
      <c r="A29" s="1" t="s">
        <v>58</v>
      </c>
      <c r="B29" s="2">
        <v>40190</v>
      </c>
      <c r="C29">
        <v>115.12</v>
      </c>
      <c r="E29" s="3" t="s">
        <v>59</v>
      </c>
      <c r="F29">
        <v>125.9</v>
      </c>
    </row>
    <row r="30" spans="1:6">
      <c r="A30" s="1" t="s">
        <v>60</v>
      </c>
      <c r="B30" s="2">
        <v>40190</v>
      </c>
      <c r="C30">
        <v>906.40000000000032</v>
      </c>
      <c r="E30" s="3" t="s">
        <v>61</v>
      </c>
      <c r="F30">
        <v>158.25</v>
      </c>
    </row>
    <row r="31" spans="1:6">
      <c r="A31" s="1" t="s">
        <v>62</v>
      </c>
      <c r="B31" s="2">
        <v>40190</v>
      </c>
      <c r="C31">
        <v>115.12</v>
      </c>
      <c r="E31" s="3" t="s">
        <v>63</v>
      </c>
      <c r="F31">
        <v>218.70000000000002</v>
      </c>
    </row>
    <row r="32" spans="1:6">
      <c r="A32" s="1" t="s">
        <v>64</v>
      </c>
      <c r="B32" s="2">
        <v>40190</v>
      </c>
      <c r="C32">
        <v>69.040000000000006</v>
      </c>
      <c r="E32" s="3" t="s">
        <v>65</v>
      </c>
      <c r="F32">
        <v>159.69999999999999</v>
      </c>
    </row>
    <row r="33" spans="1:6">
      <c r="A33" s="1" t="s">
        <v>66</v>
      </c>
      <c r="B33" s="2">
        <v>40190</v>
      </c>
      <c r="C33">
        <v>161.12</v>
      </c>
      <c r="E33" s="3" t="s">
        <v>67</v>
      </c>
      <c r="F33">
        <v>64.75</v>
      </c>
    </row>
    <row r="34" spans="1:6">
      <c r="A34" s="1" t="s">
        <v>68</v>
      </c>
      <c r="B34" s="2">
        <v>40190</v>
      </c>
      <c r="C34">
        <v>115.12</v>
      </c>
      <c r="E34" s="3" t="s">
        <v>69</v>
      </c>
      <c r="F34">
        <v>100.70000000000002</v>
      </c>
    </row>
    <row r="35" spans="1:6">
      <c r="A35" s="1" t="s">
        <v>70</v>
      </c>
      <c r="B35" s="2">
        <v>40193</v>
      </c>
      <c r="C35">
        <v>197.89000000000001</v>
      </c>
      <c r="E35" s="3" t="s">
        <v>71</v>
      </c>
      <c r="F35">
        <v>50.350000000000009</v>
      </c>
    </row>
    <row r="36" spans="1:6">
      <c r="A36" s="1" t="s">
        <v>72</v>
      </c>
      <c r="B36" s="2">
        <v>40190</v>
      </c>
      <c r="C36">
        <v>138.10000000000002</v>
      </c>
      <c r="E36" s="3" t="s">
        <v>73</v>
      </c>
      <c r="F36">
        <v>50.36</v>
      </c>
    </row>
    <row r="37" spans="1:6">
      <c r="A37" s="1" t="s">
        <v>74</v>
      </c>
      <c r="B37" s="2">
        <v>40190</v>
      </c>
      <c r="C37">
        <v>253.20000000000002</v>
      </c>
      <c r="E37" s="3" t="s">
        <v>75</v>
      </c>
      <c r="F37">
        <v>97.125</v>
      </c>
    </row>
    <row r="38" spans="1:6">
      <c r="A38" s="1" t="s">
        <v>76</v>
      </c>
      <c r="B38" s="2">
        <v>40190</v>
      </c>
      <c r="C38">
        <v>184.16000000000003</v>
      </c>
      <c r="E38" s="3" t="s">
        <v>77</v>
      </c>
      <c r="F38">
        <v>35.975000000000001</v>
      </c>
    </row>
    <row r="39" spans="1:6">
      <c r="A39" s="1" t="s">
        <v>78</v>
      </c>
      <c r="B39" s="2">
        <v>40190</v>
      </c>
      <c r="C39">
        <v>207.20000000000002</v>
      </c>
      <c r="E39" s="3" t="s">
        <v>79</v>
      </c>
      <c r="F39">
        <v>83.46</v>
      </c>
    </row>
    <row r="40" spans="1:6">
      <c r="A40" s="1" t="s">
        <v>80</v>
      </c>
      <c r="B40" s="2">
        <v>40190</v>
      </c>
      <c r="C40">
        <v>287.76000000000005</v>
      </c>
      <c r="E40" s="3" t="s">
        <v>81</v>
      </c>
      <c r="F40">
        <v>118.68750000000001</v>
      </c>
    </row>
    <row r="41" spans="1:6">
      <c r="A41" s="1" t="s">
        <v>82</v>
      </c>
      <c r="B41" s="2">
        <v>40190</v>
      </c>
      <c r="C41">
        <v>115.12</v>
      </c>
      <c r="E41" s="3" t="s">
        <v>83</v>
      </c>
      <c r="F41">
        <v>237.37500000000003</v>
      </c>
    </row>
    <row r="42" spans="1:6">
      <c r="A42" s="1" t="s">
        <v>84</v>
      </c>
      <c r="B42" s="2">
        <v>40190</v>
      </c>
      <c r="C42">
        <v>115.12</v>
      </c>
      <c r="E42" s="3" t="s">
        <v>85</v>
      </c>
      <c r="F42">
        <v>276.9375</v>
      </c>
    </row>
    <row r="43" spans="1:6">
      <c r="A43" s="1" t="s">
        <v>86</v>
      </c>
      <c r="B43" s="2">
        <v>40190</v>
      </c>
      <c r="C43">
        <v>1087.6800000000003</v>
      </c>
      <c r="E43" s="3" t="s">
        <v>87</v>
      </c>
      <c r="F43">
        <v>201.42499999999995</v>
      </c>
    </row>
    <row r="44" spans="1:6">
      <c r="A44" s="1" t="s">
        <v>88</v>
      </c>
      <c r="B44" s="2">
        <v>40190</v>
      </c>
      <c r="C44">
        <v>391.35999999999996</v>
      </c>
      <c r="E44" s="3" t="s">
        <v>89</v>
      </c>
      <c r="F44">
        <v>125.9</v>
      </c>
    </row>
    <row r="45" spans="1:6">
      <c r="A45" s="1" t="s">
        <v>90</v>
      </c>
      <c r="B45" s="2">
        <v>40190</v>
      </c>
      <c r="C45">
        <v>161.12</v>
      </c>
      <c r="E45" s="3" t="s">
        <v>89</v>
      </c>
      <c r="F45">
        <v>25.18</v>
      </c>
    </row>
    <row r="46" spans="1:6">
      <c r="A46" s="1" t="s">
        <v>91</v>
      </c>
      <c r="B46" s="2">
        <v>40190</v>
      </c>
      <c r="C46">
        <v>230.16000000000003</v>
      </c>
      <c r="E46" s="3" t="s">
        <v>92</v>
      </c>
      <c r="F46">
        <v>782.6</v>
      </c>
    </row>
    <row r="47" spans="1:6">
      <c r="A47" s="1" t="s">
        <v>93</v>
      </c>
      <c r="B47" s="2">
        <v>40190</v>
      </c>
      <c r="C47">
        <v>506.39999999999986</v>
      </c>
      <c r="E47" s="3" t="s">
        <v>94</v>
      </c>
      <c r="F47">
        <v>151.04999999999998</v>
      </c>
    </row>
    <row r="48" spans="1:6">
      <c r="A48" s="1" t="s">
        <v>95</v>
      </c>
      <c r="B48" s="2">
        <v>40190</v>
      </c>
      <c r="C48">
        <v>230.16000000000003</v>
      </c>
      <c r="E48" s="3" t="s">
        <v>96</v>
      </c>
      <c r="F48">
        <v>201.40000000000003</v>
      </c>
    </row>
    <row r="49" spans="1:6">
      <c r="A49" s="1" t="s">
        <v>97</v>
      </c>
      <c r="B49" s="2">
        <v>40190</v>
      </c>
      <c r="C49">
        <v>115.12</v>
      </c>
      <c r="E49" s="3" t="s">
        <v>98</v>
      </c>
      <c r="F49">
        <v>100.70000000000002</v>
      </c>
    </row>
    <row r="50" spans="1:6">
      <c r="A50" s="1" t="s">
        <v>99</v>
      </c>
      <c r="B50" s="4"/>
      <c r="C50">
        <f>SUBTOTAL(109,Table1[Colonne3])</f>
        <v>11816.190000000004</v>
      </c>
      <c r="E50" s="3" t="s">
        <v>98</v>
      </c>
      <c r="F50">
        <v>151.04999999999998</v>
      </c>
    </row>
    <row r="51" spans="1:6">
      <c r="E51" s="3" t="s">
        <v>100</v>
      </c>
      <c r="F51">
        <v>197.8125</v>
      </c>
    </row>
    <row r="52" spans="1:6">
      <c r="E52" s="3" t="s">
        <v>101</v>
      </c>
      <c r="F52">
        <v>158.25</v>
      </c>
    </row>
    <row r="53" spans="1:6">
      <c r="E53" s="3" t="s">
        <v>102</v>
      </c>
      <c r="F53">
        <v>125.875</v>
      </c>
    </row>
    <row r="54" spans="1:6">
      <c r="E54" s="3" t="s">
        <v>103</v>
      </c>
      <c r="F54">
        <v>181.28</v>
      </c>
    </row>
    <row r="55" spans="1:6">
      <c r="E55" s="3" t="s">
        <v>104</v>
      </c>
      <c r="F55">
        <v>201.42499999999995</v>
      </c>
    </row>
    <row r="56" spans="1:6">
      <c r="E56" s="3" t="s">
        <v>105</v>
      </c>
      <c r="F56">
        <v>237.37500000000003</v>
      </c>
    </row>
    <row r="57" spans="1:6">
      <c r="E57" s="3" t="s">
        <v>106</v>
      </c>
      <c r="F57">
        <v>237.37500000000003</v>
      </c>
    </row>
    <row r="58" spans="1:6">
      <c r="E58" s="3" t="s">
        <v>107</v>
      </c>
      <c r="F58">
        <v>276.9375</v>
      </c>
    </row>
    <row r="59" spans="1:6">
      <c r="E59" s="3" t="s">
        <v>108</v>
      </c>
      <c r="F59">
        <v>158.25</v>
      </c>
    </row>
    <row r="60" spans="1:6">
      <c r="E60" s="3" t="s">
        <v>109</v>
      </c>
      <c r="F60">
        <v>75.524999999999991</v>
      </c>
    </row>
    <row r="61" spans="1:6">
      <c r="E61" s="3" t="s">
        <v>110</v>
      </c>
      <c r="F61">
        <v>316.5</v>
      </c>
    </row>
    <row r="62" spans="1:6">
      <c r="E62" s="3" t="s">
        <v>111</v>
      </c>
      <c r="F62">
        <v>352.45</v>
      </c>
    </row>
    <row r="63" spans="1:6">
      <c r="E63" s="3" t="s">
        <v>112</v>
      </c>
      <c r="F63">
        <v>226.62500000000003</v>
      </c>
    </row>
    <row r="64" spans="1:6">
      <c r="E64" s="3" t="s">
        <v>113</v>
      </c>
      <c r="F64">
        <v>176.22499999999999</v>
      </c>
    </row>
    <row r="65" spans="1:6">
      <c r="E65" s="3" t="s">
        <v>114</v>
      </c>
      <c r="F65">
        <v>125.875</v>
      </c>
    </row>
    <row r="66" spans="1:6">
      <c r="E66" s="3" t="s">
        <v>115</v>
      </c>
      <c r="F66">
        <v>356.06250000000006</v>
      </c>
    </row>
    <row r="67" spans="1:6">
      <c r="E67" s="3" t="s">
        <v>116</v>
      </c>
      <c r="F67">
        <v>1087.68</v>
      </c>
    </row>
    <row r="68" spans="1:6">
      <c r="E68" s="3" t="s">
        <v>117</v>
      </c>
      <c r="F68">
        <v>39.5625</v>
      </c>
    </row>
    <row r="69" spans="1:6">
      <c r="E69" s="3" t="s">
        <v>118</v>
      </c>
      <c r="F69">
        <v>402.80000000000007</v>
      </c>
    </row>
    <row r="70" spans="1:6">
      <c r="E70" s="3" t="s">
        <v>119</v>
      </c>
      <c r="F70">
        <v>197.8125</v>
      </c>
    </row>
    <row r="71" spans="1:6">
      <c r="E71" s="3" t="s">
        <v>120</v>
      </c>
      <c r="F71">
        <v>35.975000000000001</v>
      </c>
    </row>
    <row r="72" spans="1:6">
      <c r="E72" s="3" t="s">
        <v>121</v>
      </c>
      <c r="F72">
        <v>115.10000000000001</v>
      </c>
    </row>
    <row r="73" spans="1:6">
      <c r="E73" s="3" t="s">
        <v>122</v>
      </c>
      <c r="F73">
        <v>17.987500000000001</v>
      </c>
    </row>
    <row r="74" spans="1:6">
      <c r="E74" s="3" t="s">
        <v>123</v>
      </c>
      <c r="F74">
        <v>435.27</v>
      </c>
    </row>
    <row r="75" spans="1:6">
      <c r="E75" s="5" t="s">
        <v>99</v>
      </c>
      <c r="F75">
        <f>SUBTOTAL(109,Table13[Colonne2])</f>
        <v>13660.300000000001</v>
      </c>
    </row>
    <row r="78" spans="1:6">
      <c r="A78" s="1" t="s">
        <v>3</v>
      </c>
      <c r="B78" s="2" t="s">
        <v>4</v>
      </c>
      <c r="C78" t="s">
        <v>5</v>
      </c>
      <c r="E78" t="s">
        <v>3</v>
      </c>
      <c r="F78" t="s">
        <v>4</v>
      </c>
    </row>
    <row r="79" spans="1:6">
      <c r="A79" s="1" t="s">
        <v>124</v>
      </c>
      <c r="B79" s="2">
        <v>40211</v>
      </c>
      <c r="C79">
        <v>87.48</v>
      </c>
      <c r="E79" t="s">
        <v>125</v>
      </c>
      <c r="F79">
        <v>100.70000000000002</v>
      </c>
    </row>
    <row r="80" spans="1:6">
      <c r="A80" s="1" t="s">
        <v>126</v>
      </c>
      <c r="B80" s="2">
        <v>40211</v>
      </c>
      <c r="C80">
        <v>221.55</v>
      </c>
      <c r="E80" t="s">
        <v>127</v>
      </c>
      <c r="F80">
        <v>39.5625</v>
      </c>
    </row>
    <row r="81" spans="1:6">
      <c r="A81" s="1" t="s">
        <v>128</v>
      </c>
      <c r="B81" s="2">
        <v>40211</v>
      </c>
      <c r="C81">
        <v>94.95</v>
      </c>
      <c r="E81" t="s">
        <v>11</v>
      </c>
      <c r="F81">
        <v>118.68750000000001</v>
      </c>
    </row>
    <row r="82" spans="1:6">
      <c r="A82" s="1" t="s">
        <v>129</v>
      </c>
      <c r="B82" s="2">
        <v>40211</v>
      </c>
      <c r="C82">
        <v>201.39000000000004</v>
      </c>
      <c r="E82" t="s">
        <v>11</v>
      </c>
      <c r="F82">
        <v>197.8125</v>
      </c>
    </row>
    <row r="83" spans="1:6">
      <c r="A83" s="1" t="s">
        <v>130</v>
      </c>
      <c r="B83" s="2">
        <v>40211</v>
      </c>
      <c r="C83">
        <v>60.42</v>
      </c>
      <c r="E83" t="s">
        <v>131</v>
      </c>
      <c r="F83">
        <v>276.2</v>
      </c>
    </row>
    <row r="84" spans="1:6">
      <c r="A84" s="1" t="s">
        <v>132</v>
      </c>
      <c r="B84" s="2">
        <v>40211</v>
      </c>
      <c r="C84">
        <v>77.7</v>
      </c>
      <c r="E84" t="s">
        <v>133</v>
      </c>
      <c r="F84">
        <v>152.875</v>
      </c>
    </row>
    <row r="85" spans="1:6">
      <c r="A85" s="1" t="s">
        <v>134</v>
      </c>
      <c r="B85" s="2">
        <v>40211</v>
      </c>
      <c r="C85">
        <v>184.16000000000003</v>
      </c>
      <c r="E85" t="s">
        <v>135</v>
      </c>
      <c r="F85">
        <v>207.18</v>
      </c>
    </row>
    <row r="86" spans="1:6">
      <c r="A86" s="1" t="s">
        <v>136</v>
      </c>
      <c r="B86" s="2">
        <v>40211</v>
      </c>
      <c r="C86">
        <v>100.7</v>
      </c>
      <c r="E86" t="s">
        <v>137</v>
      </c>
      <c r="F86">
        <v>201.40000000000003</v>
      </c>
    </row>
    <row r="87" spans="1:6">
      <c r="A87" s="1" t="s">
        <v>138</v>
      </c>
      <c r="B87" s="2">
        <v>40211</v>
      </c>
      <c r="C87">
        <v>155.4</v>
      </c>
      <c r="E87" t="s">
        <v>139</v>
      </c>
      <c r="F87">
        <v>356.06250000000006</v>
      </c>
    </row>
    <row r="88" spans="1:6">
      <c r="A88" s="1" t="s">
        <v>140</v>
      </c>
      <c r="B88" s="2">
        <v>40211</v>
      </c>
      <c r="C88">
        <v>40.28</v>
      </c>
      <c r="E88" t="s">
        <v>141</v>
      </c>
      <c r="F88">
        <v>62.949999999999996</v>
      </c>
    </row>
    <row r="89" spans="1:6">
      <c r="A89" s="1" t="s">
        <v>142</v>
      </c>
      <c r="B89" s="2">
        <v>40211</v>
      </c>
      <c r="C89">
        <v>129.5</v>
      </c>
      <c r="E89" t="s">
        <v>143</v>
      </c>
      <c r="F89">
        <v>100.70000000000002</v>
      </c>
    </row>
    <row r="90" spans="1:6">
      <c r="A90" s="1" t="s">
        <v>144</v>
      </c>
      <c r="B90" s="2">
        <v>40211</v>
      </c>
      <c r="C90">
        <v>146.76000000000002</v>
      </c>
      <c r="E90" t="s">
        <v>145</v>
      </c>
      <c r="F90">
        <v>129.52000000000001</v>
      </c>
    </row>
    <row r="91" spans="1:6">
      <c r="A91" s="1" t="s">
        <v>146</v>
      </c>
      <c r="B91" s="2">
        <v>40211</v>
      </c>
      <c r="C91">
        <v>35.979999999999997</v>
      </c>
      <c r="E91" t="s">
        <v>147</v>
      </c>
      <c r="F91">
        <v>259</v>
      </c>
    </row>
    <row r="92" spans="1:6">
      <c r="A92" s="1" t="s">
        <v>148</v>
      </c>
      <c r="B92" s="2">
        <v>40211</v>
      </c>
      <c r="C92">
        <v>115.10000000000001</v>
      </c>
      <c r="E92" t="s">
        <v>149</v>
      </c>
      <c r="F92">
        <v>316.5</v>
      </c>
    </row>
    <row r="93" spans="1:6">
      <c r="A93" s="1" t="s">
        <v>150</v>
      </c>
      <c r="B93" s="2">
        <v>40211</v>
      </c>
      <c r="C93">
        <v>151.08000000000001</v>
      </c>
      <c r="E93" t="s">
        <v>151</v>
      </c>
      <c r="F93">
        <v>176.26</v>
      </c>
    </row>
    <row r="94" spans="1:6">
      <c r="A94" s="1" t="s">
        <v>152</v>
      </c>
      <c r="B94" s="2">
        <v>40211</v>
      </c>
      <c r="C94">
        <v>143.85000000000002</v>
      </c>
      <c r="E94" t="s">
        <v>153</v>
      </c>
      <c r="F94">
        <v>39.5625</v>
      </c>
    </row>
    <row r="95" spans="1:6">
      <c r="A95" s="1" t="s">
        <v>154</v>
      </c>
      <c r="B95" s="2">
        <v>40211</v>
      </c>
      <c r="C95">
        <v>221.55</v>
      </c>
      <c r="E95" t="s">
        <v>155</v>
      </c>
      <c r="F95">
        <v>35.962499999999999</v>
      </c>
    </row>
    <row r="96" spans="1:6">
      <c r="A96" s="1" t="s">
        <v>156</v>
      </c>
      <c r="B96" s="2">
        <v>40211</v>
      </c>
      <c r="C96">
        <v>201.39000000000004</v>
      </c>
      <c r="E96" t="s">
        <v>157</v>
      </c>
      <c r="F96">
        <v>35.975000000000001</v>
      </c>
    </row>
    <row r="97" spans="1:6">
      <c r="A97" s="1" t="s">
        <v>158</v>
      </c>
      <c r="B97" s="2">
        <v>40211</v>
      </c>
      <c r="C97">
        <v>43.17</v>
      </c>
      <c r="E97" t="s">
        <v>45</v>
      </c>
      <c r="F97">
        <v>237.37500000000003</v>
      </c>
    </row>
    <row r="98" spans="1:6">
      <c r="A98" s="1" t="s">
        <v>159</v>
      </c>
      <c r="B98" s="2">
        <v>40211</v>
      </c>
      <c r="C98">
        <v>221.55</v>
      </c>
      <c r="E98" t="s">
        <v>160</v>
      </c>
      <c r="F98">
        <v>237.37500000000003</v>
      </c>
    </row>
    <row r="99" spans="1:6">
      <c r="A99" s="1" t="s">
        <v>161</v>
      </c>
      <c r="B99" s="2">
        <v>40211</v>
      </c>
      <c r="C99">
        <v>50.36</v>
      </c>
      <c r="E99" t="s">
        <v>162</v>
      </c>
      <c r="F99">
        <v>115.12</v>
      </c>
    </row>
    <row r="100" spans="1:6">
      <c r="A100" s="1" t="s">
        <v>163</v>
      </c>
      <c r="B100" s="2">
        <v>40211</v>
      </c>
      <c r="C100">
        <v>287.76000000000005</v>
      </c>
      <c r="E100" t="s">
        <v>164</v>
      </c>
      <c r="F100">
        <v>39.5625</v>
      </c>
    </row>
    <row r="101" spans="1:6">
      <c r="A101" s="1" t="s">
        <v>165</v>
      </c>
      <c r="B101" s="2">
        <v>40211</v>
      </c>
      <c r="C101">
        <v>220.96000000000004</v>
      </c>
      <c r="E101" t="s">
        <v>166</v>
      </c>
      <c r="F101">
        <v>25.175000000000004</v>
      </c>
    </row>
    <row r="102" spans="1:6">
      <c r="A102" s="1" t="s">
        <v>167</v>
      </c>
      <c r="B102" s="2">
        <v>40233</v>
      </c>
      <c r="C102">
        <v>276.99</v>
      </c>
      <c r="E102" t="s">
        <v>168</v>
      </c>
      <c r="F102">
        <v>100.70000000000002</v>
      </c>
    </row>
    <row r="103" spans="1:6">
      <c r="A103" s="1" t="s">
        <v>169</v>
      </c>
      <c r="B103" s="2">
        <v>40211</v>
      </c>
      <c r="C103">
        <v>125.9</v>
      </c>
      <c r="E103" t="s">
        <v>63</v>
      </c>
      <c r="F103">
        <v>319.39999999999998</v>
      </c>
    </row>
    <row r="104" spans="1:6">
      <c r="A104" s="1" t="s">
        <v>170</v>
      </c>
      <c r="B104" s="2">
        <v>40211</v>
      </c>
      <c r="C104">
        <v>126.6</v>
      </c>
      <c r="E104" t="s">
        <v>171</v>
      </c>
      <c r="F104">
        <v>71.924999999999997</v>
      </c>
    </row>
    <row r="105" spans="1:6">
      <c r="A105" s="1" t="s">
        <v>172</v>
      </c>
      <c r="B105" s="2">
        <v>40211</v>
      </c>
      <c r="C105">
        <v>174.96000000000004</v>
      </c>
      <c r="E105" t="s">
        <v>173</v>
      </c>
      <c r="F105">
        <v>25.18</v>
      </c>
    </row>
    <row r="106" spans="1:6">
      <c r="A106" s="1" t="s">
        <v>174</v>
      </c>
      <c r="B106" s="2">
        <v>40211</v>
      </c>
      <c r="C106">
        <v>51.8</v>
      </c>
      <c r="E106" t="s">
        <v>175</v>
      </c>
      <c r="F106">
        <v>314.73749999999995</v>
      </c>
    </row>
    <row r="107" spans="1:6">
      <c r="A107" s="1" t="s">
        <v>176</v>
      </c>
      <c r="B107" s="2">
        <v>40211</v>
      </c>
      <c r="C107">
        <v>80.56</v>
      </c>
      <c r="E107" t="s">
        <v>177</v>
      </c>
      <c r="F107">
        <v>39.93</v>
      </c>
    </row>
    <row r="108" spans="1:6">
      <c r="A108" s="1" t="s">
        <v>178</v>
      </c>
      <c r="B108" s="2">
        <v>40211</v>
      </c>
      <c r="C108">
        <v>40.28</v>
      </c>
      <c r="E108" t="s">
        <v>179</v>
      </c>
      <c r="F108">
        <v>71.95</v>
      </c>
    </row>
    <row r="109" spans="1:6">
      <c r="A109" s="1" t="s">
        <v>180</v>
      </c>
      <c r="B109" s="2">
        <v>40211</v>
      </c>
      <c r="C109">
        <v>50.36</v>
      </c>
      <c r="E109" t="s">
        <v>181</v>
      </c>
      <c r="F109">
        <v>201.40000000000003</v>
      </c>
    </row>
    <row r="110" spans="1:6">
      <c r="A110" s="1" t="s">
        <v>182</v>
      </c>
      <c r="B110" s="2">
        <v>40211</v>
      </c>
      <c r="C110">
        <v>77.7</v>
      </c>
      <c r="E110" t="s">
        <v>183</v>
      </c>
      <c r="F110">
        <v>69.05</v>
      </c>
    </row>
    <row r="111" spans="1:6">
      <c r="A111" s="1" t="s">
        <v>184</v>
      </c>
      <c r="B111" s="2">
        <v>40211</v>
      </c>
      <c r="C111">
        <v>28.78</v>
      </c>
      <c r="E111" t="s">
        <v>185</v>
      </c>
      <c r="F111">
        <v>97.125</v>
      </c>
    </row>
    <row r="112" spans="1:6">
      <c r="A112" s="1" t="s">
        <v>186</v>
      </c>
      <c r="B112" s="2">
        <v>40211</v>
      </c>
      <c r="C112">
        <v>83.460000000000008</v>
      </c>
      <c r="E112" t="s">
        <v>85</v>
      </c>
      <c r="F112">
        <v>237.37500000000003</v>
      </c>
    </row>
    <row r="113" spans="1:6">
      <c r="A113" s="1" t="s">
        <v>187</v>
      </c>
      <c r="B113" s="2">
        <v>40211</v>
      </c>
      <c r="C113">
        <v>189.9</v>
      </c>
      <c r="E113" t="s">
        <v>188</v>
      </c>
      <c r="F113">
        <v>201.40000000000003</v>
      </c>
    </row>
    <row r="114" spans="1:6">
      <c r="A114" s="1" t="s">
        <v>189</v>
      </c>
      <c r="B114" s="2">
        <v>40211</v>
      </c>
      <c r="C114">
        <v>221.55</v>
      </c>
      <c r="E114" t="s">
        <v>89</v>
      </c>
      <c r="F114">
        <v>17.989999999999998</v>
      </c>
    </row>
    <row r="115" spans="1:6">
      <c r="A115" s="1" t="s">
        <v>190</v>
      </c>
      <c r="B115" s="2">
        <v>40211</v>
      </c>
      <c r="C115">
        <v>161.14000000000001</v>
      </c>
      <c r="E115" t="s">
        <v>191</v>
      </c>
      <c r="F115">
        <v>53.97</v>
      </c>
    </row>
    <row r="116" spans="1:6">
      <c r="A116" s="1" t="s">
        <v>192</v>
      </c>
      <c r="B116" s="2">
        <v>40211</v>
      </c>
      <c r="C116">
        <v>281.96000000000004</v>
      </c>
      <c r="E116" t="s">
        <v>193</v>
      </c>
      <c r="F116">
        <v>39.5625</v>
      </c>
    </row>
    <row r="117" spans="1:6">
      <c r="A117" s="1" t="s">
        <v>194</v>
      </c>
      <c r="B117" s="2">
        <v>40211</v>
      </c>
      <c r="C117">
        <v>201.4</v>
      </c>
      <c r="E117" t="s">
        <v>195</v>
      </c>
      <c r="F117">
        <v>276.2</v>
      </c>
    </row>
    <row r="118" spans="1:6">
      <c r="A118" s="1" t="s">
        <v>196</v>
      </c>
      <c r="B118" s="2">
        <v>40211</v>
      </c>
      <c r="C118">
        <v>158.25</v>
      </c>
      <c r="E118" t="s">
        <v>98</v>
      </c>
      <c r="F118">
        <v>152.9</v>
      </c>
    </row>
    <row r="119" spans="1:6">
      <c r="A119" s="1" t="s">
        <v>197</v>
      </c>
      <c r="B119" s="2">
        <v>40211</v>
      </c>
      <c r="C119">
        <v>126.6</v>
      </c>
      <c r="E119" t="s">
        <v>98</v>
      </c>
      <c r="F119">
        <v>276.9375</v>
      </c>
    </row>
    <row r="120" spans="1:6">
      <c r="A120" s="1" t="s">
        <v>198</v>
      </c>
      <c r="B120" s="2">
        <v>40211</v>
      </c>
      <c r="C120">
        <v>100.7</v>
      </c>
      <c r="E120" t="s">
        <v>199</v>
      </c>
      <c r="F120">
        <v>25.175000000000004</v>
      </c>
    </row>
    <row r="121" spans="1:6">
      <c r="A121" s="1" t="s">
        <v>200</v>
      </c>
      <c r="B121" s="2">
        <v>40211</v>
      </c>
      <c r="C121">
        <v>161.14000000000001</v>
      </c>
      <c r="E121" t="s">
        <v>201</v>
      </c>
      <c r="F121">
        <v>237.37500000000003</v>
      </c>
    </row>
    <row r="122" spans="1:6">
      <c r="A122" s="1" t="s">
        <v>202</v>
      </c>
      <c r="B122" s="2">
        <v>40211</v>
      </c>
      <c r="C122">
        <v>189.9</v>
      </c>
      <c r="E122" t="s">
        <v>201</v>
      </c>
      <c r="F122">
        <v>197.8125</v>
      </c>
    </row>
    <row r="123" spans="1:6">
      <c r="A123" s="1" t="s">
        <v>203</v>
      </c>
      <c r="B123" s="2">
        <v>40211</v>
      </c>
      <c r="C123">
        <v>189.9</v>
      </c>
      <c r="E123" t="s">
        <v>204</v>
      </c>
      <c r="F123">
        <v>158.25</v>
      </c>
    </row>
    <row r="124" spans="1:6">
      <c r="A124" s="1" t="s">
        <v>205</v>
      </c>
      <c r="B124" s="2">
        <v>40211</v>
      </c>
      <c r="C124">
        <v>221.55</v>
      </c>
      <c r="E124" t="s">
        <v>206</v>
      </c>
      <c r="F124">
        <v>215.82</v>
      </c>
    </row>
    <row r="125" spans="1:6">
      <c r="A125" s="1" t="s">
        <v>207</v>
      </c>
      <c r="B125" s="2">
        <v>40211</v>
      </c>
      <c r="C125">
        <v>126.6</v>
      </c>
      <c r="E125" t="s">
        <v>105</v>
      </c>
      <c r="F125">
        <v>100.70000000000002</v>
      </c>
    </row>
    <row r="126" spans="1:6">
      <c r="A126" s="1" t="s">
        <v>208</v>
      </c>
      <c r="B126" s="2">
        <v>40211</v>
      </c>
      <c r="C126">
        <v>60.42</v>
      </c>
      <c r="E126" t="s">
        <v>107</v>
      </c>
      <c r="F126">
        <v>276.9375</v>
      </c>
    </row>
    <row r="127" spans="1:6">
      <c r="A127" s="1" t="s">
        <v>209</v>
      </c>
      <c r="B127" s="2">
        <v>40211</v>
      </c>
      <c r="C127">
        <v>253.20000000000002</v>
      </c>
      <c r="E127" t="s">
        <v>210</v>
      </c>
      <c r="F127">
        <v>50.36</v>
      </c>
    </row>
    <row r="128" spans="1:6">
      <c r="A128" s="1" t="s">
        <v>211</v>
      </c>
      <c r="B128" s="2">
        <v>40211</v>
      </c>
      <c r="C128">
        <v>281.95999999999992</v>
      </c>
      <c r="E128" t="s">
        <v>212</v>
      </c>
      <c r="F128">
        <v>237.37500000000003</v>
      </c>
    </row>
    <row r="129" spans="1:6">
      <c r="A129" s="1" t="s">
        <v>213</v>
      </c>
      <c r="B129" s="2">
        <v>40211</v>
      </c>
      <c r="C129">
        <v>181.3</v>
      </c>
      <c r="E129" t="s">
        <v>214</v>
      </c>
      <c r="F129">
        <v>316.5</v>
      </c>
    </row>
    <row r="130" spans="1:6">
      <c r="A130" s="1" t="s">
        <v>215</v>
      </c>
      <c r="B130" s="2">
        <v>40211</v>
      </c>
      <c r="C130">
        <v>100.7</v>
      </c>
      <c r="E130" t="s">
        <v>216</v>
      </c>
      <c r="F130">
        <v>314.73749999999995</v>
      </c>
    </row>
    <row r="131" spans="1:6">
      <c r="A131" s="1" t="s">
        <v>217</v>
      </c>
      <c r="B131" s="2">
        <v>40211</v>
      </c>
      <c r="C131">
        <v>284.85000000000002</v>
      </c>
      <c r="E131" t="s">
        <v>111</v>
      </c>
      <c r="F131">
        <v>327.27499999999998</v>
      </c>
    </row>
    <row r="132" spans="1:6">
      <c r="A132" s="1" t="s">
        <v>218</v>
      </c>
      <c r="B132" s="2">
        <v>40211</v>
      </c>
      <c r="C132">
        <v>31.65</v>
      </c>
      <c r="E132" t="s">
        <v>219</v>
      </c>
      <c r="F132">
        <v>251.75</v>
      </c>
    </row>
    <row r="133" spans="1:6">
      <c r="A133" s="1" t="s">
        <v>220</v>
      </c>
      <c r="B133" s="2">
        <v>40211</v>
      </c>
      <c r="C133">
        <v>158.25</v>
      </c>
      <c r="E133" t="s">
        <v>221</v>
      </c>
      <c r="F133">
        <v>79.125</v>
      </c>
    </row>
    <row r="134" spans="1:6">
      <c r="A134" s="1" t="s">
        <v>222</v>
      </c>
      <c r="B134" s="2">
        <v>40211</v>
      </c>
      <c r="C134">
        <v>28.78</v>
      </c>
      <c r="E134" t="s">
        <v>114</v>
      </c>
      <c r="F134">
        <v>151.04999999999998</v>
      </c>
    </row>
    <row r="135" spans="1:6">
      <c r="A135" s="1" t="s">
        <v>223</v>
      </c>
      <c r="B135" s="2">
        <v>40211</v>
      </c>
      <c r="C135">
        <v>14.39</v>
      </c>
      <c r="E135" t="s">
        <v>224</v>
      </c>
      <c r="F135">
        <v>179.8125</v>
      </c>
    </row>
    <row r="136" spans="1:6">
      <c r="A136" s="1" t="s">
        <v>225</v>
      </c>
      <c r="B136" s="2">
        <v>40211</v>
      </c>
      <c r="C136">
        <v>435.27</v>
      </c>
      <c r="E136" t="s">
        <v>226</v>
      </c>
      <c r="F136">
        <v>25.18</v>
      </c>
    </row>
    <row r="137" spans="1:6">
      <c r="A137" s="1" t="s">
        <v>99</v>
      </c>
      <c r="B137" s="4"/>
      <c r="C137">
        <f>SUBTOTAL(109,Table2[Colonne3])</f>
        <v>8471.7900000000009</v>
      </c>
      <c r="E137" t="s">
        <v>227</v>
      </c>
      <c r="F137">
        <v>57.550000000000004</v>
      </c>
    </row>
    <row r="138" spans="1:6">
      <c r="E138" t="s">
        <v>228</v>
      </c>
      <c r="F138">
        <v>289.53750000000002</v>
      </c>
    </row>
    <row r="139" spans="1:6">
      <c r="E139" t="s">
        <v>229</v>
      </c>
      <c r="F139">
        <v>287.7</v>
      </c>
    </row>
    <row r="140" spans="1:6">
      <c r="E140" t="s">
        <v>230</v>
      </c>
      <c r="F140">
        <v>100.72</v>
      </c>
    </row>
    <row r="141" spans="1:6">
      <c r="E141" t="s">
        <v>231</v>
      </c>
      <c r="F141">
        <v>79.125</v>
      </c>
    </row>
    <row r="142" spans="1:6">
      <c r="E142" t="s">
        <v>232</v>
      </c>
      <c r="F142">
        <v>323.66250000000002</v>
      </c>
    </row>
    <row r="143" spans="1:6">
      <c r="E143" t="s">
        <v>233</v>
      </c>
      <c r="F143">
        <v>79.125</v>
      </c>
    </row>
    <row r="144" spans="1:6">
      <c r="E144" t="s">
        <v>99</v>
      </c>
      <c r="F144">
        <f>SUBTOTAL(109,Table14[Colonne2])</f>
        <v>10391.904999999999</v>
      </c>
    </row>
  </sheetData>
  <pageMargins left="0.75" right="0.75" top="1" bottom="1" header="0.5" footer="0.5"/>
  <tableParts count="4">
    <tablePart r:id="rId1"/>
    <tablePart r:id="rId2"/>
    <tablePart r:id="rId3"/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2013-04-27T14:01:21Z</dcterms:created>
  <dcterms:modified xsi:type="dcterms:W3CDTF">2013-04-27T14:03:01Z</dcterms:modified>
</cp:coreProperties>
</file>