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8" i="1"/>
  <c r="G3"/>
  <c r="G18" s="1"/>
  <c r="G4"/>
  <c r="G5"/>
  <c r="G6"/>
  <c r="G7"/>
  <c r="G8"/>
  <c r="G9"/>
  <c r="G10"/>
  <c r="G11"/>
  <c r="G12"/>
  <c r="G13"/>
  <c r="G14"/>
  <c r="G2"/>
  <c r="G17" s="1"/>
  <c r="F3"/>
  <c r="F4"/>
  <c r="F5"/>
  <c r="F6"/>
  <c r="F7"/>
  <c r="F8"/>
  <c r="F9"/>
  <c r="F10"/>
  <c r="F11"/>
  <c r="F12"/>
  <c r="F13"/>
  <c r="F14"/>
  <c r="F2"/>
  <c r="C3"/>
  <c r="D3"/>
  <c r="E3"/>
  <c r="E18" s="1"/>
  <c r="C4"/>
  <c r="D4"/>
  <c r="E4"/>
  <c r="C5"/>
  <c r="C18" s="1"/>
  <c r="D5"/>
  <c r="D18" s="1"/>
  <c r="E5"/>
  <c r="C6"/>
  <c r="D6"/>
  <c r="E6"/>
  <c r="C7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E2"/>
  <c r="D2"/>
  <c r="C2"/>
  <c r="B3"/>
  <c r="B18" s="1"/>
  <c r="B4"/>
  <c r="B5"/>
  <c r="B6"/>
  <c r="B7"/>
  <c r="B8"/>
  <c r="B9"/>
  <c r="B10"/>
  <c r="B11"/>
  <c r="B12"/>
  <c r="B13"/>
  <c r="B14"/>
  <c r="B2"/>
  <c r="B17" l="1"/>
  <c r="C17"/>
  <c r="F17"/>
  <c r="E17"/>
  <c r="D17"/>
</calcChain>
</file>

<file path=xl/sharedStrings.xml><?xml version="1.0" encoding="utf-8"?>
<sst xmlns="http://schemas.openxmlformats.org/spreadsheetml/2006/main" count="47" uniqueCount="22">
  <si>
    <t>Janv.</t>
  </si>
  <si>
    <t>Fév.</t>
  </si>
  <si>
    <t>Mars</t>
  </si>
  <si>
    <t>Avril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</si>
  <si>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</si>
  <si>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</si>
  <si>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</si>
  <si>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</si>
  <si>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</si>
  <si>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</si>
  <si>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</si>
  <si>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</si>
  <si>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</si>
  <si>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</si>
  <si>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</si>
  <si>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</si>
  <si>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</si>
  <si>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Traitement des déchets (t)</t>
  </si>
  <si>
    <t>Mai</t>
  </si>
  <si>
    <t>Tonnage valorisation matière (t)</t>
  </si>
  <si>
    <t>Tonnage valorisation énergie (t)</t>
  </si>
  <si>
    <t>Juin</t>
  </si>
</sst>
</file>

<file path=xl/styles.xml><?xml version="1.0" encoding="utf-8"?>
<styleSheet xmlns="http://schemas.openxmlformats.org/spreadsheetml/2006/main">
  <numFmts count="3">
    <numFmt numFmtId="164" formatCode="_-* #,##0.00\ [$€]_-;\-* #,##0.00\ [$€]_-;_-* &quot;-&quot;??\ [$€]_-;_-@_-"/>
    <numFmt numFmtId="165" formatCode="_-* #,##0.00\ _F_-;\-* #,##0.00\ _F_-;_-* &quot;-&quot;??\ _F_-;_-@_-"/>
    <numFmt numFmtId="168" formatCode="#,###,##0.00&quot; t&quot;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8"/>
      <name val="Univers"/>
      <family val="2"/>
    </font>
    <font>
      <sz val="11"/>
      <color theme="1"/>
      <name val="Arialm"/>
    </font>
    <font>
      <b/>
      <sz val="11"/>
      <color theme="1"/>
      <name val="Arialm"/>
    </font>
    <font>
      <sz val="10"/>
      <color theme="1"/>
      <name val="Arialm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0" fontId="1" fillId="0" borderId="0"/>
    <xf numFmtId="0" fontId="1" fillId="0" borderId="0"/>
    <xf numFmtId="0" fontId="6" fillId="0" borderId="3" applyBorder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0" fontId="3" fillId="0" borderId="4">
      <alignment horizontal="center"/>
    </xf>
    <xf numFmtId="0" fontId="5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13">
    <xf numFmtId="0" fontId="0" fillId="0" borderId="0" xfId="0"/>
    <xf numFmtId="0" fontId="8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/>
    <xf numFmtId="168" fontId="7" fillId="2" borderId="1" xfId="0" applyNumberFormat="1" applyFont="1" applyFill="1" applyBorder="1" applyAlignment="1" applyProtection="1">
      <alignment horizontal="center" vertical="center"/>
    </xf>
    <xf numFmtId="0" fontId="0" fillId="0" borderId="1" xfId="0" applyBorder="1"/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9" fillId="0" borderId="7" xfId="16" applyFont="1" applyFill="1" applyBorder="1" applyAlignment="1" applyProtection="1">
      <alignment vertical="center" wrapText="1"/>
    </xf>
    <xf numFmtId="0" fontId="9" fillId="0" borderId="8" xfId="16" applyFont="1" applyFill="1" applyBorder="1" applyAlignment="1" applyProtection="1">
      <alignment vertical="center" wrapText="1"/>
    </xf>
    <xf numFmtId="168" fontId="7" fillId="2" borderId="2" xfId="0" applyNumberFormat="1" applyFont="1" applyFill="1" applyBorder="1" applyAlignment="1" applyProtection="1">
      <alignment horizontal="center" vertical="center"/>
    </xf>
    <xf numFmtId="168" fontId="7" fillId="2" borderId="1" xfId="0" applyNumberFormat="1" applyFont="1" applyFill="1" applyBorder="1" applyAlignment="1" applyProtection="1">
      <alignment horizontal="center" vertical="center"/>
    </xf>
    <xf numFmtId="0" fontId="0" fillId="0" borderId="1" xfId="0" applyBorder="1"/>
  </cellXfs>
  <cellStyles count="29">
    <cellStyle name="essai" xfId="3"/>
    <cellStyle name="Euro" xfId="4"/>
    <cellStyle name="Euro 2" xfId="5"/>
    <cellStyle name="Euro 2 2" xfId="22"/>
    <cellStyle name="Euro 3" xfId="6"/>
    <cellStyle name="Euro 3 2" xfId="23"/>
    <cellStyle name="Euro 4" xfId="21"/>
    <cellStyle name="Lien hypertexte 2" xfId="7"/>
    <cellStyle name="Lien hypertexte 2 2" xfId="8"/>
    <cellStyle name="Lien hypertexte 2_prestations réglementaires sites" xfId="9"/>
    <cellStyle name="Milliers 2" xfId="10"/>
    <cellStyle name="Milliers 2 2" xfId="24"/>
    <cellStyle name="Nom" xfId="11"/>
    <cellStyle name="Normal" xfId="0" builtinId="0"/>
    <cellStyle name="Normal 2" xfId="2"/>
    <cellStyle name="Normal 2 2" xfId="1"/>
    <cellStyle name="Normal 2 2 2" xfId="17"/>
    <cellStyle name="Normal 3" xfId="12"/>
    <cellStyle name="Normal 4" xfId="16"/>
    <cellStyle name="Normal 4 2" xfId="27"/>
    <cellStyle name="Normal 5" xfId="19"/>
    <cellStyle name="Normal 6" xfId="20"/>
    <cellStyle name="Normal 6 2" xfId="28"/>
    <cellStyle name="Pourcentage 2" xfId="14"/>
    <cellStyle name="Pourcentage 2 2" xfId="15"/>
    <cellStyle name="Pourcentage 2 2 2" xfId="26"/>
    <cellStyle name="Pourcentage 2 3" xfId="18"/>
    <cellStyle name="Pourcentage 3" xfId="13"/>
    <cellStyle name="Pourcentage 3 2" xfId="2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G21" sqref="G21"/>
    </sheetView>
  </sheetViews>
  <sheetFormatPr baseColWidth="10" defaultRowHeight="15"/>
  <cols>
    <col min="1" max="1" width="10.85546875" style="2" bestFit="1" customWidth="1"/>
  </cols>
  <sheetData>
    <row r="1" spans="1:7">
      <c r="A1" s="4"/>
      <c r="B1" s="1" t="s">
        <v>0</v>
      </c>
      <c r="C1" s="1" t="s">
        <v>1</v>
      </c>
      <c r="D1" s="1" t="s">
        <v>2</v>
      </c>
      <c r="E1" s="1" t="s">
        <v>3</v>
      </c>
      <c r="F1" s="1" t="s">
        <v>18</v>
      </c>
      <c r="G1" s="1" t="s">
        <v>21</v>
      </c>
    </row>
    <row r="2" spans="1:7">
      <c r="A2" s="4" t="s">
        <v>4</v>
      </c>
      <c r="B2" s="3">
        <f>IF(VLOOKUP(A2,Feuil2!A1:E14,2,FALSE)="","",VLOOKUP(A2,Feuil2!A1:E14,2,FALSE))</f>
        <v>2</v>
      </c>
      <c r="C2" s="3" t="str">
        <f>IF(VLOOKUP(A2,Feuil2!A1:E14,3,FALSE)="","",VLOOKUP(A2,Feuil2!A1:E14,3,FALSE))</f>
        <v/>
      </c>
      <c r="D2" s="3" t="str">
        <f>IF(VLOOKUP(A2,Feuil2!A1:E14,4,FALSE)="","",VLOOKUP(A2,Feuil2!A1:E14,4,FALSE))</f>
        <v/>
      </c>
      <c r="E2" s="3" t="str">
        <f>IF(VLOOKUP(A2,Feuil2!A1:E14,5,FALSE)="","",VLOOKUP(A2,Feuil2!A1:E14,5,FALSE))</f>
        <v/>
      </c>
      <c r="F2" s="11" t="str">
        <f>IF(VLOOKUP(A2,Feuil2!A1:G14,6,FALSE)="","",VLOOKUP(A2,Feuil2!A1:G14,6,FALSE))</f>
        <v/>
      </c>
      <c r="G2" s="11" t="str">
        <f>IF(VLOOKUP(A2,Feuil2!A1:H14,7,FALSE)="","",VLOOKUP(A2,Feuil2!A1:H14,7,FALSE))</f>
        <v/>
      </c>
    </row>
    <row r="3" spans="1:7">
      <c r="A3" s="4" t="s">
        <v>5</v>
      </c>
      <c r="B3" s="3">
        <f>IF(VLOOKUP(A3,Feuil2!A2:E15,2,FALSE)="","",VLOOKUP(A3,Feuil2!A2:E15,2,FALSE))</f>
        <v>4</v>
      </c>
      <c r="C3" s="3" t="str">
        <f>IF(VLOOKUP(A3,Feuil2!A2:E15,3,FALSE)="","",VLOOKUP(A3,Feuil2!A2:E15,3,FALSE))</f>
        <v/>
      </c>
      <c r="D3" s="3" t="str">
        <f>IF(VLOOKUP(A3,Feuil2!A2:E15,4,FALSE)="","",VLOOKUP(A3,Feuil2!A2:E15,4,FALSE))</f>
        <v/>
      </c>
      <c r="E3" s="3">
        <f>IF(VLOOKUP(A3,Feuil2!A2:E15,5,FALSE)="","",VLOOKUP(A3,Feuil2!A2:E15,5,FALSE))</f>
        <v>6</v>
      </c>
      <c r="F3" s="11" t="str">
        <f>IF(VLOOKUP(A3,Feuil2!A2:G15,6,FALSE)="","",VLOOKUP(A3,Feuil2!A2:G15,6,FALSE))</f>
        <v/>
      </c>
      <c r="G3" s="11" t="str">
        <f>IF(VLOOKUP(A3,Feuil2!A2:H15,7,FALSE)="","",VLOOKUP(A3,Feuil2!A2:H15,7,FALSE))</f>
        <v/>
      </c>
    </row>
    <row r="4" spans="1:7">
      <c r="A4" s="4" t="s">
        <v>6</v>
      </c>
      <c r="B4" s="3">
        <f>IF(VLOOKUP(A4,Feuil2!A3:E16,2,FALSE)="","",VLOOKUP(A4,Feuil2!A3:E16,2,FALSE))</f>
        <v>5</v>
      </c>
      <c r="C4" s="3" t="str">
        <f>IF(VLOOKUP(A4,Feuil2!A3:E16,3,FALSE)="","",VLOOKUP(A4,Feuil2!A3:E16,3,FALSE))</f>
        <v/>
      </c>
      <c r="D4" s="3">
        <f>IF(VLOOKUP(A4,Feuil2!A3:E16,4,FALSE)="","",VLOOKUP(A4,Feuil2!A3:E16,4,FALSE))</f>
        <v>5</v>
      </c>
      <c r="E4" s="3" t="str">
        <f>IF(VLOOKUP(A4,Feuil2!A3:E16,5,FALSE)="","",VLOOKUP(A4,Feuil2!A3:E16,5,FALSE))</f>
        <v/>
      </c>
      <c r="F4" s="11" t="str">
        <f>IF(VLOOKUP(A4,Feuil2!A3:G16,6,FALSE)="","",VLOOKUP(A4,Feuil2!A3:G16,6,FALSE))</f>
        <v/>
      </c>
      <c r="G4" s="11" t="str">
        <f>IF(VLOOKUP(A4,Feuil2!A3:H16,7,FALSE)="","",VLOOKUP(A4,Feuil2!A3:H16,7,FALSE))</f>
        <v/>
      </c>
    </row>
    <row r="5" spans="1:7">
      <c r="A5" s="4" t="s">
        <v>7</v>
      </c>
      <c r="B5" s="3" t="str">
        <f>IF(VLOOKUP(A5,Feuil2!A4:E17,2,FALSE)="","",VLOOKUP(A5,Feuil2!A4:E17,2,FALSE))</f>
        <v/>
      </c>
      <c r="C5" s="3" t="str">
        <f>IF(VLOOKUP(A5,Feuil2!A4:E17,3,FALSE)="","",VLOOKUP(A5,Feuil2!A4:E17,3,FALSE))</f>
        <v/>
      </c>
      <c r="D5" s="3" t="str">
        <f>IF(VLOOKUP(A5,Feuil2!A4:E17,4,FALSE)="","",VLOOKUP(A5,Feuil2!A4:E17,4,FALSE))</f>
        <v/>
      </c>
      <c r="E5" s="3" t="str">
        <f>IF(VLOOKUP(A5,Feuil2!A4:E17,5,FALSE)="","",VLOOKUP(A5,Feuil2!A4:E17,5,FALSE))</f>
        <v/>
      </c>
      <c r="F5" s="11" t="str">
        <f>IF(VLOOKUP(A5,Feuil2!A4:G17,6,FALSE)="","",VLOOKUP(A5,Feuil2!A4:G17,6,FALSE))</f>
        <v/>
      </c>
      <c r="G5" s="11" t="str">
        <f>IF(VLOOKUP(A5,Feuil2!A4:H17,7,FALSE)="","",VLOOKUP(A5,Feuil2!A4:H17,7,FALSE))</f>
        <v/>
      </c>
    </row>
    <row r="6" spans="1:7">
      <c r="A6" s="4" t="s">
        <v>8</v>
      </c>
      <c r="B6" s="3" t="str">
        <f>IF(VLOOKUP(A6,Feuil2!A5:E18,2,FALSE)="","",VLOOKUP(A6,Feuil2!A5:E18,2,FALSE))</f>
        <v/>
      </c>
      <c r="C6" s="3" t="str">
        <f>IF(VLOOKUP(A6,Feuil2!A5:E18,3,FALSE)="","",VLOOKUP(A6,Feuil2!A5:E18,3,FALSE))</f>
        <v/>
      </c>
      <c r="D6" s="3" t="str">
        <f>IF(VLOOKUP(A6,Feuil2!A5:E18,4,FALSE)="","",VLOOKUP(A6,Feuil2!A5:E18,4,FALSE))</f>
        <v/>
      </c>
      <c r="E6" s="3">
        <f>IF(VLOOKUP(A6,Feuil2!A5:E18,5,FALSE)="","",VLOOKUP(A6,Feuil2!A5:E18,5,FALSE))</f>
        <v>7</v>
      </c>
      <c r="F6" s="11" t="str">
        <f>IF(VLOOKUP(A6,Feuil2!A5:G18,6,FALSE)="","",VLOOKUP(A6,Feuil2!A5:G18,6,FALSE))</f>
        <v/>
      </c>
      <c r="G6" s="11" t="str">
        <f>IF(VLOOKUP(A6,Feuil2!A5:H18,7,FALSE)="","",VLOOKUP(A6,Feuil2!A5:H18,7,FALSE))</f>
        <v/>
      </c>
    </row>
    <row r="7" spans="1:7">
      <c r="A7" s="4" t="s">
        <v>9</v>
      </c>
      <c r="B7" s="3" t="str">
        <f>IF(VLOOKUP(A7,Feuil2!A6:E19,2,FALSE)="","",VLOOKUP(A7,Feuil2!A6:E19,2,FALSE))</f>
        <v/>
      </c>
      <c r="C7" s="3" t="str">
        <f>IF(VLOOKUP(A7,Feuil2!A6:E19,3,FALSE)="","",VLOOKUP(A7,Feuil2!A6:E19,3,FALSE))</f>
        <v/>
      </c>
      <c r="D7" s="3" t="str">
        <f>IF(VLOOKUP(A7,Feuil2!A6:E19,4,FALSE)="","",VLOOKUP(A7,Feuil2!A6:E19,4,FALSE))</f>
        <v/>
      </c>
      <c r="E7" s="3" t="str">
        <f>IF(VLOOKUP(A7,Feuil2!A6:E19,5,FALSE)="","",VLOOKUP(A7,Feuil2!A6:E19,5,FALSE))</f>
        <v/>
      </c>
      <c r="F7" s="11" t="str">
        <f>IF(VLOOKUP(A7,Feuil2!A6:G19,6,FALSE)="","",VLOOKUP(A7,Feuil2!A6:G19,6,FALSE))</f>
        <v/>
      </c>
      <c r="G7" s="11" t="str">
        <f>IF(VLOOKUP(A7,Feuil2!A6:H19,7,FALSE)="","",VLOOKUP(A7,Feuil2!A6:H19,7,FALSE))</f>
        <v/>
      </c>
    </row>
    <row r="8" spans="1:7">
      <c r="A8" s="4" t="s">
        <v>10</v>
      </c>
      <c r="B8" s="3" t="str">
        <f>IF(VLOOKUP(A8,Feuil2!A7:E20,2,FALSE)="","",VLOOKUP(A8,Feuil2!A7:E20,2,FALSE))</f>
        <v/>
      </c>
      <c r="C8" s="3" t="str">
        <f>IF(VLOOKUP(A8,Feuil2!A7:E20,3,FALSE)="","",VLOOKUP(A8,Feuil2!A7:E20,3,FALSE))</f>
        <v/>
      </c>
      <c r="D8" s="3" t="str">
        <f>IF(VLOOKUP(A8,Feuil2!A7:E20,4,FALSE)="","",VLOOKUP(A8,Feuil2!A7:E20,4,FALSE))</f>
        <v/>
      </c>
      <c r="E8" s="3" t="str">
        <f>IF(VLOOKUP(A8,Feuil2!A7:E20,5,FALSE)="","",VLOOKUP(A8,Feuil2!A7:E20,5,FALSE))</f>
        <v/>
      </c>
      <c r="F8" s="11" t="str">
        <f>IF(VLOOKUP(A8,Feuil2!A7:G20,6,FALSE)="","",VLOOKUP(A8,Feuil2!A7:G20,6,FALSE))</f>
        <v/>
      </c>
      <c r="G8" s="11" t="str">
        <f>IF(VLOOKUP(A8,Feuil2!A7:H20,7,FALSE)="","",VLOOKUP(A8,Feuil2!A7:H20,7,FALSE))</f>
        <v/>
      </c>
    </row>
    <row r="9" spans="1:7">
      <c r="A9" s="4" t="s">
        <v>11</v>
      </c>
      <c r="B9" s="3" t="str">
        <f>IF(VLOOKUP(A9,Feuil2!A8:E21,2,FALSE)="","",VLOOKUP(A9,Feuil2!A8:E21,2,FALSE))</f>
        <v/>
      </c>
      <c r="C9" s="3" t="str">
        <f>IF(VLOOKUP(A9,Feuil2!A8:E21,3,FALSE)="","",VLOOKUP(A9,Feuil2!A8:E21,3,FALSE))</f>
        <v/>
      </c>
      <c r="D9" s="3" t="str">
        <f>IF(VLOOKUP(A9,Feuil2!A8:E21,4,FALSE)="","",VLOOKUP(A9,Feuil2!A8:E21,4,FALSE))</f>
        <v/>
      </c>
      <c r="E9" s="3" t="str">
        <f>IF(VLOOKUP(A9,Feuil2!A8:E21,5,FALSE)="","",VLOOKUP(A9,Feuil2!A8:E21,5,FALSE))</f>
        <v/>
      </c>
      <c r="F9" s="11" t="str">
        <f>IF(VLOOKUP(A9,Feuil2!A8:G21,6,FALSE)="","",VLOOKUP(A9,Feuil2!A8:G21,6,FALSE))</f>
        <v/>
      </c>
      <c r="G9" s="11" t="str">
        <f>IF(VLOOKUP(A9,Feuil2!A8:H21,7,FALSE)="","",VLOOKUP(A9,Feuil2!A8:H21,7,FALSE))</f>
        <v/>
      </c>
    </row>
    <row r="10" spans="1:7">
      <c r="A10" s="4" t="s">
        <v>12</v>
      </c>
      <c r="B10" s="3" t="str">
        <f>IF(VLOOKUP(A10,Feuil2!A9:E22,2,FALSE)="","",VLOOKUP(A10,Feuil2!A9:E22,2,FALSE))</f>
        <v/>
      </c>
      <c r="C10" s="3" t="str">
        <f>IF(VLOOKUP(A10,Feuil2!A9:E22,3,FALSE)="","",VLOOKUP(A10,Feuil2!A9:E22,3,FALSE))</f>
        <v/>
      </c>
      <c r="D10" s="3" t="str">
        <f>IF(VLOOKUP(A10,Feuil2!A9:E22,4,FALSE)="","",VLOOKUP(A10,Feuil2!A9:E22,4,FALSE))</f>
        <v/>
      </c>
      <c r="E10" s="3" t="str">
        <f>IF(VLOOKUP(A10,Feuil2!A9:E22,5,FALSE)="","",VLOOKUP(A10,Feuil2!A9:E22,5,FALSE))</f>
        <v/>
      </c>
      <c r="F10" s="11" t="str">
        <f>IF(VLOOKUP(A10,Feuil2!A9:G22,6,FALSE)="","",VLOOKUP(A10,Feuil2!A9:G22,6,FALSE))</f>
        <v/>
      </c>
      <c r="G10" s="11" t="str">
        <f>IF(VLOOKUP(A10,Feuil2!A9:H22,7,FALSE)="","",VLOOKUP(A10,Feuil2!A9:H22,7,FALSE))</f>
        <v/>
      </c>
    </row>
    <row r="11" spans="1:7">
      <c r="A11" s="4" t="s">
        <v>13</v>
      </c>
      <c r="B11" s="3" t="str">
        <f>IF(VLOOKUP(A11,Feuil2!A10:E23,2,FALSE)="","",VLOOKUP(A11,Feuil2!A10:E23,2,FALSE))</f>
        <v/>
      </c>
      <c r="C11" s="3" t="str">
        <f>IF(VLOOKUP(A11,Feuil2!A10:E23,3,FALSE)="","",VLOOKUP(A11,Feuil2!A10:E23,3,FALSE))</f>
        <v/>
      </c>
      <c r="D11" s="3" t="str">
        <f>IF(VLOOKUP(A11,Feuil2!A10:E23,4,FALSE)="","",VLOOKUP(A11,Feuil2!A10:E23,4,FALSE))</f>
        <v/>
      </c>
      <c r="E11" s="3" t="str">
        <f>IF(VLOOKUP(A11,Feuil2!A10:E23,5,FALSE)="","",VLOOKUP(A11,Feuil2!A10:E23,5,FALSE))</f>
        <v/>
      </c>
      <c r="F11" s="11" t="str">
        <f>IF(VLOOKUP(A11,Feuil2!A10:G23,6,FALSE)="","",VLOOKUP(A11,Feuil2!A10:G23,6,FALSE))</f>
        <v/>
      </c>
      <c r="G11" s="11" t="str">
        <f>IF(VLOOKUP(A11,Feuil2!A10:H23,7,FALSE)="","",VLOOKUP(A11,Feuil2!A10:H23,7,FALSE))</f>
        <v/>
      </c>
    </row>
    <row r="12" spans="1:7">
      <c r="A12" s="4" t="s">
        <v>14</v>
      </c>
      <c r="B12" s="3" t="str">
        <f>IF(VLOOKUP(A12,Feuil2!A11:E24,2,FALSE)="","",VLOOKUP(A12,Feuil2!A11:E24,2,FALSE))</f>
        <v/>
      </c>
      <c r="C12" s="3" t="str">
        <f>IF(VLOOKUP(A12,Feuil2!A11:E24,3,FALSE)="","",VLOOKUP(A12,Feuil2!A11:E24,3,FALSE))</f>
        <v/>
      </c>
      <c r="D12" s="3" t="str">
        <f>IF(VLOOKUP(A12,Feuil2!A11:E24,4,FALSE)="","",VLOOKUP(A12,Feuil2!A11:E24,4,FALSE))</f>
        <v/>
      </c>
      <c r="E12" s="3" t="str">
        <f>IF(VLOOKUP(A12,Feuil2!A11:E24,5,FALSE)="","",VLOOKUP(A12,Feuil2!A11:E24,5,FALSE))</f>
        <v/>
      </c>
      <c r="F12" s="11" t="str">
        <f>IF(VLOOKUP(A12,Feuil2!A11:G24,6,FALSE)="","",VLOOKUP(A12,Feuil2!A11:G24,6,FALSE))</f>
        <v/>
      </c>
      <c r="G12" s="11" t="str">
        <f>IF(VLOOKUP(A12,Feuil2!A11:H24,7,FALSE)="","",VLOOKUP(A12,Feuil2!A11:H24,7,FALSE))</f>
        <v/>
      </c>
    </row>
    <row r="13" spans="1:7">
      <c r="A13" s="4" t="s">
        <v>15</v>
      </c>
      <c r="B13" s="3" t="str">
        <f>IF(VLOOKUP(A13,Feuil2!A12:E25,2,FALSE)="","",VLOOKUP(A13,Feuil2!A12:E25,2,FALSE))</f>
        <v/>
      </c>
      <c r="C13" s="3" t="str">
        <f>IF(VLOOKUP(A13,Feuil2!A12:E25,3,FALSE)="","",VLOOKUP(A13,Feuil2!A12:E25,3,FALSE))</f>
        <v/>
      </c>
      <c r="D13" s="3" t="str">
        <f>IF(VLOOKUP(A13,Feuil2!A12:E25,4,FALSE)="","",VLOOKUP(A13,Feuil2!A12:E25,4,FALSE))</f>
        <v/>
      </c>
      <c r="E13" s="3" t="str">
        <f>IF(VLOOKUP(A13,Feuil2!A12:E25,5,FALSE)="","",VLOOKUP(A13,Feuil2!A12:E25,5,FALSE))</f>
        <v/>
      </c>
      <c r="F13" s="11" t="str">
        <f>IF(VLOOKUP(A13,Feuil2!A12:G25,6,FALSE)="","",VLOOKUP(A13,Feuil2!A12:G25,6,FALSE))</f>
        <v/>
      </c>
      <c r="G13" s="11" t="str">
        <f>IF(VLOOKUP(A13,Feuil2!A12:H25,7,FALSE)="","",VLOOKUP(A13,Feuil2!A12:H25,7,FALSE))</f>
        <v/>
      </c>
    </row>
    <row r="14" spans="1:7">
      <c r="A14" s="4" t="s">
        <v>16</v>
      </c>
      <c r="B14" s="3" t="str">
        <f>IF(VLOOKUP(A14,Feuil2!A13:E26,2,FALSE)="","",VLOOKUP(A14,Feuil2!A13:E26,2,FALSE))</f>
        <v/>
      </c>
      <c r="C14" s="3" t="str">
        <f>IF(VLOOKUP(A14,Feuil2!A13:E26,3,FALSE)="","",VLOOKUP(A14,Feuil2!A13:E26,3,FALSE))</f>
        <v/>
      </c>
      <c r="D14" s="3" t="str">
        <f>IF(VLOOKUP(A14,Feuil2!A13:E26,4,FALSE)="","",VLOOKUP(A14,Feuil2!A13:E26,4,FALSE))</f>
        <v/>
      </c>
      <c r="E14" s="3" t="str">
        <f>IF(VLOOKUP(A14,Feuil2!A13:E26,5,FALSE)="","",VLOOKUP(A14,Feuil2!A13:E26,5,FALSE))</f>
        <v/>
      </c>
      <c r="F14" s="11" t="str">
        <f>IF(VLOOKUP(A14,Feuil2!A13:G26,6,FALSE)="","",VLOOKUP(A14,Feuil2!A13:G26,6,FALSE))</f>
        <v/>
      </c>
      <c r="G14" s="11" t="str">
        <f>IF(VLOOKUP(A14,Feuil2!A13:H26,7,FALSE)="","",VLOOKUP(A14,Feuil2!A13:H26,7,FALSE))</f>
        <v/>
      </c>
    </row>
    <row r="15" spans="1:7" ht="15.75" thickBot="1"/>
    <row r="16" spans="1:7" ht="39" thickBot="1">
      <c r="A16" s="5" t="s">
        <v>17</v>
      </c>
      <c r="B16" s="6" t="s">
        <v>0</v>
      </c>
      <c r="C16" s="7" t="s">
        <v>1</v>
      </c>
      <c r="D16" s="7" t="s">
        <v>2</v>
      </c>
      <c r="E16" s="7" t="s">
        <v>3</v>
      </c>
      <c r="F16" s="7" t="s">
        <v>18</v>
      </c>
      <c r="G16" s="7" t="s">
        <v>21</v>
      </c>
    </row>
    <row r="17" spans="1:7" ht="38.25">
      <c r="A17" s="8" t="s">
        <v>19</v>
      </c>
      <c r="B17" s="10">
        <f>IF(SUM(B2,B4,B6,B8,B10,B12,B14)=0,0,SUM(B2,B4,B6,B8,B10,B12,B14))</f>
        <v>7</v>
      </c>
      <c r="C17" s="10">
        <f t="shared" ref="C17:G17" si="0">IF(SUM(C2,C4,C6,C8,C10,C12,C14)=0,0,SUM(C2,C4,C6,C8,C10,C12,C14))</f>
        <v>0</v>
      </c>
      <c r="D17" s="10">
        <f t="shared" si="0"/>
        <v>5</v>
      </c>
      <c r="E17" s="10">
        <f t="shared" si="0"/>
        <v>7</v>
      </c>
      <c r="F17" s="10">
        <f t="shared" si="0"/>
        <v>0</v>
      </c>
      <c r="G17" s="10">
        <f t="shared" si="0"/>
        <v>0</v>
      </c>
    </row>
    <row r="18" spans="1:7" ht="39" thickBot="1">
      <c r="A18" s="9" t="s">
        <v>20</v>
      </c>
      <c r="B18" s="10">
        <f>IF(SUM(B3,B5,B7,B9,B11,B13,B15)=0,0,SUM(B3,B5,B7,B9,B11,B13,B15))</f>
        <v>4</v>
      </c>
      <c r="C18" s="10">
        <f t="shared" ref="C18:G18" si="1">IF(SUM(C3,C5,C7,C9,C11,C13,C15)=0,0,SUM(C3,C5,C7,C9,C11,C13,C15))</f>
        <v>0</v>
      </c>
      <c r="D18" s="10">
        <f t="shared" si="1"/>
        <v>0</v>
      </c>
      <c r="E18" s="10">
        <f t="shared" si="1"/>
        <v>6</v>
      </c>
      <c r="F18" s="10">
        <f t="shared" si="1"/>
        <v>0</v>
      </c>
      <c r="G18" s="10">
        <f t="shared" si="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F2" sqref="F2:G14"/>
    </sheetView>
  </sheetViews>
  <sheetFormatPr baseColWidth="10" defaultRowHeight="15"/>
  <sheetData>
    <row r="1" spans="1:7">
      <c r="B1" s="1" t="s">
        <v>0</v>
      </c>
      <c r="C1" s="1" t="s">
        <v>1</v>
      </c>
      <c r="D1" s="1" t="s">
        <v>2</v>
      </c>
      <c r="E1" s="1" t="s">
        <v>3</v>
      </c>
      <c r="F1" s="1" t="s">
        <v>18</v>
      </c>
      <c r="G1" s="1" t="s">
        <v>21</v>
      </c>
    </row>
    <row r="2" spans="1:7">
      <c r="A2" s="4" t="s">
        <v>4</v>
      </c>
      <c r="B2" s="4">
        <v>2</v>
      </c>
      <c r="C2" s="4"/>
      <c r="D2" s="4"/>
      <c r="E2" s="4"/>
      <c r="F2" s="12"/>
      <c r="G2" s="12"/>
    </row>
    <row r="3" spans="1:7">
      <c r="A3" s="4" t="s">
        <v>5</v>
      </c>
      <c r="B3" s="4">
        <v>4</v>
      </c>
      <c r="C3" s="4"/>
      <c r="D3" s="4"/>
      <c r="E3" s="4">
        <v>6</v>
      </c>
      <c r="F3" s="12"/>
      <c r="G3" s="12"/>
    </row>
    <row r="4" spans="1:7">
      <c r="A4" s="4" t="s">
        <v>6</v>
      </c>
      <c r="B4" s="4">
        <v>5</v>
      </c>
      <c r="C4" s="4"/>
      <c r="D4" s="4">
        <v>5</v>
      </c>
      <c r="E4" s="4"/>
      <c r="F4" s="12"/>
      <c r="G4" s="12"/>
    </row>
    <row r="5" spans="1:7">
      <c r="A5" s="4" t="s">
        <v>7</v>
      </c>
      <c r="B5" s="4"/>
      <c r="C5" s="4"/>
      <c r="D5" s="4"/>
      <c r="E5" s="4"/>
      <c r="F5" s="12"/>
      <c r="G5" s="12"/>
    </row>
    <row r="6" spans="1:7">
      <c r="A6" s="4" t="s">
        <v>8</v>
      </c>
      <c r="B6" s="4"/>
      <c r="C6" s="4"/>
      <c r="D6" s="4"/>
      <c r="E6" s="4">
        <v>7</v>
      </c>
      <c r="F6" s="12"/>
      <c r="G6" s="12"/>
    </row>
    <row r="7" spans="1:7">
      <c r="A7" s="4" t="s">
        <v>9</v>
      </c>
      <c r="B7" s="4"/>
      <c r="C7" s="4"/>
      <c r="D7" s="4"/>
      <c r="E7" s="4"/>
      <c r="F7" s="12"/>
      <c r="G7" s="12"/>
    </row>
    <row r="8" spans="1:7">
      <c r="A8" s="4" t="s">
        <v>10</v>
      </c>
      <c r="B8" s="4"/>
      <c r="C8" s="4"/>
      <c r="D8" s="4"/>
      <c r="E8" s="4"/>
      <c r="F8" s="12"/>
      <c r="G8" s="12"/>
    </row>
    <row r="9" spans="1:7">
      <c r="A9" s="4" t="s">
        <v>11</v>
      </c>
      <c r="B9" s="4"/>
      <c r="C9" s="4"/>
      <c r="D9" s="4"/>
      <c r="E9" s="4"/>
      <c r="F9" s="12"/>
      <c r="G9" s="12"/>
    </row>
    <row r="10" spans="1:7">
      <c r="A10" s="4" t="s">
        <v>12</v>
      </c>
      <c r="B10" s="4"/>
      <c r="C10" s="4"/>
      <c r="D10" s="4"/>
      <c r="E10" s="4"/>
      <c r="F10" s="12"/>
      <c r="G10" s="12"/>
    </row>
    <row r="11" spans="1:7">
      <c r="A11" s="4" t="s">
        <v>13</v>
      </c>
      <c r="B11" s="4"/>
      <c r="C11" s="4"/>
      <c r="D11" s="4"/>
      <c r="E11" s="4"/>
      <c r="F11" s="12"/>
      <c r="G11" s="12"/>
    </row>
    <row r="12" spans="1:7">
      <c r="A12" s="4" t="s">
        <v>14</v>
      </c>
      <c r="B12" s="4"/>
      <c r="C12" s="4"/>
      <c r="D12" s="4"/>
      <c r="E12" s="4"/>
      <c r="F12" s="12"/>
      <c r="G12" s="12"/>
    </row>
    <row r="13" spans="1:7">
      <c r="A13" s="4" t="s">
        <v>15</v>
      </c>
      <c r="B13" s="4"/>
      <c r="C13" s="4"/>
      <c r="D13" s="4"/>
      <c r="E13" s="4"/>
      <c r="F13" s="12"/>
      <c r="G13" s="12"/>
    </row>
    <row r="14" spans="1:7">
      <c r="A14" s="4" t="s">
        <v>16</v>
      </c>
      <c r="B14" s="4"/>
      <c r="C14" s="4"/>
      <c r="D14" s="4"/>
      <c r="E14" s="4"/>
      <c r="F14" s="12"/>
      <c r="G14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2014-08-28T08:58:19Z</dcterms:created>
  <dcterms:modified xsi:type="dcterms:W3CDTF">2014-08-28T09:10:50Z</dcterms:modified>
</cp:coreProperties>
</file>