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autoCompressPictures="0" defaultThemeVersion="124226"/>
  <bookViews>
    <workbookView xWindow="0" yWindow="0" windowWidth="20490" windowHeight="7755" activeTab="2"/>
  </bookViews>
  <sheets>
    <sheet name="2014-2015" sheetId="1" r:id="rId1"/>
    <sheet name="2015-2016" sheetId="5" r:id="rId2"/>
    <sheet name="Bilan" sheetId="6" r:id="rId3"/>
  </sheet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Y5" i="5" l="1"/>
  <c r="AY6" i="5"/>
  <c r="AY7" i="5"/>
  <c r="AY8" i="5"/>
  <c r="AY9" i="5"/>
  <c r="AY10" i="5"/>
  <c r="AY11" i="5"/>
  <c r="AY12" i="5"/>
  <c r="AY13" i="5"/>
  <c r="AY14" i="5"/>
  <c r="AY15" i="5"/>
  <c r="AY16" i="5"/>
  <c r="AY17" i="5"/>
  <c r="AY18" i="5"/>
  <c r="AY19" i="5"/>
  <c r="AY20" i="5"/>
  <c r="AY21" i="5"/>
  <c r="AY22" i="5"/>
  <c r="AY23" i="5"/>
  <c r="AY24" i="5"/>
  <c r="AY25" i="5"/>
  <c r="AY26" i="5"/>
  <c r="AY27" i="5"/>
  <c r="AY28" i="5"/>
  <c r="AY29" i="5"/>
  <c r="AY30" i="5"/>
  <c r="AY31" i="5"/>
  <c r="AY32" i="5"/>
  <c r="AY33" i="5"/>
  <c r="AY34" i="5"/>
  <c r="AY35" i="5"/>
  <c r="AY36" i="5"/>
  <c r="AY37" i="5"/>
  <c r="AY38" i="5"/>
  <c r="AY39" i="5"/>
  <c r="AY40" i="5"/>
  <c r="AY41" i="5"/>
  <c r="AY42" i="5"/>
  <c r="AY43" i="5"/>
  <c r="AY44" i="5"/>
  <c r="AY45" i="5"/>
  <c r="AY46" i="5"/>
  <c r="AY47" i="5"/>
  <c r="AY48" i="5"/>
  <c r="AY49" i="5"/>
  <c r="AY50" i="5"/>
  <c r="AY51" i="5"/>
  <c r="AY52" i="5"/>
  <c r="AY53" i="5"/>
  <c r="AY54" i="5"/>
  <c r="AY3" i="1"/>
  <c r="AY4" i="1"/>
  <c r="AY5" i="1"/>
  <c r="AY6" i="1"/>
  <c r="AY7" i="1"/>
  <c r="AY8" i="1"/>
  <c r="AY9" i="1"/>
  <c r="AY10" i="1"/>
  <c r="AY11" i="1"/>
  <c r="AY12" i="1"/>
  <c r="AY13" i="1"/>
  <c r="AY14" i="1"/>
  <c r="AY15" i="1"/>
  <c r="AY16" i="1"/>
  <c r="AY17" i="1"/>
  <c r="AY18" i="1"/>
  <c r="AY19" i="1"/>
  <c r="AY20" i="1"/>
  <c r="AY21" i="1"/>
  <c r="AY22" i="1"/>
  <c r="AY23" i="1"/>
  <c r="AY24" i="1"/>
  <c r="AY25" i="1"/>
  <c r="AY26" i="1"/>
  <c r="AY27" i="1"/>
  <c r="AY28" i="1"/>
  <c r="AY29" i="1"/>
  <c r="AY30" i="1"/>
  <c r="AY31" i="1"/>
  <c r="AY32" i="1"/>
  <c r="AY33" i="1"/>
  <c r="AY34" i="1"/>
  <c r="AY35" i="1"/>
  <c r="AY36" i="1"/>
  <c r="AY37" i="1"/>
  <c r="AY38" i="1"/>
  <c r="AY39" i="1"/>
  <c r="AY40" i="1"/>
  <c r="AY41" i="1"/>
  <c r="AY42" i="1"/>
  <c r="AY43" i="1"/>
  <c r="AY44" i="1"/>
  <c r="AY45" i="1"/>
  <c r="AY46" i="1"/>
  <c r="AY47" i="1"/>
  <c r="AY48" i="1"/>
  <c r="AY2" i="1"/>
  <c r="AY49" i="1"/>
</calcChain>
</file>

<file path=xl/sharedStrings.xml><?xml version="1.0" encoding="utf-8"?>
<sst xmlns="http://schemas.openxmlformats.org/spreadsheetml/2006/main" count="723" uniqueCount="158">
  <si>
    <t>Nom</t>
  </si>
  <si>
    <t>Prenom</t>
  </si>
  <si>
    <t>Date naiss</t>
  </si>
  <si>
    <t>Magid</t>
  </si>
  <si>
    <t>Mélissa</t>
  </si>
  <si>
    <t>Dénia</t>
  </si>
  <si>
    <t>Jotham</t>
  </si>
  <si>
    <t>Raphael</t>
  </si>
  <si>
    <t>Joshua</t>
  </si>
  <si>
    <t>Lorik</t>
  </si>
  <si>
    <t>Manassé</t>
  </si>
  <si>
    <t>Recep</t>
  </si>
  <si>
    <t>Emmanuel</t>
  </si>
  <si>
    <t>David</t>
  </si>
  <si>
    <t>Naby</t>
  </si>
  <si>
    <t>Nicolas</t>
  </si>
  <si>
    <t>Loukman</t>
  </si>
  <si>
    <t>Patricia</t>
  </si>
  <si>
    <t>Thomas</t>
  </si>
  <si>
    <t>Feyssane</t>
  </si>
  <si>
    <t>Romaric</t>
  </si>
  <si>
    <t>Sadio</t>
  </si>
  <si>
    <t>Thierry</t>
  </si>
  <si>
    <t>Rio</t>
  </si>
  <si>
    <t>Mohamed</t>
  </si>
  <si>
    <t>Souncar</t>
  </si>
  <si>
    <t>Janindu</t>
  </si>
  <si>
    <t>Enzo</t>
  </si>
  <si>
    <t>Mattéo</t>
  </si>
  <si>
    <t>Warren</t>
  </si>
  <si>
    <t>Yacine</t>
  </si>
  <si>
    <t>Moussa</t>
  </si>
  <si>
    <t>Pablo</t>
  </si>
  <si>
    <t>Hugo</t>
  </si>
  <si>
    <t>Alexandre</t>
  </si>
  <si>
    <t>Axel</t>
  </si>
  <si>
    <t>Carl</t>
  </si>
  <si>
    <t>Camelia</t>
  </si>
  <si>
    <t>Jason</t>
  </si>
  <si>
    <t>Farès</t>
  </si>
  <si>
    <t>Nelson</t>
  </si>
  <si>
    <t>Yann</t>
  </si>
  <si>
    <t>Rayan</t>
  </si>
  <si>
    <t>Elodie</t>
  </si>
  <si>
    <t>Landry</t>
  </si>
  <si>
    <t>Matthieu</t>
  </si>
  <si>
    <t>Dylan</t>
  </si>
  <si>
    <t>Quentin</t>
  </si>
  <si>
    <t>Unité 1 (petits)</t>
  </si>
  <si>
    <t>Pré-ados</t>
  </si>
  <si>
    <t>JA</t>
  </si>
  <si>
    <t>Omer</t>
  </si>
  <si>
    <t>Ados</t>
  </si>
  <si>
    <t>Art plastiq</t>
  </si>
  <si>
    <t>piscine</t>
  </si>
  <si>
    <t>relaxation</t>
  </si>
  <si>
    <t>snoezelen</t>
  </si>
  <si>
    <t>APPN</t>
  </si>
  <si>
    <t>app des lacets</t>
  </si>
  <si>
    <t>auton copr</t>
  </si>
  <si>
    <t>Bien etre</t>
  </si>
  <si>
    <t>biblio</t>
  </si>
  <si>
    <t>chant</t>
  </si>
  <si>
    <t>cirque</t>
  </si>
  <si>
    <t>comm réc</t>
  </si>
  <si>
    <t>confiture</t>
  </si>
  <si>
    <t>cuisine pro</t>
  </si>
  <si>
    <t>cuisine</t>
  </si>
  <si>
    <t>cuisine A Z</t>
  </si>
  <si>
    <t>danse afr</t>
  </si>
  <si>
    <t>esat</t>
  </si>
  <si>
    <t>ferme</t>
  </si>
  <si>
    <t>gateau surp</t>
  </si>
  <si>
    <t>gp psymot</t>
  </si>
  <si>
    <t>jardinage</t>
  </si>
  <si>
    <t>jeux de déf</t>
  </si>
  <si>
    <t>langage</t>
  </si>
  <si>
    <t>APE</t>
  </si>
  <si>
    <t>mise de table</t>
  </si>
  <si>
    <t>mosaique</t>
  </si>
  <si>
    <t>parcours santé</t>
  </si>
  <si>
    <t>pataug</t>
  </si>
  <si>
    <t>patisserie</t>
  </si>
  <si>
    <t>PECS</t>
  </si>
  <si>
    <t>plonge</t>
  </si>
  <si>
    <t>poney</t>
  </si>
  <si>
    <t>psymot ext</t>
  </si>
  <si>
    <t>services</t>
  </si>
  <si>
    <t>sortie ville</t>
  </si>
  <si>
    <t>sortie cultu</t>
  </si>
  <si>
    <t>sortie parcs</t>
  </si>
  <si>
    <t>théatre</t>
  </si>
  <si>
    <t>vélo</t>
  </si>
  <si>
    <t>encadrants</t>
  </si>
  <si>
    <t>Baptiste</t>
  </si>
  <si>
    <t>Corps en jeux</t>
  </si>
  <si>
    <t>jeux de coop</t>
  </si>
  <si>
    <t>JL Robert
Amandine</t>
  </si>
  <si>
    <t>Babacar</t>
  </si>
  <si>
    <t>Marie-M</t>
  </si>
  <si>
    <t>Marie-M
Aurore</t>
  </si>
  <si>
    <t>Adeline
Aurore</t>
  </si>
  <si>
    <t>Marina</t>
  </si>
  <si>
    <t>Florent
Clarisse</t>
  </si>
  <si>
    <t>Aurore</t>
  </si>
  <si>
    <t>Charlotte
Marie-C</t>
  </si>
  <si>
    <t>Muriel
Marie-C</t>
  </si>
  <si>
    <t>Sylvie</t>
  </si>
  <si>
    <t xml:space="preserve">courses </t>
  </si>
  <si>
    <t>Marie-C</t>
  </si>
  <si>
    <t>Prisca
Ben</t>
  </si>
  <si>
    <t>Alexandra
Clarisse</t>
  </si>
  <si>
    <t>Sylvie
Clarisse</t>
  </si>
  <si>
    <t>Amandine
JP</t>
  </si>
  <si>
    <t>Muriel
Clarisse</t>
  </si>
  <si>
    <t>Nicolas
Raja</t>
  </si>
  <si>
    <t>TOTAL PAR JEUNE</t>
  </si>
  <si>
    <t>MOYENNE PAR JEUNE</t>
  </si>
  <si>
    <t>Muriel
Mélanie
Adeline</t>
  </si>
  <si>
    <t>Muriel</t>
  </si>
  <si>
    <t>Alexandra
clarisse</t>
  </si>
  <si>
    <t>HEL</t>
  </si>
  <si>
    <t>Prisca
Nicolas</t>
  </si>
  <si>
    <t>Florent
Nicolas</t>
  </si>
  <si>
    <t>Muriel
Aurore</t>
  </si>
  <si>
    <t>Florent
Marie-M</t>
  </si>
  <si>
    <t>Florent</t>
  </si>
  <si>
    <t>Nadège
Mélanie</t>
  </si>
  <si>
    <t>prépa repas</t>
  </si>
  <si>
    <t>Prisca</t>
  </si>
  <si>
    <t>psychomot</t>
  </si>
  <si>
    <t>Clairisse
Adeline</t>
  </si>
  <si>
    <t>Nicolas
Marina</t>
  </si>
  <si>
    <t>Nadège</t>
  </si>
  <si>
    <t>Charlotte
Mélanie</t>
  </si>
  <si>
    <t>Charlotte
Nadège</t>
  </si>
  <si>
    <t>Charlotte</t>
  </si>
  <si>
    <t>Amandine
Babacar</t>
  </si>
  <si>
    <t>percu</t>
  </si>
  <si>
    <t>JP
Amandine</t>
  </si>
  <si>
    <t>Adeline</t>
  </si>
  <si>
    <t>Ben</t>
  </si>
  <si>
    <t>Charlotte
Sylvie</t>
  </si>
  <si>
    <t>Clarisse
Marie-M</t>
  </si>
  <si>
    <t>Aurore
Florent</t>
  </si>
  <si>
    <t>Clarisse
Alexandra</t>
  </si>
  <si>
    <t>Charlotte
Marie-M</t>
  </si>
  <si>
    <t>Adeline
Nicolas</t>
  </si>
  <si>
    <t>Marie-C
Nicolas</t>
  </si>
  <si>
    <t>Ben
Prisca</t>
  </si>
  <si>
    <t>Nadège
Clarisse</t>
  </si>
  <si>
    <t>Muriel
Mélanie</t>
  </si>
  <si>
    <t>Muriel
Amandine</t>
  </si>
  <si>
    <t>Florent
Babacar</t>
  </si>
  <si>
    <t>Nom propre</t>
  </si>
  <si>
    <t>Sélectionnez une période</t>
  </si>
  <si>
    <t>Total</t>
  </si>
  <si>
    <t>2014-2015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</si>
</sst>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sz val="10"/>
      <name val="Bookman Old Style"/>
      <family val="1"/>
    </font>
    <font>
      <b/>
      <sz val="10"/>
      <name val="Bookman Old Style"/>
      <family val="1"/>
    </font>
    <font>
      <sz val="8"/>
      <name val="Bookman Old Style"/>
      <family val="1"/>
    </font>
    <font>
      <sz val="9"/>
      <name val="Bookman Old Style"/>
      <family val="1"/>
    </font>
    <font>
      <b/>
      <sz val="9"/>
      <name val="Bookman Old Style"/>
      <family val="1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9"/>
      <color rgb="FFFF0000"/>
      <name val="Bookman Old Style"/>
      <family val="1"/>
    </font>
    <font>
      <sz val="9"/>
      <color rgb="FFFF0000"/>
      <name val="Bookman Old Style"/>
      <family val="1"/>
    </font>
    <font>
      <sz val="10"/>
      <color rgb="FFFF0000"/>
      <name val="Bookman Old Style"/>
      <family val="1"/>
    </font>
    <font>
      <sz val="8"/>
      <name val="Calibri"/>
      <family val="2"/>
      <scheme val="minor"/>
    </font>
    <font>
      <sz val="7"/>
      <name val="Bookman Old Style"/>
      <family val="1"/>
    </font>
    <font>
      <b/>
      <sz val="7"/>
      <name val="Bookman Old Style"/>
      <family val="1"/>
    </font>
    <font>
      <b/>
      <sz val="7"/>
      <color rgb="FFFF0000"/>
      <name val="Bookman Old Style"/>
      <family val="1"/>
    </font>
    <font>
      <sz val="7"/>
      <color rgb="FFFF0000"/>
      <name val="Bookman Old Style"/>
      <family val="1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3" tint="0.79995117038483843"/>
        <bgColor indexed="64"/>
      </patternFill>
    </fill>
    <fill>
      <patternFill patternType="solid">
        <fgColor theme="4" tint="0.79995117038483843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9">
    <xf numFmtId="0" fontId="0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66">
    <xf numFmtId="0" fontId="0" fillId="0" borderId="0" xfId="0"/>
    <xf numFmtId="0" fontId="1" fillId="0" borderId="0" xfId="0" applyFont="1" applyFill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2" fontId="9" fillId="0" borderId="0" xfId="0" applyNumberFormat="1" applyFont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12" fillId="0" borderId="0" xfId="0" applyFont="1" applyAlignment="1">
      <alignment horizontal="center" vertical="center"/>
    </xf>
    <xf numFmtId="0" fontId="13" fillId="0" borderId="1" xfId="0" applyFont="1" applyFill="1" applyBorder="1" applyAlignment="1">
      <alignment horizontal="center" vertical="center" wrapText="1"/>
    </xf>
    <xf numFmtId="0" fontId="14" fillId="0" borderId="1" xfId="0" applyFont="1" applyFill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 wrapText="1"/>
    </xf>
    <xf numFmtId="0" fontId="12" fillId="0" borderId="1" xfId="0" applyFont="1" applyFill="1" applyBorder="1" applyAlignment="1">
      <alignment horizontal="center" vertical="center"/>
    </xf>
    <xf numFmtId="2" fontId="15" fillId="0" borderId="0" xfId="0" applyNumberFormat="1" applyFont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 wrapText="1"/>
    </xf>
    <xf numFmtId="0" fontId="15" fillId="0" borderId="0" xfId="0" applyFont="1" applyBorder="1" applyAlignment="1">
      <alignment horizontal="center" vertical="center" wrapText="1"/>
    </xf>
    <xf numFmtId="0" fontId="12" fillId="4" borderId="1" xfId="0" applyFont="1" applyFill="1" applyBorder="1" applyAlignment="1">
      <alignment horizontal="center" vertical="center"/>
    </xf>
    <xf numFmtId="0" fontId="13" fillId="4" borderId="1" xfId="0" applyFont="1" applyFill="1" applyBorder="1" applyAlignment="1">
      <alignment horizontal="center" vertical="center"/>
    </xf>
    <xf numFmtId="14" fontId="12" fillId="0" borderId="2" xfId="0" applyNumberFormat="1" applyFont="1" applyBorder="1" applyAlignment="1">
      <alignment horizontal="center" vertical="center"/>
    </xf>
    <xf numFmtId="14" fontId="12" fillId="0" borderId="1" xfId="0" applyNumberFormat="1" applyFont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/>
    </xf>
    <xf numFmtId="0" fontId="13" fillId="2" borderId="1" xfId="0" applyFont="1" applyFill="1" applyBorder="1" applyAlignment="1">
      <alignment horizontal="center" vertical="center"/>
    </xf>
    <xf numFmtId="0" fontId="12" fillId="5" borderId="1" xfId="0" applyFont="1" applyFill="1" applyBorder="1" applyAlignment="1">
      <alignment horizontal="center" vertical="center"/>
    </xf>
    <xf numFmtId="0" fontId="13" fillId="5" borderId="1" xfId="0" applyFont="1" applyFill="1" applyBorder="1" applyAlignment="1">
      <alignment horizontal="center" vertical="center"/>
    </xf>
    <xf numFmtId="14" fontId="12" fillId="0" borderId="1" xfId="0" applyNumberFormat="1" applyFont="1" applyFill="1" applyBorder="1" applyAlignment="1">
      <alignment horizontal="center" vertical="center"/>
    </xf>
    <xf numFmtId="0" fontId="12" fillId="3" borderId="1" xfId="0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center" vertical="center"/>
    </xf>
    <xf numFmtId="0" fontId="12" fillId="0" borderId="0" xfId="0" applyFont="1" applyFill="1" applyAlignment="1">
      <alignment horizontal="center" vertical="center"/>
    </xf>
    <xf numFmtId="0" fontId="12" fillId="6" borderId="1" xfId="0" applyFont="1" applyFill="1" applyBorder="1" applyAlignment="1">
      <alignment horizontal="center" vertical="center"/>
    </xf>
    <xf numFmtId="0" fontId="15" fillId="6" borderId="1" xfId="0" applyFont="1" applyFill="1" applyBorder="1" applyAlignment="1">
      <alignment horizontal="center" vertical="center" wrapText="1"/>
    </xf>
    <xf numFmtId="14" fontId="12" fillId="6" borderId="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9" borderId="7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0" borderId="7" xfId="0" applyFill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</cellXfs>
  <cellStyles count="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92D050"/>
  </sheetPr>
  <dimension ref="A1:AY54"/>
  <sheetViews>
    <sheetView zoomScaleNormal="100" workbookViewId="0">
      <pane xSplit="3" ySplit="1" topLeftCell="T2" activePane="bottomRight" state="frozen"/>
      <selection pane="topRight" activeCell="D1" sqref="D1"/>
      <selection pane="bottomLeft" activeCell="A7" sqref="A7"/>
      <selection pane="bottomRight" activeCell="AX13" sqref="AX13"/>
    </sheetView>
  </sheetViews>
  <sheetFormatPr baseColWidth="10" defaultRowHeight="12.75" x14ac:dyDescent="0.25"/>
  <cols>
    <col min="1" max="3" width="12" style="30" customWidth="1"/>
    <col min="4" max="51" width="5.7109375" style="30" customWidth="1"/>
    <col min="52" max="258" width="10.85546875" style="28"/>
    <col min="259" max="259" width="3.85546875" style="28" customWidth="1"/>
    <col min="260" max="260" width="22.42578125" style="28" customWidth="1"/>
    <col min="261" max="261" width="16.140625" style="28" bestFit="1" customWidth="1"/>
    <col min="262" max="263" width="12.42578125" style="28" bestFit="1" customWidth="1"/>
    <col min="264" max="264" width="16.28515625" style="28" bestFit="1" customWidth="1"/>
    <col min="265" max="265" width="10.28515625" style="28" customWidth="1"/>
    <col min="266" max="266" width="12.42578125" style="28" bestFit="1" customWidth="1"/>
    <col min="267" max="267" width="13.42578125" style="28" bestFit="1" customWidth="1"/>
    <col min="268" max="268" width="12.140625" style="28" bestFit="1" customWidth="1"/>
    <col min="269" max="269" width="7.140625" style="28" customWidth="1"/>
    <col min="270" max="270" width="7.85546875" style="28" customWidth="1"/>
    <col min="271" max="514" width="10.85546875" style="28"/>
    <col min="515" max="515" width="3.85546875" style="28" customWidth="1"/>
    <col min="516" max="516" width="22.42578125" style="28" customWidth="1"/>
    <col min="517" max="517" width="16.140625" style="28" bestFit="1" customWidth="1"/>
    <col min="518" max="519" width="12.42578125" style="28" bestFit="1" customWidth="1"/>
    <col min="520" max="520" width="16.28515625" style="28" bestFit="1" customWidth="1"/>
    <col min="521" max="521" width="10.28515625" style="28" customWidth="1"/>
    <col min="522" max="522" width="12.42578125" style="28" bestFit="1" customWidth="1"/>
    <col min="523" max="523" width="13.42578125" style="28" bestFit="1" customWidth="1"/>
    <col min="524" max="524" width="12.140625" style="28" bestFit="1" customWidth="1"/>
    <col min="525" max="525" width="7.140625" style="28" customWidth="1"/>
    <col min="526" max="526" width="7.85546875" style="28" customWidth="1"/>
    <col min="527" max="770" width="10.85546875" style="28"/>
    <col min="771" max="771" width="3.85546875" style="28" customWidth="1"/>
    <col min="772" max="772" width="22.42578125" style="28" customWidth="1"/>
    <col min="773" max="773" width="16.140625" style="28" bestFit="1" customWidth="1"/>
    <col min="774" max="775" width="12.42578125" style="28" bestFit="1" customWidth="1"/>
    <col min="776" max="776" width="16.28515625" style="28" bestFit="1" customWidth="1"/>
    <col min="777" max="777" width="10.28515625" style="28" customWidth="1"/>
    <col min="778" max="778" width="12.42578125" style="28" bestFit="1" customWidth="1"/>
    <col min="779" max="779" width="13.42578125" style="28" bestFit="1" customWidth="1"/>
    <col min="780" max="780" width="12.140625" style="28" bestFit="1" customWidth="1"/>
    <col min="781" max="781" width="7.140625" style="28" customWidth="1"/>
    <col min="782" max="782" width="7.85546875" style="28" customWidth="1"/>
    <col min="783" max="1026" width="10.85546875" style="28"/>
    <col min="1027" max="1027" width="3.85546875" style="28" customWidth="1"/>
    <col min="1028" max="1028" width="22.42578125" style="28" customWidth="1"/>
    <col min="1029" max="1029" width="16.140625" style="28" bestFit="1" customWidth="1"/>
    <col min="1030" max="1031" width="12.42578125" style="28" bestFit="1" customWidth="1"/>
    <col min="1032" max="1032" width="16.28515625" style="28" bestFit="1" customWidth="1"/>
    <col min="1033" max="1033" width="10.28515625" style="28" customWidth="1"/>
    <col min="1034" max="1034" width="12.42578125" style="28" bestFit="1" customWidth="1"/>
    <col min="1035" max="1035" width="13.42578125" style="28" bestFit="1" customWidth="1"/>
    <col min="1036" max="1036" width="12.140625" style="28" bestFit="1" customWidth="1"/>
    <col min="1037" max="1037" width="7.140625" style="28" customWidth="1"/>
    <col min="1038" max="1038" width="7.85546875" style="28" customWidth="1"/>
    <col min="1039" max="1282" width="10.85546875" style="28"/>
    <col min="1283" max="1283" width="3.85546875" style="28" customWidth="1"/>
    <col min="1284" max="1284" width="22.42578125" style="28" customWidth="1"/>
    <col min="1285" max="1285" width="16.140625" style="28" bestFit="1" customWidth="1"/>
    <col min="1286" max="1287" width="12.42578125" style="28" bestFit="1" customWidth="1"/>
    <col min="1288" max="1288" width="16.28515625" style="28" bestFit="1" customWidth="1"/>
    <col min="1289" max="1289" width="10.28515625" style="28" customWidth="1"/>
    <col min="1290" max="1290" width="12.42578125" style="28" bestFit="1" customWidth="1"/>
    <col min="1291" max="1291" width="13.42578125" style="28" bestFit="1" customWidth="1"/>
    <col min="1292" max="1292" width="12.140625" style="28" bestFit="1" customWidth="1"/>
    <col min="1293" max="1293" width="7.140625" style="28" customWidth="1"/>
    <col min="1294" max="1294" width="7.85546875" style="28" customWidth="1"/>
    <col min="1295" max="1538" width="10.85546875" style="28"/>
    <col min="1539" max="1539" width="3.85546875" style="28" customWidth="1"/>
    <col min="1540" max="1540" width="22.42578125" style="28" customWidth="1"/>
    <col min="1541" max="1541" width="16.140625" style="28" bestFit="1" customWidth="1"/>
    <col min="1542" max="1543" width="12.42578125" style="28" bestFit="1" customWidth="1"/>
    <col min="1544" max="1544" width="16.28515625" style="28" bestFit="1" customWidth="1"/>
    <col min="1545" max="1545" width="10.28515625" style="28" customWidth="1"/>
    <col min="1546" max="1546" width="12.42578125" style="28" bestFit="1" customWidth="1"/>
    <col min="1547" max="1547" width="13.42578125" style="28" bestFit="1" customWidth="1"/>
    <col min="1548" max="1548" width="12.140625" style="28" bestFit="1" customWidth="1"/>
    <col min="1549" max="1549" width="7.140625" style="28" customWidth="1"/>
    <col min="1550" max="1550" width="7.85546875" style="28" customWidth="1"/>
    <col min="1551" max="1794" width="10.85546875" style="28"/>
    <col min="1795" max="1795" width="3.85546875" style="28" customWidth="1"/>
    <col min="1796" max="1796" width="22.42578125" style="28" customWidth="1"/>
    <col min="1797" max="1797" width="16.140625" style="28" bestFit="1" customWidth="1"/>
    <col min="1798" max="1799" width="12.42578125" style="28" bestFit="1" customWidth="1"/>
    <col min="1800" max="1800" width="16.28515625" style="28" bestFit="1" customWidth="1"/>
    <col min="1801" max="1801" width="10.28515625" style="28" customWidth="1"/>
    <col min="1802" max="1802" width="12.42578125" style="28" bestFit="1" customWidth="1"/>
    <col min="1803" max="1803" width="13.42578125" style="28" bestFit="1" customWidth="1"/>
    <col min="1804" max="1804" width="12.140625" style="28" bestFit="1" customWidth="1"/>
    <col min="1805" max="1805" width="7.140625" style="28" customWidth="1"/>
    <col min="1806" max="1806" width="7.85546875" style="28" customWidth="1"/>
    <col min="1807" max="2050" width="10.85546875" style="28"/>
    <col min="2051" max="2051" width="3.85546875" style="28" customWidth="1"/>
    <col min="2052" max="2052" width="22.42578125" style="28" customWidth="1"/>
    <col min="2053" max="2053" width="16.140625" style="28" bestFit="1" customWidth="1"/>
    <col min="2054" max="2055" width="12.42578125" style="28" bestFit="1" customWidth="1"/>
    <col min="2056" max="2056" width="16.28515625" style="28" bestFit="1" customWidth="1"/>
    <col min="2057" max="2057" width="10.28515625" style="28" customWidth="1"/>
    <col min="2058" max="2058" width="12.42578125" style="28" bestFit="1" customWidth="1"/>
    <col min="2059" max="2059" width="13.42578125" style="28" bestFit="1" customWidth="1"/>
    <col min="2060" max="2060" width="12.140625" style="28" bestFit="1" customWidth="1"/>
    <col min="2061" max="2061" width="7.140625" style="28" customWidth="1"/>
    <col min="2062" max="2062" width="7.85546875" style="28" customWidth="1"/>
    <col min="2063" max="2306" width="10.85546875" style="28"/>
    <col min="2307" max="2307" width="3.85546875" style="28" customWidth="1"/>
    <col min="2308" max="2308" width="22.42578125" style="28" customWidth="1"/>
    <col min="2309" max="2309" width="16.140625" style="28" bestFit="1" customWidth="1"/>
    <col min="2310" max="2311" width="12.42578125" style="28" bestFit="1" customWidth="1"/>
    <col min="2312" max="2312" width="16.28515625" style="28" bestFit="1" customWidth="1"/>
    <col min="2313" max="2313" width="10.28515625" style="28" customWidth="1"/>
    <col min="2314" max="2314" width="12.42578125" style="28" bestFit="1" customWidth="1"/>
    <col min="2315" max="2315" width="13.42578125" style="28" bestFit="1" customWidth="1"/>
    <col min="2316" max="2316" width="12.140625" style="28" bestFit="1" customWidth="1"/>
    <col min="2317" max="2317" width="7.140625" style="28" customWidth="1"/>
    <col min="2318" max="2318" width="7.85546875" style="28" customWidth="1"/>
    <col min="2319" max="2562" width="10.85546875" style="28"/>
    <col min="2563" max="2563" width="3.85546875" style="28" customWidth="1"/>
    <col min="2564" max="2564" width="22.42578125" style="28" customWidth="1"/>
    <col min="2565" max="2565" width="16.140625" style="28" bestFit="1" customWidth="1"/>
    <col min="2566" max="2567" width="12.42578125" style="28" bestFit="1" customWidth="1"/>
    <col min="2568" max="2568" width="16.28515625" style="28" bestFit="1" customWidth="1"/>
    <col min="2569" max="2569" width="10.28515625" style="28" customWidth="1"/>
    <col min="2570" max="2570" width="12.42578125" style="28" bestFit="1" customWidth="1"/>
    <col min="2571" max="2571" width="13.42578125" style="28" bestFit="1" customWidth="1"/>
    <col min="2572" max="2572" width="12.140625" style="28" bestFit="1" customWidth="1"/>
    <col min="2573" max="2573" width="7.140625" style="28" customWidth="1"/>
    <col min="2574" max="2574" width="7.85546875" style="28" customWidth="1"/>
    <col min="2575" max="2818" width="10.85546875" style="28"/>
    <col min="2819" max="2819" width="3.85546875" style="28" customWidth="1"/>
    <col min="2820" max="2820" width="22.42578125" style="28" customWidth="1"/>
    <col min="2821" max="2821" width="16.140625" style="28" bestFit="1" customWidth="1"/>
    <col min="2822" max="2823" width="12.42578125" style="28" bestFit="1" customWidth="1"/>
    <col min="2824" max="2824" width="16.28515625" style="28" bestFit="1" customWidth="1"/>
    <col min="2825" max="2825" width="10.28515625" style="28" customWidth="1"/>
    <col min="2826" max="2826" width="12.42578125" style="28" bestFit="1" customWidth="1"/>
    <col min="2827" max="2827" width="13.42578125" style="28" bestFit="1" customWidth="1"/>
    <col min="2828" max="2828" width="12.140625" style="28" bestFit="1" customWidth="1"/>
    <col min="2829" max="2829" width="7.140625" style="28" customWidth="1"/>
    <col min="2830" max="2830" width="7.85546875" style="28" customWidth="1"/>
    <col min="2831" max="3074" width="10.85546875" style="28"/>
    <col min="3075" max="3075" width="3.85546875" style="28" customWidth="1"/>
    <col min="3076" max="3076" width="22.42578125" style="28" customWidth="1"/>
    <col min="3077" max="3077" width="16.140625" style="28" bestFit="1" customWidth="1"/>
    <col min="3078" max="3079" width="12.42578125" style="28" bestFit="1" customWidth="1"/>
    <col min="3080" max="3080" width="16.28515625" style="28" bestFit="1" customWidth="1"/>
    <col min="3081" max="3081" width="10.28515625" style="28" customWidth="1"/>
    <col min="3082" max="3082" width="12.42578125" style="28" bestFit="1" customWidth="1"/>
    <col min="3083" max="3083" width="13.42578125" style="28" bestFit="1" customWidth="1"/>
    <col min="3084" max="3084" width="12.140625" style="28" bestFit="1" customWidth="1"/>
    <col min="3085" max="3085" width="7.140625" style="28" customWidth="1"/>
    <col min="3086" max="3086" width="7.85546875" style="28" customWidth="1"/>
    <col min="3087" max="3330" width="10.85546875" style="28"/>
    <col min="3331" max="3331" width="3.85546875" style="28" customWidth="1"/>
    <col min="3332" max="3332" width="22.42578125" style="28" customWidth="1"/>
    <col min="3333" max="3333" width="16.140625" style="28" bestFit="1" customWidth="1"/>
    <col min="3334" max="3335" width="12.42578125" style="28" bestFit="1" customWidth="1"/>
    <col min="3336" max="3336" width="16.28515625" style="28" bestFit="1" customWidth="1"/>
    <col min="3337" max="3337" width="10.28515625" style="28" customWidth="1"/>
    <col min="3338" max="3338" width="12.42578125" style="28" bestFit="1" customWidth="1"/>
    <col min="3339" max="3339" width="13.42578125" style="28" bestFit="1" customWidth="1"/>
    <col min="3340" max="3340" width="12.140625" style="28" bestFit="1" customWidth="1"/>
    <col min="3341" max="3341" width="7.140625" style="28" customWidth="1"/>
    <col min="3342" max="3342" width="7.85546875" style="28" customWidth="1"/>
    <col min="3343" max="3586" width="10.85546875" style="28"/>
    <col min="3587" max="3587" width="3.85546875" style="28" customWidth="1"/>
    <col min="3588" max="3588" width="22.42578125" style="28" customWidth="1"/>
    <col min="3589" max="3589" width="16.140625" style="28" bestFit="1" customWidth="1"/>
    <col min="3590" max="3591" width="12.42578125" style="28" bestFit="1" customWidth="1"/>
    <col min="3592" max="3592" width="16.28515625" style="28" bestFit="1" customWidth="1"/>
    <col min="3593" max="3593" width="10.28515625" style="28" customWidth="1"/>
    <col min="3594" max="3594" width="12.42578125" style="28" bestFit="1" customWidth="1"/>
    <col min="3595" max="3595" width="13.42578125" style="28" bestFit="1" customWidth="1"/>
    <col min="3596" max="3596" width="12.140625" style="28" bestFit="1" customWidth="1"/>
    <col min="3597" max="3597" width="7.140625" style="28" customWidth="1"/>
    <col min="3598" max="3598" width="7.85546875" style="28" customWidth="1"/>
    <col min="3599" max="3842" width="10.85546875" style="28"/>
    <col min="3843" max="3843" width="3.85546875" style="28" customWidth="1"/>
    <col min="3844" max="3844" width="22.42578125" style="28" customWidth="1"/>
    <col min="3845" max="3845" width="16.140625" style="28" bestFit="1" customWidth="1"/>
    <col min="3846" max="3847" width="12.42578125" style="28" bestFit="1" customWidth="1"/>
    <col min="3848" max="3848" width="16.28515625" style="28" bestFit="1" customWidth="1"/>
    <col min="3849" max="3849" width="10.28515625" style="28" customWidth="1"/>
    <col min="3850" max="3850" width="12.42578125" style="28" bestFit="1" customWidth="1"/>
    <col min="3851" max="3851" width="13.42578125" style="28" bestFit="1" customWidth="1"/>
    <col min="3852" max="3852" width="12.140625" style="28" bestFit="1" customWidth="1"/>
    <col min="3853" max="3853" width="7.140625" style="28" customWidth="1"/>
    <col min="3854" max="3854" width="7.85546875" style="28" customWidth="1"/>
    <col min="3855" max="4098" width="10.85546875" style="28"/>
    <col min="4099" max="4099" width="3.85546875" style="28" customWidth="1"/>
    <col min="4100" max="4100" width="22.42578125" style="28" customWidth="1"/>
    <col min="4101" max="4101" width="16.140625" style="28" bestFit="1" customWidth="1"/>
    <col min="4102" max="4103" width="12.42578125" style="28" bestFit="1" customWidth="1"/>
    <col min="4104" max="4104" width="16.28515625" style="28" bestFit="1" customWidth="1"/>
    <col min="4105" max="4105" width="10.28515625" style="28" customWidth="1"/>
    <col min="4106" max="4106" width="12.42578125" style="28" bestFit="1" customWidth="1"/>
    <col min="4107" max="4107" width="13.42578125" style="28" bestFit="1" customWidth="1"/>
    <col min="4108" max="4108" width="12.140625" style="28" bestFit="1" customWidth="1"/>
    <col min="4109" max="4109" width="7.140625" style="28" customWidth="1"/>
    <col min="4110" max="4110" width="7.85546875" style="28" customWidth="1"/>
    <col min="4111" max="4354" width="10.85546875" style="28"/>
    <col min="4355" max="4355" width="3.85546875" style="28" customWidth="1"/>
    <col min="4356" max="4356" width="22.42578125" style="28" customWidth="1"/>
    <col min="4357" max="4357" width="16.140625" style="28" bestFit="1" customWidth="1"/>
    <col min="4358" max="4359" width="12.42578125" style="28" bestFit="1" customWidth="1"/>
    <col min="4360" max="4360" width="16.28515625" style="28" bestFit="1" customWidth="1"/>
    <col min="4361" max="4361" width="10.28515625" style="28" customWidth="1"/>
    <col min="4362" max="4362" width="12.42578125" style="28" bestFit="1" customWidth="1"/>
    <col min="4363" max="4363" width="13.42578125" style="28" bestFit="1" customWidth="1"/>
    <col min="4364" max="4364" width="12.140625" style="28" bestFit="1" customWidth="1"/>
    <col min="4365" max="4365" width="7.140625" style="28" customWidth="1"/>
    <col min="4366" max="4366" width="7.85546875" style="28" customWidth="1"/>
    <col min="4367" max="4610" width="10.85546875" style="28"/>
    <col min="4611" max="4611" width="3.85546875" style="28" customWidth="1"/>
    <col min="4612" max="4612" width="22.42578125" style="28" customWidth="1"/>
    <col min="4613" max="4613" width="16.140625" style="28" bestFit="1" customWidth="1"/>
    <col min="4614" max="4615" width="12.42578125" style="28" bestFit="1" customWidth="1"/>
    <col min="4616" max="4616" width="16.28515625" style="28" bestFit="1" customWidth="1"/>
    <col min="4617" max="4617" width="10.28515625" style="28" customWidth="1"/>
    <col min="4618" max="4618" width="12.42578125" style="28" bestFit="1" customWidth="1"/>
    <col min="4619" max="4619" width="13.42578125" style="28" bestFit="1" customWidth="1"/>
    <col min="4620" max="4620" width="12.140625" style="28" bestFit="1" customWidth="1"/>
    <col min="4621" max="4621" width="7.140625" style="28" customWidth="1"/>
    <col min="4622" max="4622" width="7.85546875" style="28" customWidth="1"/>
    <col min="4623" max="4866" width="10.85546875" style="28"/>
    <col min="4867" max="4867" width="3.85546875" style="28" customWidth="1"/>
    <col min="4868" max="4868" width="22.42578125" style="28" customWidth="1"/>
    <col min="4869" max="4869" width="16.140625" style="28" bestFit="1" customWidth="1"/>
    <col min="4870" max="4871" width="12.42578125" style="28" bestFit="1" customWidth="1"/>
    <col min="4872" max="4872" width="16.28515625" style="28" bestFit="1" customWidth="1"/>
    <col min="4873" max="4873" width="10.28515625" style="28" customWidth="1"/>
    <col min="4874" max="4874" width="12.42578125" style="28" bestFit="1" customWidth="1"/>
    <col min="4875" max="4875" width="13.42578125" style="28" bestFit="1" customWidth="1"/>
    <col min="4876" max="4876" width="12.140625" style="28" bestFit="1" customWidth="1"/>
    <col min="4877" max="4877" width="7.140625" style="28" customWidth="1"/>
    <col min="4878" max="4878" width="7.85546875" style="28" customWidth="1"/>
    <col min="4879" max="5122" width="10.85546875" style="28"/>
    <col min="5123" max="5123" width="3.85546875" style="28" customWidth="1"/>
    <col min="5124" max="5124" width="22.42578125" style="28" customWidth="1"/>
    <col min="5125" max="5125" width="16.140625" style="28" bestFit="1" customWidth="1"/>
    <col min="5126" max="5127" width="12.42578125" style="28" bestFit="1" customWidth="1"/>
    <col min="5128" max="5128" width="16.28515625" style="28" bestFit="1" customWidth="1"/>
    <col min="5129" max="5129" width="10.28515625" style="28" customWidth="1"/>
    <col min="5130" max="5130" width="12.42578125" style="28" bestFit="1" customWidth="1"/>
    <col min="5131" max="5131" width="13.42578125" style="28" bestFit="1" customWidth="1"/>
    <col min="5132" max="5132" width="12.140625" style="28" bestFit="1" customWidth="1"/>
    <col min="5133" max="5133" width="7.140625" style="28" customWidth="1"/>
    <col min="5134" max="5134" width="7.85546875" style="28" customWidth="1"/>
    <col min="5135" max="5378" width="10.85546875" style="28"/>
    <col min="5379" max="5379" width="3.85546875" style="28" customWidth="1"/>
    <col min="5380" max="5380" width="22.42578125" style="28" customWidth="1"/>
    <col min="5381" max="5381" width="16.140625" style="28" bestFit="1" customWidth="1"/>
    <col min="5382" max="5383" width="12.42578125" style="28" bestFit="1" customWidth="1"/>
    <col min="5384" max="5384" width="16.28515625" style="28" bestFit="1" customWidth="1"/>
    <col min="5385" max="5385" width="10.28515625" style="28" customWidth="1"/>
    <col min="5386" max="5386" width="12.42578125" style="28" bestFit="1" customWidth="1"/>
    <col min="5387" max="5387" width="13.42578125" style="28" bestFit="1" customWidth="1"/>
    <col min="5388" max="5388" width="12.140625" style="28" bestFit="1" customWidth="1"/>
    <col min="5389" max="5389" width="7.140625" style="28" customWidth="1"/>
    <col min="5390" max="5390" width="7.85546875" style="28" customWidth="1"/>
    <col min="5391" max="5634" width="10.85546875" style="28"/>
    <col min="5635" max="5635" width="3.85546875" style="28" customWidth="1"/>
    <col min="5636" max="5636" width="22.42578125" style="28" customWidth="1"/>
    <col min="5637" max="5637" width="16.140625" style="28" bestFit="1" customWidth="1"/>
    <col min="5638" max="5639" width="12.42578125" style="28" bestFit="1" customWidth="1"/>
    <col min="5640" max="5640" width="16.28515625" style="28" bestFit="1" customWidth="1"/>
    <col min="5641" max="5641" width="10.28515625" style="28" customWidth="1"/>
    <col min="5642" max="5642" width="12.42578125" style="28" bestFit="1" customWidth="1"/>
    <col min="5643" max="5643" width="13.42578125" style="28" bestFit="1" customWidth="1"/>
    <col min="5644" max="5644" width="12.140625" style="28" bestFit="1" customWidth="1"/>
    <col min="5645" max="5645" width="7.140625" style="28" customWidth="1"/>
    <col min="5646" max="5646" width="7.85546875" style="28" customWidth="1"/>
    <col min="5647" max="5890" width="10.85546875" style="28"/>
    <col min="5891" max="5891" width="3.85546875" style="28" customWidth="1"/>
    <col min="5892" max="5892" width="22.42578125" style="28" customWidth="1"/>
    <col min="5893" max="5893" width="16.140625" style="28" bestFit="1" customWidth="1"/>
    <col min="5894" max="5895" width="12.42578125" style="28" bestFit="1" customWidth="1"/>
    <col min="5896" max="5896" width="16.28515625" style="28" bestFit="1" customWidth="1"/>
    <col min="5897" max="5897" width="10.28515625" style="28" customWidth="1"/>
    <col min="5898" max="5898" width="12.42578125" style="28" bestFit="1" customWidth="1"/>
    <col min="5899" max="5899" width="13.42578125" style="28" bestFit="1" customWidth="1"/>
    <col min="5900" max="5900" width="12.140625" style="28" bestFit="1" customWidth="1"/>
    <col min="5901" max="5901" width="7.140625" style="28" customWidth="1"/>
    <col min="5902" max="5902" width="7.85546875" style="28" customWidth="1"/>
    <col min="5903" max="6146" width="10.85546875" style="28"/>
    <col min="6147" max="6147" width="3.85546875" style="28" customWidth="1"/>
    <col min="6148" max="6148" width="22.42578125" style="28" customWidth="1"/>
    <col min="6149" max="6149" width="16.140625" style="28" bestFit="1" customWidth="1"/>
    <col min="6150" max="6151" width="12.42578125" style="28" bestFit="1" customWidth="1"/>
    <col min="6152" max="6152" width="16.28515625" style="28" bestFit="1" customWidth="1"/>
    <col min="6153" max="6153" width="10.28515625" style="28" customWidth="1"/>
    <col min="6154" max="6154" width="12.42578125" style="28" bestFit="1" customWidth="1"/>
    <col min="6155" max="6155" width="13.42578125" style="28" bestFit="1" customWidth="1"/>
    <col min="6156" max="6156" width="12.140625" style="28" bestFit="1" customWidth="1"/>
    <col min="6157" max="6157" width="7.140625" style="28" customWidth="1"/>
    <col min="6158" max="6158" width="7.85546875" style="28" customWidth="1"/>
    <col min="6159" max="6402" width="10.85546875" style="28"/>
    <col min="6403" max="6403" width="3.85546875" style="28" customWidth="1"/>
    <col min="6404" max="6404" width="22.42578125" style="28" customWidth="1"/>
    <col min="6405" max="6405" width="16.140625" style="28" bestFit="1" customWidth="1"/>
    <col min="6406" max="6407" width="12.42578125" style="28" bestFit="1" customWidth="1"/>
    <col min="6408" max="6408" width="16.28515625" style="28" bestFit="1" customWidth="1"/>
    <col min="6409" max="6409" width="10.28515625" style="28" customWidth="1"/>
    <col min="6410" max="6410" width="12.42578125" style="28" bestFit="1" customWidth="1"/>
    <col min="6411" max="6411" width="13.42578125" style="28" bestFit="1" customWidth="1"/>
    <col min="6412" max="6412" width="12.140625" style="28" bestFit="1" customWidth="1"/>
    <col min="6413" max="6413" width="7.140625" style="28" customWidth="1"/>
    <col min="6414" max="6414" width="7.85546875" style="28" customWidth="1"/>
    <col min="6415" max="6658" width="10.85546875" style="28"/>
    <col min="6659" max="6659" width="3.85546875" style="28" customWidth="1"/>
    <col min="6660" max="6660" width="22.42578125" style="28" customWidth="1"/>
    <col min="6661" max="6661" width="16.140625" style="28" bestFit="1" customWidth="1"/>
    <col min="6662" max="6663" width="12.42578125" style="28" bestFit="1" customWidth="1"/>
    <col min="6664" max="6664" width="16.28515625" style="28" bestFit="1" customWidth="1"/>
    <col min="6665" max="6665" width="10.28515625" style="28" customWidth="1"/>
    <col min="6666" max="6666" width="12.42578125" style="28" bestFit="1" customWidth="1"/>
    <col min="6667" max="6667" width="13.42578125" style="28" bestFit="1" customWidth="1"/>
    <col min="6668" max="6668" width="12.140625" style="28" bestFit="1" customWidth="1"/>
    <col min="6669" max="6669" width="7.140625" style="28" customWidth="1"/>
    <col min="6670" max="6670" width="7.85546875" style="28" customWidth="1"/>
    <col min="6671" max="6914" width="10.85546875" style="28"/>
    <col min="6915" max="6915" width="3.85546875" style="28" customWidth="1"/>
    <col min="6916" max="6916" width="22.42578125" style="28" customWidth="1"/>
    <col min="6917" max="6917" width="16.140625" style="28" bestFit="1" customWidth="1"/>
    <col min="6918" max="6919" width="12.42578125" style="28" bestFit="1" customWidth="1"/>
    <col min="6920" max="6920" width="16.28515625" style="28" bestFit="1" customWidth="1"/>
    <col min="6921" max="6921" width="10.28515625" style="28" customWidth="1"/>
    <col min="6922" max="6922" width="12.42578125" style="28" bestFit="1" customWidth="1"/>
    <col min="6923" max="6923" width="13.42578125" style="28" bestFit="1" customWidth="1"/>
    <col min="6924" max="6924" width="12.140625" style="28" bestFit="1" customWidth="1"/>
    <col min="6925" max="6925" width="7.140625" style="28" customWidth="1"/>
    <col min="6926" max="6926" width="7.85546875" style="28" customWidth="1"/>
    <col min="6927" max="7170" width="10.85546875" style="28"/>
    <col min="7171" max="7171" width="3.85546875" style="28" customWidth="1"/>
    <col min="7172" max="7172" width="22.42578125" style="28" customWidth="1"/>
    <col min="7173" max="7173" width="16.140625" style="28" bestFit="1" customWidth="1"/>
    <col min="7174" max="7175" width="12.42578125" style="28" bestFit="1" customWidth="1"/>
    <col min="7176" max="7176" width="16.28515625" style="28" bestFit="1" customWidth="1"/>
    <col min="7177" max="7177" width="10.28515625" style="28" customWidth="1"/>
    <col min="7178" max="7178" width="12.42578125" style="28" bestFit="1" customWidth="1"/>
    <col min="7179" max="7179" width="13.42578125" style="28" bestFit="1" customWidth="1"/>
    <col min="7180" max="7180" width="12.140625" style="28" bestFit="1" customWidth="1"/>
    <col min="7181" max="7181" width="7.140625" style="28" customWidth="1"/>
    <col min="7182" max="7182" width="7.85546875" style="28" customWidth="1"/>
    <col min="7183" max="7426" width="10.85546875" style="28"/>
    <col min="7427" max="7427" width="3.85546875" style="28" customWidth="1"/>
    <col min="7428" max="7428" width="22.42578125" style="28" customWidth="1"/>
    <col min="7429" max="7429" width="16.140625" style="28" bestFit="1" customWidth="1"/>
    <col min="7430" max="7431" width="12.42578125" style="28" bestFit="1" customWidth="1"/>
    <col min="7432" max="7432" width="16.28515625" style="28" bestFit="1" customWidth="1"/>
    <col min="7433" max="7433" width="10.28515625" style="28" customWidth="1"/>
    <col min="7434" max="7434" width="12.42578125" style="28" bestFit="1" customWidth="1"/>
    <col min="7435" max="7435" width="13.42578125" style="28" bestFit="1" customWidth="1"/>
    <col min="7436" max="7436" width="12.140625" style="28" bestFit="1" customWidth="1"/>
    <col min="7437" max="7437" width="7.140625" style="28" customWidth="1"/>
    <col min="7438" max="7438" width="7.85546875" style="28" customWidth="1"/>
    <col min="7439" max="7682" width="10.85546875" style="28"/>
    <col min="7683" max="7683" width="3.85546875" style="28" customWidth="1"/>
    <col min="7684" max="7684" width="22.42578125" style="28" customWidth="1"/>
    <col min="7685" max="7685" width="16.140625" style="28" bestFit="1" customWidth="1"/>
    <col min="7686" max="7687" width="12.42578125" style="28" bestFit="1" customWidth="1"/>
    <col min="7688" max="7688" width="16.28515625" style="28" bestFit="1" customWidth="1"/>
    <col min="7689" max="7689" width="10.28515625" style="28" customWidth="1"/>
    <col min="7690" max="7690" width="12.42578125" style="28" bestFit="1" customWidth="1"/>
    <col min="7691" max="7691" width="13.42578125" style="28" bestFit="1" customWidth="1"/>
    <col min="7692" max="7692" width="12.140625" style="28" bestFit="1" customWidth="1"/>
    <col min="7693" max="7693" width="7.140625" style="28" customWidth="1"/>
    <col min="7694" max="7694" width="7.85546875" style="28" customWidth="1"/>
    <col min="7695" max="7938" width="10.85546875" style="28"/>
    <col min="7939" max="7939" width="3.85546875" style="28" customWidth="1"/>
    <col min="7940" max="7940" width="22.42578125" style="28" customWidth="1"/>
    <col min="7941" max="7941" width="16.140625" style="28" bestFit="1" customWidth="1"/>
    <col min="7942" max="7943" width="12.42578125" style="28" bestFit="1" customWidth="1"/>
    <col min="7944" max="7944" width="16.28515625" style="28" bestFit="1" customWidth="1"/>
    <col min="7945" max="7945" width="10.28515625" style="28" customWidth="1"/>
    <col min="7946" max="7946" width="12.42578125" style="28" bestFit="1" customWidth="1"/>
    <col min="7947" max="7947" width="13.42578125" style="28" bestFit="1" customWidth="1"/>
    <col min="7948" max="7948" width="12.140625" style="28" bestFit="1" customWidth="1"/>
    <col min="7949" max="7949" width="7.140625" style="28" customWidth="1"/>
    <col min="7950" max="7950" width="7.85546875" style="28" customWidth="1"/>
    <col min="7951" max="8194" width="10.85546875" style="28"/>
    <col min="8195" max="8195" width="3.85546875" style="28" customWidth="1"/>
    <col min="8196" max="8196" width="22.42578125" style="28" customWidth="1"/>
    <col min="8197" max="8197" width="16.140625" style="28" bestFit="1" customWidth="1"/>
    <col min="8198" max="8199" width="12.42578125" style="28" bestFit="1" customWidth="1"/>
    <col min="8200" max="8200" width="16.28515625" style="28" bestFit="1" customWidth="1"/>
    <col min="8201" max="8201" width="10.28515625" style="28" customWidth="1"/>
    <col min="8202" max="8202" width="12.42578125" style="28" bestFit="1" customWidth="1"/>
    <col min="8203" max="8203" width="13.42578125" style="28" bestFit="1" customWidth="1"/>
    <col min="8204" max="8204" width="12.140625" style="28" bestFit="1" customWidth="1"/>
    <col min="8205" max="8205" width="7.140625" style="28" customWidth="1"/>
    <col min="8206" max="8206" width="7.85546875" style="28" customWidth="1"/>
    <col min="8207" max="8450" width="10.85546875" style="28"/>
    <col min="8451" max="8451" width="3.85546875" style="28" customWidth="1"/>
    <col min="8452" max="8452" width="22.42578125" style="28" customWidth="1"/>
    <col min="8453" max="8453" width="16.140625" style="28" bestFit="1" customWidth="1"/>
    <col min="8454" max="8455" width="12.42578125" style="28" bestFit="1" customWidth="1"/>
    <col min="8456" max="8456" width="16.28515625" style="28" bestFit="1" customWidth="1"/>
    <col min="8457" max="8457" width="10.28515625" style="28" customWidth="1"/>
    <col min="8458" max="8458" width="12.42578125" style="28" bestFit="1" customWidth="1"/>
    <col min="8459" max="8459" width="13.42578125" style="28" bestFit="1" customWidth="1"/>
    <col min="8460" max="8460" width="12.140625" style="28" bestFit="1" customWidth="1"/>
    <col min="8461" max="8461" width="7.140625" style="28" customWidth="1"/>
    <col min="8462" max="8462" width="7.85546875" style="28" customWidth="1"/>
    <col min="8463" max="8706" width="10.85546875" style="28"/>
    <col min="8707" max="8707" width="3.85546875" style="28" customWidth="1"/>
    <col min="8708" max="8708" width="22.42578125" style="28" customWidth="1"/>
    <col min="8709" max="8709" width="16.140625" style="28" bestFit="1" customWidth="1"/>
    <col min="8710" max="8711" width="12.42578125" style="28" bestFit="1" customWidth="1"/>
    <col min="8712" max="8712" width="16.28515625" style="28" bestFit="1" customWidth="1"/>
    <col min="8713" max="8713" width="10.28515625" style="28" customWidth="1"/>
    <col min="8714" max="8714" width="12.42578125" style="28" bestFit="1" customWidth="1"/>
    <col min="8715" max="8715" width="13.42578125" style="28" bestFit="1" customWidth="1"/>
    <col min="8716" max="8716" width="12.140625" style="28" bestFit="1" customWidth="1"/>
    <col min="8717" max="8717" width="7.140625" style="28" customWidth="1"/>
    <col min="8718" max="8718" width="7.85546875" style="28" customWidth="1"/>
    <col min="8719" max="8962" width="10.85546875" style="28"/>
    <col min="8963" max="8963" width="3.85546875" style="28" customWidth="1"/>
    <col min="8964" max="8964" width="22.42578125" style="28" customWidth="1"/>
    <col min="8965" max="8965" width="16.140625" style="28" bestFit="1" customWidth="1"/>
    <col min="8966" max="8967" width="12.42578125" style="28" bestFit="1" customWidth="1"/>
    <col min="8968" max="8968" width="16.28515625" style="28" bestFit="1" customWidth="1"/>
    <col min="8969" max="8969" width="10.28515625" style="28" customWidth="1"/>
    <col min="8970" max="8970" width="12.42578125" style="28" bestFit="1" customWidth="1"/>
    <col min="8971" max="8971" width="13.42578125" style="28" bestFit="1" customWidth="1"/>
    <col min="8972" max="8972" width="12.140625" style="28" bestFit="1" customWidth="1"/>
    <col min="8973" max="8973" width="7.140625" style="28" customWidth="1"/>
    <col min="8974" max="8974" width="7.85546875" style="28" customWidth="1"/>
    <col min="8975" max="9218" width="10.85546875" style="28"/>
    <col min="9219" max="9219" width="3.85546875" style="28" customWidth="1"/>
    <col min="9220" max="9220" width="22.42578125" style="28" customWidth="1"/>
    <col min="9221" max="9221" width="16.140625" style="28" bestFit="1" customWidth="1"/>
    <col min="9222" max="9223" width="12.42578125" style="28" bestFit="1" customWidth="1"/>
    <col min="9224" max="9224" width="16.28515625" style="28" bestFit="1" customWidth="1"/>
    <col min="9225" max="9225" width="10.28515625" style="28" customWidth="1"/>
    <col min="9226" max="9226" width="12.42578125" style="28" bestFit="1" customWidth="1"/>
    <col min="9227" max="9227" width="13.42578125" style="28" bestFit="1" customWidth="1"/>
    <col min="9228" max="9228" width="12.140625" style="28" bestFit="1" customWidth="1"/>
    <col min="9229" max="9229" width="7.140625" style="28" customWidth="1"/>
    <col min="9230" max="9230" width="7.85546875" style="28" customWidth="1"/>
    <col min="9231" max="9474" width="10.85546875" style="28"/>
    <col min="9475" max="9475" width="3.85546875" style="28" customWidth="1"/>
    <col min="9476" max="9476" width="22.42578125" style="28" customWidth="1"/>
    <col min="9477" max="9477" width="16.140625" style="28" bestFit="1" customWidth="1"/>
    <col min="9478" max="9479" width="12.42578125" style="28" bestFit="1" customWidth="1"/>
    <col min="9480" max="9480" width="16.28515625" style="28" bestFit="1" customWidth="1"/>
    <col min="9481" max="9481" width="10.28515625" style="28" customWidth="1"/>
    <col min="9482" max="9482" width="12.42578125" style="28" bestFit="1" customWidth="1"/>
    <col min="9483" max="9483" width="13.42578125" style="28" bestFit="1" customWidth="1"/>
    <col min="9484" max="9484" width="12.140625" style="28" bestFit="1" customWidth="1"/>
    <col min="9485" max="9485" width="7.140625" style="28" customWidth="1"/>
    <col min="9486" max="9486" width="7.85546875" style="28" customWidth="1"/>
    <col min="9487" max="9730" width="10.85546875" style="28"/>
    <col min="9731" max="9731" width="3.85546875" style="28" customWidth="1"/>
    <col min="9732" max="9732" width="22.42578125" style="28" customWidth="1"/>
    <col min="9733" max="9733" width="16.140625" style="28" bestFit="1" customWidth="1"/>
    <col min="9734" max="9735" width="12.42578125" style="28" bestFit="1" customWidth="1"/>
    <col min="9736" max="9736" width="16.28515625" style="28" bestFit="1" customWidth="1"/>
    <col min="9737" max="9737" width="10.28515625" style="28" customWidth="1"/>
    <col min="9738" max="9738" width="12.42578125" style="28" bestFit="1" customWidth="1"/>
    <col min="9739" max="9739" width="13.42578125" style="28" bestFit="1" customWidth="1"/>
    <col min="9740" max="9740" width="12.140625" style="28" bestFit="1" customWidth="1"/>
    <col min="9741" max="9741" width="7.140625" style="28" customWidth="1"/>
    <col min="9742" max="9742" width="7.85546875" style="28" customWidth="1"/>
    <col min="9743" max="9986" width="10.85546875" style="28"/>
    <col min="9987" max="9987" width="3.85546875" style="28" customWidth="1"/>
    <col min="9988" max="9988" width="22.42578125" style="28" customWidth="1"/>
    <col min="9989" max="9989" width="16.140625" style="28" bestFit="1" customWidth="1"/>
    <col min="9990" max="9991" width="12.42578125" style="28" bestFit="1" customWidth="1"/>
    <col min="9992" max="9992" width="16.28515625" style="28" bestFit="1" customWidth="1"/>
    <col min="9993" max="9993" width="10.28515625" style="28" customWidth="1"/>
    <col min="9994" max="9994" width="12.42578125" style="28" bestFit="1" customWidth="1"/>
    <col min="9995" max="9995" width="13.42578125" style="28" bestFit="1" customWidth="1"/>
    <col min="9996" max="9996" width="12.140625" style="28" bestFit="1" customWidth="1"/>
    <col min="9997" max="9997" width="7.140625" style="28" customWidth="1"/>
    <col min="9998" max="9998" width="7.85546875" style="28" customWidth="1"/>
    <col min="9999" max="10242" width="10.85546875" style="28"/>
    <col min="10243" max="10243" width="3.85546875" style="28" customWidth="1"/>
    <col min="10244" max="10244" width="22.42578125" style="28" customWidth="1"/>
    <col min="10245" max="10245" width="16.140625" style="28" bestFit="1" customWidth="1"/>
    <col min="10246" max="10247" width="12.42578125" style="28" bestFit="1" customWidth="1"/>
    <col min="10248" max="10248" width="16.28515625" style="28" bestFit="1" customWidth="1"/>
    <col min="10249" max="10249" width="10.28515625" style="28" customWidth="1"/>
    <col min="10250" max="10250" width="12.42578125" style="28" bestFit="1" customWidth="1"/>
    <col min="10251" max="10251" width="13.42578125" style="28" bestFit="1" customWidth="1"/>
    <col min="10252" max="10252" width="12.140625" style="28" bestFit="1" customWidth="1"/>
    <col min="10253" max="10253" width="7.140625" style="28" customWidth="1"/>
    <col min="10254" max="10254" width="7.85546875" style="28" customWidth="1"/>
    <col min="10255" max="10498" width="10.85546875" style="28"/>
    <col min="10499" max="10499" width="3.85546875" style="28" customWidth="1"/>
    <col min="10500" max="10500" width="22.42578125" style="28" customWidth="1"/>
    <col min="10501" max="10501" width="16.140625" style="28" bestFit="1" customWidth="1"/>
    <col min="10502" max="10503" width="12.42578125" style="28" bestFit="1" customWidth="1"/>
    <col min="10504" max="10504" width="16.28515625" style="28" bestFit="1" customWidth="1"/>
    <col min="10505" max="10505" width="10.28515625" style="28" customWidth="1"/>
    <col min="10506" max="10506" width="12.42578125" style="28" bestFit="1" customWidth="1"/>
    <col min="10507" max="10507" width="13.42578125" style="28" bestFit="1" customWidth="1"/>
    <col min="10508" max="10508" width="12.140625" style="28" bestFit="1" customWidth="1"/>
    <col min="10509" max="10509" width="7.140625" style="28" customWidth="1"/>
    <col min="10510" max="10510" width="7.85546875" style="28" customWidth="1"/>
    <col min="10511" max="10754" width="10.85546875" style="28"/>
    <col min="10755" max="10755" width="3.85546875" style="28" customWidth="1"/>
    <col min="10756" max="10756" width="22.42578125" style="28" customWidth="1"/>
    <col min="10757" max="10757" width="16.140625" style="28" bestFit="1" customWidth="1"/>
    <col min="10758" max="10759" width="12.42578125" style="28" bestFit="1" customWidth="1"/>
    <col min="10760" max="10760" width="16.28515625" style="28" bestFit="1" customWidth="1"/>
    <col min="10761" max="10761" width="10.28515625" style="28" customWidth="1"/>
    <col min="10762" max="10762" width="12.42578125" style="28" bestFit="1" customWidth="1"/>
    <col min="10763" max="10763" width="13.42578125" style="28" bestFit="1" customWidth="1"/>
    <col min="10764" max="10764" width="12.140625" style="28" bestFit="1" customWidth="1"/>
    <col min="10765" max="10765" width="7.140625" style="28" customWidth="1"/>
    <col min="10766" max="10766" width="7.85546875" style="28" customWidth="1"/>
    <col min="10767" max="11010" width="10.85546875" style="28"/>
    <col min="11011" max="11011" width="3.85546875" style="28" customWidth="1"/>
    <col min="11012" max="11012" width="22.42578125" style="28" customWidth="1"/>
    <col min="11013" max="11013" width="16.140625" style="28" bestFit="1" customWidth="1"/>
    <col min="11014" max="11015" width="12.42578125" style="28" bestFit="1" customWidth="1"/>
    <col min="11016" max="11016" width="16.28515625" style="28" bestFit="1" customWidth="1"/>
    <col min="11017" max="11017" width="10.28515625" style="28" customWidth="1"/>
    <col min="11018" max="11018" width="12.42578125" style="28" bestFit="1" customWidth="1"/>
    <col min="11019" max="11019" width="13.42578125" style="28" bestFit="1" customWidth="1"/>
    <col min="11020" max="11020" width="12.140625" style="28" bestFit="1" customWidth="1"/>
    <col min="11021" max="11021" width="7.140625" style="28" customWidth="1"/>
    <col min="11022" max="11022" width="7.85546875" style="28" customWidth="1"/>
    <col min="11023" max="11266" width="10.85546875" style="28"/>
    <col min="11267" max="11267" width="3.85546875" style="28" customWidth="1"/>
    <col min="11268" max="11268" width="22.42578125" style="28" customWidth="1"/>
    <col min="11269" max="11269" width="16.140625" style="28" bestFit="1" customWidth="1"/>
    <col min="11270" max="11271" width="12.42578125" style="28" bestFit="1" customWidth="1"/>
    <col min="11272" max="11272" width="16.28515625" style="28" bestFit="1" customWidth="1"/>
    <col min="11273" max="11273" width="10.28515625" style="28" customWidth="1"/>
    <col min="11274" max="11274" width="12.42578125" style="28" bestFit="1" customWidth="1"/>
    <col min="11275" max="11275" width="13.42578125" style="28" bestFit="1" customWidth="1"/>
    <col min="11276" max="11276" width="12.140625" style="28" bestFit="1" customWidth="1"/>
    <col min="11277" max="11277" width="7.140625" style="28" customWidth="1"/>
    <col min="11278" max="11278" width="7.85546875" style="28" customWidth="1"/>
    <col min="11279" max="11522" width="10.85546875" style="28"/>
    <col min="11523" max="11523" width="3.85546875" style="28" customWidth="1"/>
    <col min="11524" max="11524" width="22.42578125" style="28" customWidth="1"/>
    <col min="11525" max="11525" width="16.140625" style="28" bestFit="1" customWidth="1"/>
    <col min="11526" max="11527" width="12.42578125" style="28" bestFit="1" customWidth="1"/>
    <col min="11528" max="11528" width="16.28515625" style="28" bestFit="1" customWidth="1"/>
    <col min="11529" max="11529" width="10.28515625" style="28" customWidth="1"/>
    <col min="11530" max="11530" width="12.42578125" style="28" bestFit="1" customWidth="1"/>
    <col min="11531" max="11531" width="13.42578125" style="28" bestFit="1" customWidth="1"/>
    <col min="11532" max="11532" width="12.140625" style="28" bestFit="1" customWidth="1"/>
    <col min="11533" max="11533" width="7.140625" style="28" customWidth="1"/>
    <col min="11534" max="11534" width="7.85546875" style="28" customWidth="1"/>
    <col min="11535" max="11778" width="10.85546875" style="28"/>
    <col min="11779" max="11779" width="3.85546875" style="28" customWidth="1"/>
    <col min="11780" max="11780" width="22.42578125" style="28" customWidth="1"/>
    <col min="11781" max="11781" width="16.140625" style="28" bestFit="1" customWidth="1"/>
    <col min="11782" max="11783" width="12.42578125" style="28" bestFit="1" customWidth="1"/>
    <col min="11784" max="11784" width="16.28515625" style="28" bestFit="1" customWidth="1"/>
    <col min="11785" max="11785" width="10.28515625" style="28" customWidth="1"/>
    <col min="11786" max="11786" width="12.42578125" style="28" bestFit="1" customWidth="1"/>
    <col min="11787" max="11787" width="13.42578125" style="28" bestFit="1" customWidth="1"/>
    <col min="11788" max="11788" width="12.140625" style="28" bestFit="1" customWidth="1"/>
    <col min="11789" max="11789" width="7.140625" style="28" customWidth="1"/>
    <col min="11790" max="11790" width="7.85546875" style="28" customWidth="1"/>
    <col min="11791" max="12034" width="10.85546875" style="28"/>
    <col min="12035" max="12035" width="3.85546875" style="28" customWidth="1"/>
    <col min="12036" max="12036" width="22.42578125" style="28" customWidth="1"/>
    <col min="12037" max="12037" width="16.140625" style="28" bestFit="1" customWidth="1"/>
    <col min="12038" max="12039" width="12.42578125" style="28" bestFit="1" customWidth="1"/>
    <col min="12040" max="12040" width="16.28515625" style="28" bestFit="1" customWidth="1"/>
    <col min="12041" max="12041" width="10.28515625" style="28" customWidth="1"/>
    <col min="12042" max="12042" width="12.42578125" style="28" bestFit="1" customWidth="1"/>
    <col min="12043" max="12043" width="13.42578125" style="28" bestFit="1" customWidth="1"/>
    <col min="12044" max="12044" width="12.140625" style="28" bestFit="1" customWidth="1"/>
    <col min="12045" max="12045" width="7.140625" style="28" customWidth="1"/>
    <col min="12046" max="12046" width="7.85546875" style="28" customWidth="1"/>
    <col min="12047" max="12290" width="10.85546875" style="28"/>
    <col min="12291" max="12291" width="3.85546875" style="28" customWidth="1"/>
    <col min="12292" max="12292" width="22.42578125" style="28" customWidth="1"/>
    <col min="12293" max="12293" width="16.140625" style="28" bestFit="1" customWidth="1"/>
    <col min="12294" max="12295" width="12.42578125" style="28" bestFit="1" customWidth="1"/>
    <col min="12296" max="12296" width="16.28515625" style="28" bestFit="1" customWidth="1"/>
    <col min="12297" max="12297" width="10.28515625" style="28" customWidth="1"/>
    <col min="12298" max="12298" width="12.42578125" style="28" bestFit="1" customWidth="1"/>
    <col min="12299" max="12299" width="13.42578125" style="28" bestFit="1" customWidth="1"/>
    <col min="12300" max="12300" width="12.140625" style="28" bestFit="1" customWidth="1"/>
    <col min="12301" max="12301" width="7.140625" style="28" customWidth="1"/>
    <col min="12302" max="12302" width="7.85546875" style="28" customWidth="1"/>
    <col min="12303" max="12546" width="10.85546875" style="28"/>
    <col min="12547" max="12547" width="3.85546875" style="28" customWidth="1"/>
    <col min="12548" max="12548" width="22.42578125" style="28" customWidth="1"/>
    <col min="12549" max="12549" width="16.140625" style="28" bestFit="1" customWidth="1"/>
    <col min="12550" max="12551" width="12.42578125" style="28" bestFit="1" customWidth="1"/>
    <col min="12552" max="12552" width="16.28515625" style="28" bestFit="1" customWidth="1"/>
    <col min="12553" max="12553" width="10.28515625" style="28" customWidth="1"/>
    <col min="12554" max="12554" width="12.42578125" style="28" bestFit="1" customWidth="1"/>
    <col min="12555" max="12555" width="13.42578125" style="28" bestFit="1" customWidth="1"/>
    <col min="12556" max="12556" width="12.140625" style="28" bestFit="1" customWidth="1"/>
    <col min="12557" max="12557" width="7.140625" style="28" customWidth="1"/>
    <col min="12558" max="12558" width="7.85546875" style="28" customWidth="1"/>
    <col min="12559" max="12802" width="10.85546875" style="28"/>
    <col min="12803" max="12803" width="3.85546875" style="28" customWidth="1"/>
    <col min="12804" max="12804" width="22.42578125" style="28" customWidth="1"/>
    <col min="12805" max="12805" width="16.140625" style="28" bestFit="1" customWidth="1"/>
    <col min="12806" max="12807" width="12.42578125" style="28" bestFit="1" customWidth="1"/>
    <col min="12808" max="12808" width="16.28515625" style="28" bestFit="1" customWidth="1"/>
    <col min="12809" max="12809" width="10.28515625" style="28" customWidth="1"/>
    <col min="12810" max="12810" width="12.42578125" style="28" bestFit="1" customWidth="1"/>
    <col min="12811" max="12811" width="13.42578125" style="28" bestFit="1" customWidth="1"/>
    <col min="12812" max="12812" width="12.140625" style="28" bestFit="1" customWidth="1"/>
    <col min="12813" max="12813" width="7.140625" style="28" customWidth="1"/>
    <col min="12814" max="12814" width="7.85546875" style="28" customWidth="1"/>
    <col min="12815" max="13058" width="10.85546875" style="28"/>
    <col min="13059" max="13059" width="3.85546875" style="28" customWidth="1"/>
    <col min="13060" max="13060" width="22.42578125" style="28" customWidth="1"/>
    <col min="13061" max="13061" width="16.140625" style="28" bestFit="1" customWidth="1"/>
    <col min="13062" max="13063" width="12.42578125" style="28" bestFit="1" customWidth="1"/>
    <col min="13064" max="13064" width="16.28515625" style="28" bestFit="1" customWidth="1"/>
    <col min="13065" max="13065" width="10.28515625" style="28" customWidth="1"/>
    <col min="13066" max="13066" width="12.42578125" style="28" bestFit="1" customWidth="1"/>
    <col min="13067" max="13067" width="13.42578125" style="28" bestFit="1" customWidth="1"/>
    <col min="13068" max="13068" width="12.140625" style="28" bestFit="1" customWidth="1"/>
    <col min="13069" max="13069" width="7.140625" style="28" customWidth="1"/>
    <col min="13070" max="13070" width="7.85546875" style="28" customWidth="1"/>
    <col min="13071" max="13314" width="10.85546875" style="28"/>
    <col min="13315" max="13315" width="3.85546875" style="28" customWidth="1"/>
    <col min="13316" max="13316" width="22.42578125" style="28" customWidth="1"/>
    <col min="13317" max="13317" width="16.140625" style="28" bestFit="1" customWidth="1"/>
    <col min="13318" max="13319" width="12.42578125" style="28" bestFit="1" customWidth="1"/>
    <col min="13320" max="13320" width="16.28515625" style="28" bestFit="1" customWidth="1"/>
    <col min="13321" max="13321" width="10.28515625" style="28" customWidth="1"/>
    <col min="13322" max="13322" width="12.42578125" style="28" bestFit="1" customWidth="1"/>
    <col min="13323" max="13323" width="13.42578125" style="28" bestFit="1" customWidth="1"/>
    <col min="13324" max="13324" width="12.140625" style="28" bestFit="1" customWidth="1"/>
    <col min="13325" max="13325" width="7.140625" style="28" customWidth="1"/>
    <col min="13326" max="13326" width="7.85546875" style="28" customWidth="1"/>
    <col min="13327" max="13570" width="10.85546875" style="28"/>
    <col min="13571" max="13571" width="3.85546875" style="28" customWidth="1"/>
    <col min="13572" max="13572" width="22.42578125" style="28" customWidth="1"/>
    <col min="13573" max="13573" width="16.140625" style="28" bestFit="1" customWidth="1"/>
    <col min="13574" max="13575" width="12.42578125" style="28" bestFit="1" customWidth="1"/>
    <col min="13576" max="13576" width="16.28515625" style="28" bestFit="1" customWidth="1"/>
    <col min="13577" max="13577" width="10.28515625" style="28" customWidth="1"/>
    <col min="13578" max="13578" width="12.42578125" style="28" bestFit="1" customWidth="1"/>
    <col min="13579" max="13579" width="13.42578125" style="28" bestFit="1" customWidth="1"/>
    <col min="13580" max="13580" width="12.140625" style="28" bestFit="1" customWidth="1"/>
    <col min="13581" max="13581" width="7.140625" style="28" customWidth="1"/>
    <col min="13582" max="13582" width="7.85546875" style="28" customWidth="1"/>
    <col min="13583" max="13826" width="10.85546875" style="28"/>
    <col min="13827" max="13827" width="3.85546875" style="28" customWidth="1"/>
    <col min="13828" max="13828" width="22.42578125" style="28" customWidth="1"/>
    <col min="13829" max="13829" width="16.140625" style="28" bestFit="1" customWidth="1"/>
    <col min="13830" max="13831" width="12.42578125" style="28" bestFit="1" customWidth="1"/>
    <col min="13832" max="13832" width="16.28515625" style="28" bestFit="1" customWidth="1"/>
    <col min="13833" max="13833" width="10.28515625" style="28" customWidth="1"/>
    <col min="13834" max="13834" width="12.42578125" style="28" bestFit="1" customWidth="1"/>
    <col min="13835" max="13835" width="13.42578125" style="28" bestFit="1" customWidth="1"/>
    <col min="13836" max="13836" width="12.140625" style="28" bestFit="1" customWidth="1"/>
    <col min="13837" max="13837" width="7.140625" style="28" customWidth="1"/>
    <col min="13838" max="13838" width="7.85546875" style="28" customWidth="1"/>
    <col min="13839" max="14082" width="10.85546875" style="28"/>
    <col min="14083" max="14083" width="3.85546875" style="28" customWidth="1"/>
    <col min="14084" max="14084" width="22.42578125" style="28" customWidth="1"/>
    <col min="14085" max="14085" width="16.140625" style="28" bestFit="1" customWidth="1"/>
    <col min="14086" max="14087" width="12.42578125" style="28" bestFit="1" customWidth="1"/>
    <col min="14088" max="14088" width="16.28515625" style="28" bestFit="1" customWidth="1"/>
    <col min="14089" max="14089" width="10.28515625" style="28" customWidth="1"/>
    <col min="14090" max="14090" width="12.42578125" style="28" bestFit="1" customWidth="1"/>
    <col min="14091" max="14091" width="13.42578125" style="28" bestFit="1" customWidth="1"/>
    <col min="14092" max="14092" width="12.140625" style="28" bestFit="1" customWidth="1"/>
    <col min="14093" max="14093" width="7.140625" style="28" customWidth="1"/>
    <col min="14094" max="14094" width="7.85546875" style="28" customWidth="1"/>
    <col min="14095" max="14338" width="10.85546875" style="28"/>
    <col min="14339" max="14339" width="3.85546875" style="28" customWidth="1"/>
    <col min="14340" max="14340" width="22.42578125" style="28" customWidth="1"/>
    <col min="14341" max="14341" width="16.140625" style="28" bestFit="1" customWidth="1"/>
    <col min="14342" max="14343" width="12.42578125" style="28" bestFit="1" customWidth="1"/>
    <col min="14344" max="14344" width="16.28515625" style="28" bestFit="1" customWidth="1"/>
    <col min="14345" max="14345" width="10.28515625" style="28" customWidth="1"/>
    <col min="14346" max="14346" width="12.42578125" style="28" bestFit="1" customWidth="1"/>
    <col min="14347" max="14347" width="13.42578125" style="28" bestFit="1" customWidth="1"/>
    <col min="14348" max="14348" width="12.140625" style="28" bestFit="1" customWidth="1"/>
    <col min="14349" max="14349" width="7.140625" style="28" customWidth="1"/>
    <col min="14350" max="14350" width="7.85546875" style="28" customWidth="1"/>
    <col min="14351" max="14594" width="10.85546875" style="28"/>
    <col min="14595" max="14595" width="3.85546875" style="28" customWidth="1"/>
    <col min="14596" max="14596" width="22.42578125" style="28" customWidth="1"/>
    <col min="14597" max="14597" width="16.140625" style="28" bestFit="1" customWidth="1"/>
    <col min="14598" max="14599" width="12.42578125" style="28" bestFit="1" customWidth="1"/>
    <col min="14600" max="14600" width="16.28515625" style="28" bestFit="1" customWidth="1"/>
    <col min="14601" max="14601" width="10.28515625" style="28" customWidth="1"/>
    <col min="14602" max="14602" width="12.42578125" style="28" bestFit="1" customWidth="1"/>
    <col min="14603" max="14603" width="13.42578125" style="28" bestFit="1" customWidth="1"/>
    <col min="14604" max="14604" width="12.140625" style="28" bestFit="1" customWidth="1"/>
    <col min="14605" max="14605" width="7.140625" style="28" customWidth="1"/>
    <col min="14606" max="14606" width="7.85546875" style="28" customWidth="1"/>
    <col min="14607" max="14850" width="10.85546875" style="28"/>
    <col min="14851" max="14851" width="3.85546875" style="28" customWidth="1"/>
    <col min="14852" max="14852" width="22.42578125" style="28" customWidth="1"/>
    <col min="14853" max="14853" width="16.140625" style="28" bestFit="1" customWidth="1"/>
    <col min="14854" max="14855" width="12.42578125" style="28" bestFit="1" customWidth="1"/>
    <col min="14856" max="14856" width="16.28515625" style="28" bestFit="1" customWidth="1"/>
    <col min="14857" max="14857" width="10.28515625" style="28" customWidth="1"/>
    <col min="14858" max="14858" width="12.42578125" style="28" bestFit="1" customWidth="1"/>
    <col min="14859" max="14859" width="13.42578125" style="28" bestFit="1" customWidth="1"/>
    <col min="14860" max="14860" width="12.140625" style="28" bestFit="1" customWidth="1"/>
    <col min="14861" max="14861" width="7.140625" style="28" customWidth="1"/>
    <col min="14862" max="14862" width="7.85546875" style="28" customWidth="1"/>
    <col min="14863" max="15106" width="10.85546875" style="28"/>
    <col min="15107" max="15107" width="3.85546875" style="28" customWidth="1"/>
    <col min="15108" max="15108" width="22.42578125" style="28" customWidth="1"/>
    <col min="15109" max="15109" width="16.140625" style="28" bestFit="1" customWidth="1"/>
    <col min="15110" max="15111" width="12.42578125" style="28" bestFit="1" customWidth="1"/>
    <col min="15112" max="15112" width="16.28515625" style="28" bestFit="1" customWidth="1"/>
    <col min="15113" max="15113" width="10.28515625" style="28" customWidth="1"/>
    <col min="15114" max="15114" width="12.42578125" style="28" bestFit="1" customWidth="1"/>
    <col min="15115" max="15115" width="13.42578125" style="28" bestFit="1" customWidth="1"/>
    <col min="15116" max="15116" width="12.140625" style="28" bestFit="1" customWidth="1"/>
    <col min="15117" max="15117" width="7.140625" style="28" customWidth="1"/>
    <col min="15118" max="15118" width="7.85546875" style="28" customWidth="1"/>
    <col min="15119" max="15362" width="10.85546875" style="28"/>
    <col min="15363" max="15363" width="3.85546875" style="28" customWidth="1"/>
    <col min="15364" max="15364" width="22.42578125" style="28" customWidth="1"/>
    <col min="15365" max="15365" width="16.140625" style="28" bestFit="1" customWidth="1"/>
    <col min="15366" max="15367" width="12.42578125" style="28" bestFit="1" customWidth="1"/>
    <col min="15368" max="15368" width="16.28515625" style="28" bestFit="1" customWidth="1"/>
    <col min="15369" max="15369" width="10.28515625" style="28" customWidth="1"/>
    <col min="15370" max="15370" width="12.42578125" style="28" bestFit="1" customWidth="1"/>
    <col min="15371" max="15371" width="13.42578125" style="28" bestFit="1" customWidth="1"/>
    <col min="15372" max="15372" width="12.140625" style="28" bestFit="1" customWidth="1"/>
    <col min="15373" max="15373" width="7.140625" style="28" customWidth="1"/>
    <col min="15374" max="15374" width="7.85546875" style="28" customWidth="1"/>
    <col min="15375" max="15618" width="10.85546875" style="28"/>
    <col min="15619" max="15619" width="3.85546875" style="28" customWidth="1"/>
    <col min="15620" max="15620" width="22.42578125" style="28" customWidth="1"/>
    <col min="15621" max="15621" width="16.140625" style="28" bestFit="1" customWidth="1"/>
    <col min="15622" max="15623" width="12.42578125" style="28" bestFit="1" customWidth="1"/>
    <col min="15624" max="15624" width="16.28515625" style="28" bestFit="1" customWidth="1"/>
    <col min="15625" max="15625" width="10.28515625" style="28" customWidth="1"/>
    <col min="15626" max="15626" width="12.42578125" style="28" bestFit="1" customWidth="1"/>
    <col min="15627" max="15627" width="13.42578125" style="28" bestFit="1" customWidth="1"/>
    <col min="15628" max="15628" width="12.140625" style="28" bestFit="1" customWidth="1"/>
    <col min="15629" max="15629" width="7.140625" style="28" customWidth="1"/>
    <col min="15630" max="15630" width="7.85546875" style="28" customWidth="1"/>
    <col min="15631" max="15874" width="10.85546875" style="28"/>
    <col min="15875" max="15875" width="3.85546875" style="28" customWidth="1"/>
    <col min="15876" max="15876" width="22.42578125" style="28" customWidth="1"/>
    <col min="15877" max="15877" width="16.140625" style="28" bestFit="1" customWidth="1"/>
    <col min="15878" max="15879" width="12.42578125" style="28" bestFit="1" customWidth="1"/>
    <col min="15880" max="15880" width="16.28515625" style="28" bestFit="1" customWidth="1"/>
    <col min="15881" max="15881" width="10.28515625" style="28" customWidth="1"/>
    <col min="15882" max="15882" width="12.42578125" style="28" bestFit="1" customWidth="1"/>
    <col min="15883" max="15883" width="13.42578125" style="28" bestFit="1" customWidth="1"/>
    <col min="15884" max="15884" width="12.140625" style="28" bestFit="1" customWidth="1"/>
    <col min="15885" max="15885" width="7.140625" style="28" customWidth="1"/>
    <col min="15886" max="15886" width="7.85546875" style="28" customWidth="1"/>
    <col min="15887" max="16130" width="10.85546875" style="28"/>
    <col min="16131" max="16131" width="3.85546875" style="28" customWidth="1"/>
    <col min="16132" max="16132" width="22.42578125" style="28" customWidth="1"/>
    <col min="16133" max="16133" width="16.140625" style="28" bestFit="1" customWidth="1"/>
    <col min="16134" max="16135" width="12.42578125" style="28" bestFit="1" customWidth="1"/>
    <col min="16136" max="16136" width="16.28515625" style="28" bestFit="1" customWidth="1"/>
    <col min="16137" max="16137" width="10.28515625" style="28" customWidth="1"/>
    <col min="16138" max="16138" width="12.42578125" style="28" bestFit="1" customWidth="1"/>
    <col min="16139" max="16139" width="13.42578125" style="28" bestFit="1" customWidth="1"/>
    <col min="16140" max="16140" width="12.140625" style="28" bestFit="1" customWidth="1"/>
    <col min="16141" max="16141" width="7.140625" style="28" customWidth="1"/>
    <col min="16142" max="16142" width="7.85546875" style="28" customWidth="1"/>
    <col min="16143" max="16384" width="10.85546875" style="28"/>
  </cols>
  <sheetData>
    <row r="1" spans="1:51" s="29" customFormat="1" ht="33.75" customHeight="1" x14ac:dyDescent="0.25">
      <c r="A1" s="31" t="s">
        <v>0</v>
      </c>
      <c r="B1" s="31" t="s">
        <v>1</v>
      </c>
      <c r="C1" s="31" t="s">
        <v>2</v>
      </c>
      <c r="D1" s="31" t="s">
        <v>77</v>
      </c>
      <c r="E1" s="31" t="s">
        <v>57</v>
      </c>
      <c r="F1" s="31" t="s">
        <v>58</v>
      </c>
      <c r="G1" s="31" t="s">
        <v>53</v>
      </c>
      <c r="H1" s="31" t="s">
        <v>59</v>
      </c>
      <c r="I1" s="31" t="s">
        <v>60</v>
      </c>
      <c r="J1" s="31" t="s">
        <v>61</v>
      </c>
      <c r="K1" s="31" t="s">
        <v>62</v>
      </c>
      <c r="L1" s="31" t="s">
        <v>63</v>
      </c>
      <c r="M1" s="32" t="s">
        <v>64</v>
      </c>
      <c r="N1" s="31" t="s">
        <v>65</v>
      </c>
      <c r="O1" s="31" t="s">
        <v>95</v>
      </c>
      <c r="P1" s="31" t="s">
        <v>108</v>
      </c>
      <c r="Q1" s="31" t="s">
        <v>66</v>
      </c>
      <c r="R1" s="31" t="s">
        <v>67</v>
      </c>
      <c r="S1" s="31" t="s">
        <v>68</v>
      </c>
      <c r="T1" s="31" t="s">
        <v>69</v>
      </c>
      <c r="U1" s="31" t="s">
        <v>70</v>
      </c>
      <c r="V1" s="31" t="s">
        <v>71</v>
      </c>
      <c r="W1" s="31" t="s">
        <v>72</v>
      </c>
      <c r="X1" s="31" t="s">
        <v>73</v>
      </c>
      <c r="Y1" s="31" t="s">
        <v>121</v>
      </c>
      <c r="Z1" s="31" t="s">
        <v>74</v>
      </c>
      <c r="AA1" s="31" t="s">
        <v>96</v>
      </c>
      <c r="AB1" s="31" t="s">
        <v>75</v>
      </c>
      <c r="AC1" s="31" t="s">
        <v>76</v>
      </c>
      <c r="AD1" s="31" t="s">
        <v>78</v>
      </c>
      <c r="AE1" s="31" t="s">
        <v>79</v>
      </c>
      <c r="AF1" s="31" t="s">
        <v>80</v>
      </c>
      <c r="AG1" s="31" t="s">
        <v>81</v>
      </c>
      <c r="AH1" s="31" t="s">
        <v>82</v>
      </c>
      <c r="AI1" s="31" t="s">
        <v>83</v>
      </c>
      <c r="AJ1" s="31" t="s">
        <v>138</v>
      </c>
      <c r="AK1" s="31" t="s">
        <v>54</v>
      </c>
      <c r="AL1" s="31" t="s">
        <v>84</v>
      </c>
      <c r="AM1" s="31" t="s">
        <v>85</v>
      </c>
      <c r="AN1" s="31" t="s">
        <v>128</v>
      </c>
      <c r="AO1" s="31" t="s">
        <v>130</v>
      </c>
      <c r="AP1" s="31" t="s">
        <v>86</v>
      </c>
      <c r="AQ1" s="31" t="s">
        <v>55</v>
      </c>
      <c r="AR1" s="31" t="s">
        <v>87</v>
      </c>
      <c r="AS1" s="31" t="s">
        <v>56</v>
      </c>
      <c r="AT1" s="31" t="s">
        <v>88</v>
      </c>
      <c r="AU1" s="31" t="s">
        <v>89</v>
      </c>
      <c r="AV1" s="31" t="s">
        <v>90</v>
      </c>
      <c r="AW1" s="31" t="s">
        <v>91</v>
      </c>
      <c r="AX1" s="31" t="s">
        <v>92</v>
      </c>
      <c r="AY1" s="33" t="s">
        <v>116</v>
      </c>
    </row>
    <row r="2" spans="1:51" s="29" customFormat="1" ht="24.95" customHeight="1" x14ac:dyDescent="0.25">
      <c r="A2" s="39" t="s">
        <v>154</v>
      </c>
      <c r="B2" s="40" t="s">
        <v>34</v>
      </c>
      <c r="C2" s="53">
        <v>36503</v>
      </c>
      <c r="D2" s="5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  <c r="R2" s="51"/>
      <c r="S2" s="51"/>
      <c r="T2" s="51"/>
      <c r="U2" s="51">
        <v>1</v>
      </c>
      <c r="V2" s="51"/>
      <c r="W2" s="51"/>
      <c r="X2" s="51"/>
      <c r="Y2" s="51">
        <v>1</v>
      </c>
      <c r="Z2" s="51"/>
      <c r="AA2" s="51"/>
      <c r="AB2" s="51"/>
      <c r="AC2" s="51"/>
      <c r="AD2" s="51"/>
      <c r="AE2" s="51"/>
      <c r="AF2" s="51"/>
      <c r="AG2" s="51"/>
      <c r="AH2" s="51"/>
      <c r="AI2" s="51"/>
      <c r="AJ2" s="51"/>
      <c r="AK2" s="51"/>
      <c r="AL2" s="51"/>
      <c r="AM2" s="51"/>
      <c r="AN2" s="51"/>
      <c r="AO2" s="51"/>
      <c r="AP2" s="51"/>
      <c r="AQ2" s="51"/>
      <c r="AR2" s="51"/>
      <c r="AS2" s="51"/>
      <c r="AT2" s="51"/>
      <c r="AU2" s="51"/>
      <c r="AV2" s="51"/>
      <c r="AW2" s="51"/>
      <c r="AX2" s="51"/>
      <c r="AY2" s="52">
        <f>SUM(D2:AX2)</f>
        <v>2</v>
      </c>
    </row>
    <row r="3" spans="1:51" s="29" customFormat="1" ht="24.95" customHeight="1" x14ac:dyDescent="0.25">
      <c r="A3" s="39" t="s">
        <v>154</v>
      </c>
      <c r="B3" s="40" t="s">
        <v>35</v>
      </c>
      <c r="C3" s="41">
        <v>36432</v>
      </c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>
        <v>1</v>
      </c>
      <c r="U3" s="34"/>
      <c r="V3" s="34"/>
      <c r="W3" s="34"/>
      <c r="X3" s="34"/>
      <c r="Y3" s="34"/>
      <c r="Z3" s="34"/>
      <c r="AA3" s="34"/>
      <c r="AB3" s="34"/>
      <c r="AC3" s="34"/>
      <c r="AD3" s="34"/>
      <c r="AE3" s="34"/>
      <c r="AF3" s="34"/>
      <c r="AG3" s="34"/>
      <c r="AH3" s="34"/>
      <c r="AI3" s="34"/>
      <c r="AJ3" s="34">
        <v>1</v>
      </c>
      <c r="AK3" s="34"/>
      <c r="AL3" s="34"/>
      <c r="AM3" s="34"/>
      <c r="AN3" s="34"/>
      <c r="AO3" s="34"/>
      <c r="AP3" s="34"/>
      <c r="AQ3" s="34"/>
      <c r="AR3" s="34">
        <v>1</v>
      </c>
      <c r="AS3" s="34"/>
      <c r="AT3" s="34">
        <v>1</v>
      </c>
      <c r="AU3" s="34"/>
      <c r="AV3" s="34"/>
      <c r="AW3" s="34">
        <v>1</v>
      </c>
      <c r="AX3" s="34"/>
      <c r="AY3" s="33">
        <f t="shared" ref="AY3:AY48" si="0">SUM(D3:AX3)</f>
        <v>5</v>
      </c>
    </row>
    <row r="4" spans="1:51" ht="24.95" customHeight="1" x14ac:dyDescent="0.25">
      <c r="A4" s="39" t="s">
        <v>154</v>
      </c>
      <c r="B4" s="40" t="s">
        <v>37</v>
      </c>
      <c r="C4" s="53">
        <v>36089</v>
      </c>
      <c r="D4" s="51"/>
      <c r="E4" s="51"/>
      <c r="F4" s="51"/>
      <c r="G4" s="51"/>
      <c r="H4" s="51"/>
      <c r="I4" s="51"/>
      <c r="J4" s="51">
        <v>1</v>
      </c>
      <c r="K4" s="51"/>
      <c r="L4" s="51"/>
      <c r="M4" s="51"/>
      <c r="N4" s="51"/>
      <c r="O4" s="51"/>
      <c r="P4" s="51"/>
      <c r="Q4" s="51"/>
      <c r="R4" s="51"/>
      <c r="S4" s="51"/>
      <c r="T4" s="51"/>
      <c r="U4" s="51"/>
      <c r="V4" s="51">
        <v>1</v>
      </c>
      <c r="W4" s="51"/>
      <c r="X4" s="51"/>
      <c r="Y4" s="51">
        <v>1</v>
      </c>
      <c r="Z4" s="51"/>
      <c r="AA4" s="51"/>
      <c r="AB4" s="51"/>
      <c r="AC4" s="51">
        <v>1</v>
      </c>
      <c r="AD4" s="51"/>
      <c r="AE4" s="51"/>
      <c r="AF4" s="51"/>
      <c r="AG4" s="51"/>
      <c r="AH4" s="51"/>
      <c r="AI4" s="51"/>
      <c r="AJ4" s="51">
        <v>1</v>
      </c>
      <c r="AK4" s="51"/>
      <c r="AL4" s="51"/>
      <c r="AM4" s="51"/>
      <c r="AN4" s="51"/>
      <c r="AO4" s="51">
        <v>1</v>
      </c>
      <c r="AP4" s="51"/>
      <c r="AQ4" s="51"/>
      <c r="AR4" s="51"/>
      <c r="AS4" s="51"/>
      <c r="AT4" s="51"/>
      <c r="AU4" s="51"/>
      <c r="AV4" s="51"/>
      <c r="AW4" s="51">
        <v>1</v>
      </c>
      <c r="AX4" s="51"/>
      <c r="AY4" s="52">
        <f t="shared" si="0"/>
        <v>7</v>
      </c>
    </row>
    <row r="5" spans="1:51" ht="20.100000000000001" customHeight="1" x14ac:dyDescent="0.25">
      <c r="A5" s="39" t="s">
        <v>154</v>
      </c>
      <c r="B5" s="40" t="s">
        <v>36</v>
      </c>
      <c r="C5" s="42">
        <v>36165</v>
      </c>
      <c r="D5" s="34"/>
      <c r="E5" s="34">
        <v>1</v>
      </c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>
        <v>1</v>
      </c>
      <c r="V5" s="34"/>
      <c r="W5" s="34"/>
      <c r="X5" s="34"/>
      <c r="Y5" s="34"/>
      <c r="Z5" s="34"/>
      <c r="AA5" s="34">
        <v>1</v>
      </c>
      <c r="AB5" s="34"/>
      <c r="AC5" s="34"/>
      <c r="AD5" s="34"/>
      <c r="AE5" s="34"/>
      <c r="AF5" s="34"/>
      <c r="AG5" s="34"/>
      <c r="AH5" s="34"/>
      <c r="AI5" s="34"/>
      <c r="AJ5" s="34"/>
      <c r="AK5" s="34"/>
      <c r="AL5" s="34"/>
      <c r="AM5" s="34"/>
      <c r="AN5" s="34"/>
      <c r="AO5" s="34"/>
      <c r="AP5" s="34"/>
      <c r="AQ5" s="34"/>
      <c r="AR5" s="34">
        <v>1</v>
      </c>
      <c r="AS5" s="34"/>
      <c r="AT5" s="34"/>
      <c r="AU5" s="34"/>
      <c r="AV5" s="34"/>
      <c r="AW5" s="34"/>
      <c r="AX5" s="34"/>
      <c r="AY5" s="33">
        <f t="shared" si="0"/>
        <v>4</v>
      </c>
    </row>
    <row r="6" spans="1:51" ht="20.100000000000001" customHeight="1" x14ac:dyDescent="0.25">
      <c r="A6" s="43" t="s">
        <v>154</v>
      </c>
      <c r="B6" s="44" t="s">
        <v>13</v>
      </c>
      <c r="C6" s="53">
        <v>38240</v>
      </c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>
        <v>1</v>
      </c>
      <c r="Y6" s="51"/>
      <c r="Z6" s="51"/>
      <c r="AA6" s="51"/>
      <c r="AB6" s="51"/>
      <c r="AC6" s="51"/>
      <c r="AD6" s="51"/>
      <c r="AE6" s="51"/>
      <c r="AF6" s="51"/>
      <c r="AG6" s="51"/>
      <c r="AH6" s="51"/>
      <c r="AI6" s="51">
        <v>1</v>
      </c>
      <c r="AJ6" s="51"/>
      <c r="AK6" s="51"/>
      <c r="AL6" s="51"/>
      <c r="AM6" s="51"/>
      <c r="AN6" s="51"/>
      <c r="AO6" s="51"/>
      <c r="AP6" s="51">
        <v>1</v>
      </c>
      <c r="AQ6" s="51"/>
      <c r="AR6" s="51"/>
      <c r="AS6" s="51"/>
      <c r="AT6" s="51"/>
      <c r="AU6" s="51"/>
      <c r="AV6" s="51"/>
      <c r="AW6" s="51"/>
      <c r="AX6" s="51"/>
      <c r="AY6" s="52">
        <f t="shared" si="0"/>
        <v>3</v>
      </c>
    </row>
    <row r="7" spans="1:51" ht="20.100000000000001" customHeight="1" x14ac:dyDescent="0.25">
      <c r="A7" s="43" t="s">
        <v>154</v>
      </c>
      <c r="B7" s="44" t="s">
        <v>5</v>
      </c>
      <c r="C7" s="42">
        <v>39110</v>
      </c>
      <c r="D7" s="34"/>
      <c r="E7" s="34"/>
      <c r="F7" s="34"/>
      <c r="G7" s="34"/>
      <c r="H7" s="34"/>
      <c r="I7" s="34"/>
      <c r="J7" s="34"/>
      <c r="K7" s="34"/>
      <c r="L7" s="34"/>
      <c r="M7" s="34"/>
      <c r="N7" s="34"/>
      <c r="O7" s="34"/>
      <c r="P7" s="34"/>
      <c r="Q7" s="34"/>
      <c r="R7" s="34"/>
      <c r="S7" s="34"/>
      <c r="T7" s="34"/>
      <c r="U7" s="34"/>
      <c r="V7" s="34"/>
      <c r="W7" s="34"/>
      <c r="X7" s="34"/>
      <c r="Y7" s="34"/>
      <c r="Z7" s="34"/>
      <c r="AA7" s="34"/>
      <c r="AB7" s="34">
        <v>1</v>
      </c>
      <c r="AC7" s="34"/>
      <c r="AD7" s="34"/>
      <c r="AE7" s="34"/>
      <c r="AF7" s="34"/>
      <c r="AG7" s="34"/>
      <c r="AH7" s="34"/>
      <c r="AI7" s="34"/>
      <c r="AJ7" s="34">
        <v>1</v>
      </c>
      <c r="AK7" s="34"/>
      <c r="AL7" s="34"/>
      <c r="AM7" s="34">
        <v>1</v>
      </c>
      <c r="AN7" s="34"/>
      <c r="AO7" s="34"/>
      <c r="AP7" s="34"/>
      <c r="AQ7" s="34"/>
      <c r="AR7" s="34"/>
      <c r="AS7" s="34"/>
      <c r="AT7" s="34"/>
      <c r="AU7" s="34"/>
      <c r="AV7" s="34"/>
      <c r="AW7" s="34"/>
      <c r="AX7" s="34"/>
      <c r="AY7" s="33">
        <f t="shared" si="0"/>
        <v>3</v>
      </c>
    </row>
    <row r="8" spans="1:51" ht="20.100000000000001" customHeight="1" x14ac:dyDescent="0.25">
      <c r="A8" s="45" t="s">
        <v>154</v>
      </c>
      <c r="B8" s="46" t="s">
        <v>46</v>
      </c>
      <c r="C8" s="53">
        <v>35179</v>
      </c>
      <c r="D8" s="51"/>
      <c r="E8" s="51"/>
      <c r="F8" s="51"/>
      <c r="G8" s="51"/>
      <c r="H8" s="51"/>
      <c r="I8" s="51"/>
      <c r="J8" s="51"/>
      <c r="K8" s="51"/>
      <c r="L8" s="51"/>
      <c r="M8" s="51"/>
      <c r="N8" s="51"/>
      <c r="O8" s="51"/>
      <c r="P8" s="51">
        <v>1</v>
      </c>
      <c r="Q8" s="51"/>
      <c r="R8" s="51"/>
      <c r="S8" s="51"/>
      <c r="T8" s="51"/>
      <c r="U8" s="51"/>
      <c r="V8" s="51"/>
      <c r="W8" s="51"/>
      <c r="X8" s="51"/>
      <c r="Y8" s="51"/>
      <c r="Z8" s="51"/>
      <c r="AA8" s="51"/>
      <c r="AB8" s="51"/>
      <c r="AC8" s="51"/>
      <c r="AD8" s="51"/>
      <c r="AE8" s="51"/>
      <c r="AF8" s="51">
        <v>1</v>
      </c>
      <c r="AG8" s="51"/>
      <c r="AH8" s="51"/>
      <c r="AI8" s="51"/>
      <c r="AJ8" s="51"/>
      <c r="AK8" s="51"/>
      <c r="AL8" s="51"/>
      <c r="AM8" s="51"/>
      <c r="AN8" s="51"/>
      <c r="AO8" s="51"/>
      <c r="AP8" s="51"/>
      <c r="AQ8" s="51"/>
      <c r="AR8" s="51"/>
      <c r="AS8" s="51"/>
      <c r="AT8" s="51">
        <v>1</v>
      </c>
      <c r="AU8" s="51"/>
      <c r="AV8" s="51">
        <v>1</v>
      </c>
      <c r="AW8" s="51"/>
      <c r="AX8" s="51"/>
      <c r="AY8" s="52">
        <f t="shared" si="0"/>
        <v>4</v>
      </c>
    </row>
    <row r="9" spans="1:51" ht="20.100000000000001" customHeight="1" x14ac:dyDescent="0.25">
      <c r="A9" s="45" t="s">
        <v>154</v>
      </c>
      <c r="B9" s="46" t="s">
        <v>43</v>
      </c>
      <c r="C9" s="42">
        <v>35405</v>
      </c>
      <c r="D9" s="34"/>
      <c r="E9" s="34"/>
      <c r="F9" s="34"/>
      <c r="G9" s="34"/>
      <c r="H9" s="34"/>
      <c r="I9" s="34">
        <v>1</v>
      </c>
      <c r="J9" s="34"/>
      <c r="K9" s="34"/>
      <c r="L9" s="34"/>
      <c r="M9" s="34"/>
      <c r="N9" s="34"/>
      <c r="O9" s="34"/>
      <c r="P9" s="34">
        <v>1</v>
      </c>
      <c r="Q9" s="34"/>
      <c r="R9" s="34"/>
      <c r="S9" s="34">
        <v>1</v>
      </c>
      <c r="T9" s="34"/>
      <c r="U9" s="34">
        <v>1</v>
      </c>
      <c r="V9" s="34"/>
      <c r="W9" s="34"/>
      <c r="X9" s="34"/>
      <c r="Y9" s="34">
        <v>1</v>
      </c>
      <c r="Z9" s="34"/>
      <c r="AA9" s="34"/>
      <c r="AB9" s="34"/>
      <c r="AC9" s="34"/>
      <c r="AD9" s="34">
        <v>1</v>
      </c>
      <c r="AE9" s="34"/>
      <c r="AF9" s="34"/>
      <c r="AG9" s="34"/>
      <c r="AH9" s="34"/>
      <c r="AI9" s="34"/>
      <c r="AJ9" s="34"/>
      <c r="AK9" s="34"/>
      <c r="AL9" s="34">
        <v>1</v>
      </c>
      <c r="AM9" s="34"/>
      <c r="AN9" s="34">
        <v>1</v>
      </c>
      <c r="AO9" s="34"/>
      <c r="AP9" s="34"/>
      <c r="AQ9" s="34"/>
      <c r="AR9" s="34"/>
      <c r="AS9" s="34"/>
      <c r="AT9" s="34"/>
      <c r="AU9" s="34"/>
      <c r="AV9" s="34"/>
      <c r="AW9" s="34"/>
      <c r="AX9" s="34"/>
      <c r="AY9" s="33">
        <f t="shared" si="0"/>
        <v>8</v>
      </c>
    </row>
    <row r="10" spans="1:51" ht="20.100000000000001" customHeight="1" x14ac:dyDescent="0.25">
      <c r="A10" s="43" t="s">
        <v>154</v>
      </c>
      <c r="B10" s="44" t="s">
        <v>12</v>
      </c>
      <c r="C10" s="53">
        <v>38425</v>
      </c>
      <c r="D10" s="51"/>
      <c r="E10" s="51"/>
      <c r="F10" s="51"/>
      <c r="G10" s="51"/>
      <c r="H10" s="51"/>
      <c r="I10" s="51"/>
      <c r="J10" s="51"/>
      <c r="K10" s="51">
        <v>1</v>
      </c>
      <c r="L10" s="51"/>
      <c r="M10" s="51"/>
      <c r="N10" s="51"/>
      <c r="O10" s="51"/>
      <c r="P10" s="51"/>
      <c r="Q10" s="51"/>
      <c r="R10" s="51"/>
      <c r="S10" s="51"/>
      <c r="T10" s="51"/>
      <c r="U10" s="51"/>
      <c r="V10" s="51"/>
      <c r="W10" s="51"/>
      <c r="X10" s="51"/>
      <c r="Y10" s="51"/>
      <c r="Z10" s="51"/>
      <c r="AA10" s="51"/>
      <c r="AB10" s="51"/>
      <c r="AC10" s="51"/>
      <c r="AD10" s="51"/>
      <c r="AE10" s="51"/>
      <c r="AF10" s="51"/>
      <c r="AG10" s="51"/>
      <c r="AH10" s="51"/>
      <c r="AI10" s="51"/>
      <c r="AJ10" s="51"/>
      <c r="AK10" s="51"/>
      <c r="AL10" s="51"/>
      <c r="AM10" s="51"/>
      <c r="AN10" s="51"/>
      <c r="AO10" s="51"/>
      <c r="AP10" s="51"/>
      <c r="AQ10" s="51">
        <v>1</v>
      </c>
      <c r="AR10" s="51"/>
      <c r="AS10" s="51">
        <v>1</v>
      </c>
      <c r="AT10" s="51"/>
      <c r="AU10" s="51"/>
      <c r="AV10" s="51"/>
      <c r="AW10" s="51">
        <v>1</v>
      </c>
      <c r="AX10" s="51"/>
      <c r="AY10" s="52">
        <f t="shared" si="0"/>
        <v>4</v>
      </c>
    </row>
    <row r="11" spans="1:51" ht="20.100000000000001" customHeight="1" x14ac:dyDescent="0.25">
      <c r="A11" s="48" t="s">
        <v>154</v>
      </c>
      <c r="B11" s="49" t="s">
        <v>12</v>
      </c>
      <c r="C11" s="42">
        <v>36696</v>
      </c>
      <c r="D11" s="34"/>
      <c r="E11" s="34"/>
      <c r="F11" s="34"/>
      <c r="G11" s="34"/>
      <c r="H11" s="34"/>
      <c r="I11" s="34"/>
      <c r="J11" s="34"/>
      <c r="K11" s="34"/>
      <c r="L11" s="34"/>
      <c r="M11" s="34"/>
      <c r="N11" s="34"/>
      <c r="O11" s="34"/>
      <c r="P11" s="34"/>
      <c r="Q11" s="34"/>
      <c r="R11" s="34">
        <v>1</v>
      </c>
      <c r="S11" s="34"/>
      <c r="T11" s="34"/>
      <c r="U11" s="34"/>
      <c r="V11" s="34"/>
      <c r="W11" s="34">
        <v>1</v>
      </c>
      <c r="X11" s="34"/>
      <c r="Y11" s="34"/>
      <c r="Z11" s="34">
        <v>1</v>
      </c>
      <c r="AA11" s="34"/>
      <c r="AB11" s="34"/>
      <c r="AC11" s="34"/>
      <c r="AD11" s="34"/>
      <c r="AE11" s="34"/>
      <c r="AF11" s="34"/>
      <c r="AG11" s="34"/>
      <c r="AH11" s="34"/>
      <c r="AI11" s="34"/>
      <c r="AJ11" s="34"/>
      <c r="AK11" s="34"/>
      <c r="AL11" s="34"/>
      <c r="AM11" s="34"/>
      <c r="AN11" s="34"/>
      <c r="AO11" s="34"/>
      <c r="AP11" s="34"/>
      <c r="AQ11" s="34"/>
      <c r="AR11" s="34"/>
      <c r="AS11" s="34"/>
      <c r="AT11" s="34"/>
      <c r="AU11" s="34"/>
      <c r="AV11" s="34"/>
      <c r="AW11" s="34"/>
      <c r="AX11" s="34">
        <v>1</v>
      </c>
      <c r="AY11" s="33">
        <f t="shared" si="0"/>
        <v>4</v>
      </c>
    </row>
    <row r="12" spans="1:51" ht="22.5" customHeight="1" x14ac:dyDescent="0.25">
      <c r="A12" s="48" t="s">
        <v>154</v>
      </c>
      <c r="B12" s="49" t="s">
        <v>27</v>
      </c>
      <c r="C12" s="53">
        <v>37074</v>
      </c>
      <c r="D12" s="51"/>
      <c r="E12" s="51"/>
      <c r="F12" s="51"/>
      <c r="G12" s="51"/>
      <c r="H12" s="51"/>
      <c r="I12" s="51"/>
      <c r="J12" s="51">
        <v>1</v>
      </c>
      <c r="K12" s="51"/>
      <c r="L12" s="51"/>
      <c r="M12" s="51"/>
      <c r="N12" s="51"/>
      <c r="O12" s="51"/>
      <c r="P12" s="51"/>
      <c r="Q12" s="51"/>
      <c r="R12" s="51">
        <v>1</v>
      </c>
      <c r="S12" s="51"/>
      <c r="T12" s="51"/>
      <c r="U12" s="51"/>
      <c r="V12" s="51">
        <v>1</v>
      </c>
      <c r="W12" s="51"/>
      <c r="X12" s="51"/>
      <c r="Y12" s="51"/>
      <c r="Z12" s="51">
        <v>1</v>
      </c>
      <c r="AA12" s="51"/>
      <c r="AB12" s="51">
        <v>1</v>
      </c>
      <c r="AC12" s="51"/>
      <c r="AD12" s="51"/>
      <c r="AE12" s="51"/>
      <c r="AF12" s="51"/>
      <c r="AG12" s="51"/>
      <c r="AH12" s="51"/>
      <c r="AI12" s="51"/>
      <c r="AJ12" s="51"/>
      <c r="AK12" s="51">
        <v>1</v>
      </c>
      <c r="AL12" s="51"/>
      <c r="AM12" s="51"/>
      <c r="AN12" s="51"/>
      <c r="AO12" s="51"/>
      <c r="AP12" s="51"/>
      <c r="AQ12" s="51"/>
      <c r="AR12" s="51"/>
      <c r="AS12" s="51"/>
      <c r="AT12" s="51"/>
      <c r="AU12" s="51"/>
      <c r="AV12" s="51"/>
      <c r="AW12" s="51">
        <v>1</v>
      </c>
      <c r="AX12" s="51"/>
      <c r="AY12" s="52">
        <f t="shared" si="0"/>
        <v>7</v>
      </c>
    </row>
    <row r="13" spans="1:51" ht="20.100000000000001" customHeight="1" x14ac:dyDescent="0.25">
      <c r="A13" s="39" t="s">
        <v>154</v>
      </c>
      <c r="B13" s="40" t="s">
        <v>39</v>
      </c>
      <c r="C13" s="42">
        <v>35797</v>
      </c>
      <c r="D13" s="34"/>
      <c r="E13" s="34"/>
      <c r="F13" s="34"/>
      <c r="G13" s="34"/>
      <c r="H13" s="34">
        <v>1</v>
      </c>
      <c r="I13" s="34"/>
      <c r="J13" s="34"/>
      <c r="K13" s="34"/>
      <c r="L13" s="34"/>
      <c r="M13" s="34"/>
      <c r="N13" s="34"/>
      <c r="O13" s="34"/>
      <c r="P13" s="34"/>
      <c r="Q13" s="34"/>
      <c r="R13" s="34"/>
      <c r="S13" s="34"/>
      <c r="T13" s="34"/>
      <c r="U13" s="34"/>
      <c r="V13" s="34"/>
      <c r="W13" s="34"/>
      <c r="X13" s="34"/>
      <c r="Y13" s="34"/>
      <c r="Z13" s="34"/>
      <c r="AA13" s="34"/>
      <c r="AB13" s="34"/>
      <c r="AC13" s="34"/>
      <c r="AD13" s="34"/>
      <c r="AE13" s="34"/>
      <c r="AF13" s="34"/>
      <c r="AG13" s="34"/>
      <c r="AH13" s="34"/>
      <c r="AI13" s="34"/>
      <c r="AJ13" s="34">
        <v>1</v>
      </c>
      <c r="AK13" s="34"/>
      <c r="AL13" s="34"/>
      <c r="AM13" s="34"/>
      <c r="AN13" s="34"/>
      <c r="AO13" s="34"/>
      <c r="AP13" s="34"/>
      <c r="AQ13" s="34"/>
      <c r="AR13" s="34"/>
      <c r="AS13" s="34"/>
      <c r="AT13" s="34">
        <v>1</v>
      </c>
      <c r="AU13" s="34"/>
      <c r="AV13" s="34"/>
      <c r="AW13" s="34"/>
      <c r="AX13" s="34"/>
      <c r="AY13" s="33">
        <f t="shared" si="0"/>
        <v>3</v>
      </c>
    </row>
    <row r="14" spans="1:51" ht="20.100000000000001" customHeight="1" x14ac:dyDescent="0.25">
      <c r="A14" s="43" t="s">
        <v>154</v>
      </c>
      <c r="B14" s="44" t="s">
        <v>19</v>
      </c>
      <c r="C14" s="53">
        <v>37420</v>
      </c>
      <c r="D14" s="51"/>
      <c r="E14" s="51"/>
      <c r="F14" s="51"/>
      <c r="G14" s="51"/>
      <c r="H14" s="51"/>
      <c r="I14" s="51"/>
      <c r="J14" s="51"/>
      <c r="K14" s="51"/>
      <c r="L14" s="51"/>
      <c r="M14" s="51"/>
      <c r="N14" s="51"/>
      <c r="O14" s="51"/>
      <c r="P14" s="51"/>
      <c r="Q14" s="51"/>
      <c r="R14" s="51"/>
      <c r="S14" s="51"/>
      <c r="T14" s="51"/>
      <c r="U14" s="51"/>
      <c r="V14" s="51"/>
      <c r="W14" s="51"/>
      <c r="X14" s="51">
        <v>1</v>
      </c>
      <c r="Y14" s="51"/>
      <c r="Z14" s="51"/>
      <c r="AA14" s="51"/>
      <c r="AB14" s="51">
        <v>1</v>
      </c>
      <c r="AC14" s="51"/>
      <c r="AD14" s="51"/>
      <c r="AE14" s="51"/>
      <c r="AF14" s="51"/>
      <c r="AG14" s="51">
        <v>1</v>
      </c>
      <c r="AH14" s="51"/>
      <c r="AI14" s="51"/>
      <c r="AJ14" s="51"/>
      <c r="AK14" s="51"/>
      <c r="AL14" s="51"/>
      <c r="AM14" s="51">
        <v>1</v>
      </c>
      <c r="AN14" s="51"/>
      <c r="AO14" s="51"/>
      <c r="AP14" s="51"/>
      <c r="AQ14" s="51"/>
      <c r="AR14" s="51"/>
      <c r="AS14" s="51"/>
      <c r="AT14" s="51"/>
      <c r="AU14" s="51"/>
      <c r="AV14" s="51"/>
      <c r="AW14" s="51"/>
      <c r="AX14" s="51"/>
      <c r="AY14" s="52">
        <f t="shared" si="0"/>
        <v>4</v>
      </c>
    </row>
    <row r="15" spans="1:51" ht="20.100000000000001" customHeight="1" x14ac:dyDescent="0.25">
      <c r="A15" s="39" t="s">
        <v>154</v>
      </c>
      <c r="B15" s="40" t="s">
        <v>33</v>
      </c>
      <c r="C15" s="42">
        <v>36503</v>
      </c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4"/>
      <c r="R15" s="34"/>
      <c r="S15" s="34"/>
      <c r="T15" s="34"/>
      <c r="U15" s="34"/>
      <c r="V15" s="34"/>
      <c r="W15" s="34"/>
      <c r="X15" s="34"/>
      <c r="Y15" s="34"/>
      <c r="Z15" s="34"/>
      <c r="AA15" s="34">
        <v>1</v>
      </c>
      <c r="AB15" s="34"/>
      <c r="AC15" s="34"/>
      <c r="AD15" s="34"/>
      <c r="AE15" s="34"/>
      <c r="AF15" s="34">
        <v>1</v>
      </c>
      <c r="AG15" s="34"/>
      <c r="AH15" s="34"/>
      <c r="AI15" s="34"/>
      <c r="AJ15" s="34">
        <v>1</v>
      </c>
      <c r="AK15" s="34"/>
      <c r="AL15" s="34"/>
      <c r="AM15" s="34"/>
      <c r="AN15" s="34"/>
      <c r="AO15" s="34"/>
      <c r="AP15" s="34"/>
      <c r="AQ15" s="34"/>
      <c r="AR15" s="34"/>
      <c r="AS15" s="34"/>
      <c r="AT15" s="34"/>
      <c r="AU15" s="34"/>
      <c r="AV15" s="34"/>
      <c r="AW15" s="34"/>
      <c r="AX15" s="34"/>
      <c r="AY15" s="33">
        <f t="shared" si="0"/>
        <v>3</v>
      </c>
    </row>
    <row r="16" spans="1:51" ht="20.100000000000001" customHeight="1" x14ac:dyDescent="0.25">
      <c r="A16" s="48" t="s">
        <v>154</v>
      </c>
      <c r="B16" s="49" t="s">
        <v>26</v>
      </c>
      <c r="C16" s="53">
        <v>37128</v>
      </c>
      <c r="D16" s="51"/>
      <c r="E16" s="51">
        <v>1</v>
      </c>
      <c r="F16" s="51"/>
      <c r="G16" s="51"/>
      <c r="H16" s="51"/>
      <c r="I16" s="51"/>
      <c r="J16" s="51">
        <v>1</v>
      </c>
      <c r="K16" s="51"/>
      <c r="L16" s="51"/>
      <c r="M16" s="51"/>
      <c r="N16" s="51">
        <v>1</v>
      </c>
      <c r="O16" s="51"/>
      <c r="P16" s="51"/>
      <c r="Q16" s="51"/>
      <c r="R16" s="51">
        <v>1</v>
      </c>
      <c r="S16" s="51"/>
      <c r="T16" s="51"/>
      <c r="U16" s="51"/>
      <c r="V16" s="51"/>
      <c r="W16" s="51"/>
      <c r="X16" s="51"/>
      <c r="Y16" s="51"/>
      <c r="Z16" s="51"/>
      <c r="AA16" s="51"/>
      <c r="AB16" s="51"/>
      <c r="AC16" s="51"/>
      <c r="AD16" s="51"/>
      <c r="AE16" s="51"/>
      <c r="AF16" s="51"/>
      <c r="AG16" s="51"/>
      <c r="AH16" s="51"/>
      <c r="AI16" s="51"/>
      <c r="AJ16" s="51"/>
      <c r="AK16" s="51">
        <v>1</v>
      </c>
      <c r="AL16" s="51"/>
      <c r="AM16" s="51"/>
      <c r="AN16" s="51"/>
      <c r="AO16" s="51"/>
      <c r="AP16" s="51"/>
      <c r="AQ16" s="51"/>
      <c r="AR16" s="51"/>
      <c r="AS16" s="51"/>
      <c r="AT16" s="51"/>
      <c r="AU16" s="51"/>
      <c r="AV16" s="51"/>
      <c r="AW16" s="51"/>
      <c r="AX16" s="51"/>
      <c r="AY16" s="52">
        <f t="shared" si="0"/>
        <v>5</v>
      </c>
    </row>
    <row r="17" spans="1:51" ht="20.100000000000001" customHeight="1" x14ac:dyDescent="0.25">
      <c r="A17" s="45" t="s">
        <v>154</v>
      </c>
      <c r="B17" s="46" t="s">
        <v>38</v>
      </c>
      <c r="C17" s="47">
        <v>36048</v>
      </c>
      <c r="D17" s="34"/>
      <c r="E17" s="34"/>
      <c r="F17" s="34"/>
      <c r="G17" s="34"/>
      <c r="H17" s="34"/>
      <c r="I17" s="34"/>
      <c r="J17" s="34"/>
      <c r="K17" s="34"/>
      <c r="L17" s="34"/>
      <c r="M17" s="34"/>
      <c r="N17" s="34">
        <v>1</v>
      </c>
      <c r="O17" s="34"/>
      <c r="P17" s="34"/>
      <c r="Q17" s="34"/>
      <c r="R17" s="34"/>
      <c r="S17" s="34"/>
      <c r="T17" s="34"/>
      <c r="U17" s="34"/>
      <c r="V17" s="34"/>
      <c r="W17" s="34"/>
      <c r="X17" s="34"/>
      <c r="Y17" s="34"/>
      <c r="Z17" s="34"/>
      <c r="AA17" s="34"/>
      <c r="AB17" s="34">
        <v>1</v>
      </c>
      <c r="AC17" s="34"/>
      <c r="AD17" s="34"/>
      <c r="AE17" s="34"/>
      <c r="AF17" s="34"/>
      <c r="AG17" s="34"/>
      <c r="AH17" s="34"/>
      <c r="AI17" s="34"/>
      <c r="AJ17" s="34"/>
      <c r="AK17" s="34"/>
      <c r="AL17" s="34"/>
      <c r="AM17" s="34"/>
      <c r="AN17" s="34"/>
      <c r="AO17" s="34"/>
      <c r="AP17" s="34"/>
      <c r="AQ17" s="34"/>
      <c r="AR17" s="34"/>
      <c r="AS17" s="34"/>
      <c r="AT17" s="34">
        <v>1</v>
      </c>
      <c r="AU17" s="34"/>
      <c r="AV17" s="34"/>
      <c r="AW17" s="34"/>
      <c r="AX17" s="34"/>
      <c r="AY17" s="33">
        <f t="shared" si="0"/>
        <v>3</v>
      </c>
    </row>
    <row r="18" spans="1:51" ht="20.100000000000001" customHeight="1" x14ac:dyDescent="0.25">
      <c r="A18" s="43" t="s">
        <v>154</v>
      </c>
      <c r="B18" s="44" t="s">
        <v>8</v>
      </c>
      <c r="C18" s="53">
        <v>38850</v>
      </c>
      <c r="D18" s="51"/>
      <c r="E18" s="51"/>
      <c r="F18" s="51"/>
      <c r="G18" s="51">
        <v>1</v>
      </c>
      <c r="H18" s="51"/>
      <c r="I18" s="51"/>
      <c r="J18" s="51"/>
      <c r="K18" s="51"/>
      <c r="L18" s="51"/>
      <c r="M18" s="51"/>
      <c r="N18" s="51"/>
      <c r="O18" s="51">
        <v>1</v>
      </c>
      <c r="P18" s="51"/>
      <c r="Q18" s="51"/>
      <c r="R18" s="51"/>
      <c r="S18" s="51"/>
      <c r="T18" s="51"/>
      <c r="U18" s="51"/>
      <c r="V18" s="51"/>
      <c r="W18" s="51"/>
      <c r="X18" s="51"/>
      <c r="Y18" s="51"/>
      <c r="Z18" s="51"/>
      <c r="AA18" s="51">
        <v>1</v>
      </c>
      <c r="AB18" s="51"/>
      <c r="AC18" s="51"/>
      <c r="AD18" s="51"/>
      <c r="AE18" s="51"/>
      <c r="AF18" s="51"/>
      <c r="AG18" s="51"/>
      <c r="AH18" s="51"/>
      <c r="AI18" s="51"/>
      <c r="AJ18" s="51"/>
      <c r="AK18" s="51">
        <v>2</v>
      </c>
      <c r="AL18" s="51"/>
      <c r="AM18" s="51"/>
      <c r="AN18" s="51"/>
      <c r="AO18" s="51"/>
      <c r="AP18" s="51"/>
      <c r="AQ18" s="51"/>
      <c r="AR18" s="51"/>
      <c r="AS18" s="51"/>
      <c r="AT18" s="51"/>
      <c r="AU18" s="51"/>
      <c r="AV18" s="51">
        <v>1</v>
      </c>
      <c r="AW18" s="51"/>
      <c r="AX18" s="51"/>
      <c r="AY18" s="52">
        <f t="shared" si="0"/>
        <v>6</v>
      </c>
    </row>
    <row r="19" spans="1:51" ht="20.100000000000001" customHeight="1" x14ac:dyDescent="0.25">
      <c r="A19" s="43" t="s">
        <v>154</v>
      </c>
      <c r="B19" s="44" t="s">
        <v>6</v>
      </c>
      <c r="C19" s="47">
        <v>39070</v>
      </c>
      <c r="D19" s="34"/>
      <c r="E19" s="34"/>
      <c r="F19" s="34"/>
      <c r="G19" s="34"/>
      <c r="H19" s="34"/>
      <c r="I19" s="34"/>
      <c r="J19" s="34"/>
      <c r="K19" s="34">
        <v>1</v>
      </c>
      <c r="L19" s="34"/>
      <c r="M19" s="34"/>
      <c r="N19" s="34"/>
      <c r="O19" s="34"/>
      <c r="P19" s="34"/>
      <c r="Q19" s="34"/>
      <c r="R19" s="34"/>
      <c r="S19" s="34"/>
      <c r="T19" s="34"/>
      <c r="U19" s="34"/>
      <c r="V19" s="34"/>
      <c r="W19" s="34"/>
      <c r="X19" s="34"/>
      <c r="Y19" s="34"/>
      <c r="Z19" s="34"/>
      <c r="AA19" s="34"/>
      <c r="AB19" s="34">
        <v>1</v>
      </c>
      <c r="AC19" s="34"/>
      <c r="AD19" s="34"/>
      <c r="AE19" s="34"/>
      <c r="AF19" s="34"/>
      <c r="AG19" s="34"/>
      <c r="AH19" s="34"/>
      <c r="AI19" s="34"/>
      <c r="AJ19" s="34"/>
      <c r="AK19" s="34"/>
      <c r="AL19" s="34"/>
      <c r="AM19" s="34">
        <v>1</v>
      </c>
      <c r="AN19" s="34"/>
      <c r="AO19" s="34"/>
      <c r="AP19" s="34"/>
      <c r="AQ19" s="34"/>
      <c r="AR19" s="34"/>
      <c r="AS19" s="34"/>
      <c r="AT19" s="34"/>
      <c r="AU19" s="34"/>
      <c r="AV19" s="34"/>
      <c r="AW19" s="34">
        <v>1</v>
      </c>
      <c r="AX19" s="34"/>
      <c r="AY19" s="33">
        <f t="shared" si="0"/>
        <v>4</v>
      </c>
    </row>
    <row r="20" spans="1:51" ht="20.100000000000001" customHeight="1" x14ac:dyDescent="0.25">
      <c r="A20" s="45" t="s">
        <v>154</v>
      </c>
      <c r="B20" s="46" t="s">
        <v>44</v>
      </c>
      <c r="C20" s="53">
        <v>35276</v>
      </c>
      <c r="D20" s="51"/>
      <c r="E20" s="51"/>
      <c r="F20" s="51"/>
      <c r="G20" s="51"/>
      <c r="H20" s="51"/>
      <c r="I20" s="51"/>
      <c r="J20" s="51"/>
      <c r="K20" s="51"/>
      <c r="L20" s="51"/>
      <c r="M20" s="51"/>
      <c r="N20" s="51"/>
      <c r="O20" s="51"/>
      <c r="P20" s="51">
        <v>1</v>
      </c>
      <c r="Q20" s="51"/>
      <c r="R20" s="51"/>
      <c r="S20" s="51"/>
      <c r="T20" s="51"/>
      <c r="U20" s="51"/>
      <c r="V20" s="51"/>
      <c r="W20" s="51"/>
      <c r="X20" s="51"/>
      <c r="Y20" s="51"/>
      <c r="Z20" s="51"/>
      <c r="AA20" s="51"/>
      <c r="AB20" s="51"/>
      <c r="AC20" s="51"/>
      <c r="AD20" s="51"/>
      <c r="AE20" s="51"/>
      <c r="AF20" s="51">
        <v>1</v>
      </c>
      <c r="AG20" s="51"/>
      <c r="AH20" s="51">
        <v>1</v>
      </c>
      <c r="AI20" s="51"/>
      <c r="AJ20" s="51"/>
      <c r="AK20" s="51"/>
      <c r="AL20" s="51"/>
      <c r="AM20" s="51"/>
      <c r="AN20" s="51"/>
      <c r="AO20" s="51"/>
      <c r="AP20" s="51"/>
      <c r="AQ20" s="51">
        <v>1</v>
      </c>
      <c r="AR20" s="51"/>
      <c r="AS20" s="51"/>
      <c r="AT20" s="51">
        <v>1</v>
      </c>
      <c r="AU20" s="51"/>
      <c r="AV20" s="51"/>
      <c r="AW20" s="51"/>
      <c r="AX20" s="51"/>
      <c r="AY20" s="52">
        <f t="shared" si="0"/>
        <v>5</v>
      </c>
    </row>
    <row r="21" spans="1:51" ht="20.100000000000001" customHeight="1" x14ac:dyDescent="0.25">
      <c r="A21" s="43" t="s">
        <v>154</v>
      </c>
      <c r="B21" s="44" t="s">
        <v>9</v>
      </c>
      <c r="C21" s="42">
        <v>38573</v>
      </c>
      <c r="D21" s="34"/>
      <c r="E21" s="34"/>
      <c r="F21" s="34"/>
      <c r="G21" s="34">
        <v>1</v>
      </c>
      <c r="H21" s="34"/>
      <c r="I21" s="34"/>
      <c r="J21" s="34"/>
      <c r="K21" s="34"/>
      <c r="L21" s="34"/>
      <c r="M21" s="34"/>
      <c r="N21" s="34"/>
      <c r="O21" s="34">
        <v>1</v>
      </c>
      <c r="P21" s="34"/>
      <c r="Q21" s="34"/>
      <c r="R21" s="34"/>
      <c r="S21" s="34"/>
      <c r="T21" s="34"/>
      <c r="U21" s="34"/>
      <c r="V21" s="34"/>
      <c r="W21" s="34"/>
      <c r="X21" s="34"/>
      <c r="Y21" s="34"/>
      <c r="Z21" s="34"/>
      <c r="AA21" s="34"/>
      <c r="AB21" s="34"/>
      <c r="AC21" s="34"/>
      <c r="AD21" s="34"/>
      <c r="AE21" s="34"/>
      <c r="AF21" s="34"/>
      <c r="AG21" s="34"/>
      <c r="AH21" s="34"/>
      <c r="AI21" s="34"/>
      <c r="AJ21" s="34"/>
      <c r="AK21" s="34">
        <v>2</v>
      </c>
      <c r="AL21" s="34"/>
      <c r="AM21" s="34"/>
      <c r="AN21" s="34"/>
      <c r="AO21" s="34"/>
      <c r="AP21" s="34"/>
      <c r="AQ21" s="34"/>
      <c r="AR21" s="34"/>
      <c r="AS21" s="34">
        <v>1</v>
      </c>
      <c r="AT21" s="34"/>
      <c r="AU21" s="34"/>
      <c r="AV21" s="34">
        <v>1</v>
      </c>
      <c r="AW21" s="34"/>
      <c r="AX21" s="34"/>
      <c r="AY21" s="33">
        <f t="shared" si="0"/>
        <v>6</v>
      </c>
    </row>
    <row r="22" spans="1:51" ht="20.100000000000001" customHeight="1" x14ac:dyDescent="0.25">
      <c r="A22" s="43" t="s">
        <v>154</v>
      </c>
      <c r="B22" s="44" t="s">
        <v>16</v>
      </c>
      <c r="C22" s="53">
        <v>37617</v>
      </c>
      <c r="D22" s="51"/>
      <c r="E22" s="51"/>
      <c r="F22" s="51"/>
      <c r="G22" s="51"/>
      <c r="H22" s="51"/>
      <c r="I22" s="51"/>
      <c r="J22" s="51">
        <v>1</v>
      </c>
      <c r="K22" s="51"/>
      <c r="L22" s="51">
        <v>1</v>
      </c>
      <c r="M22" s="51"/>
      <c r="N22" s="51"/>
      <c r="O22" s="51"/>
      <c r="P22" s="51"/>
      <c r="Q22" s="51"/>
      <c r="R22" s="51">
        <v>1</v>
      </c>
      <c r="S22" s="51"/>
      <c r="T22" s="51"/>
      <c r="U22" s="51"/>
      <c r="V22" s="51">
        <v>1</v>
      </c>
      <c r="W22" s="51"/>
      <c r="X22" s="51"/>
      <c r="Y22" s="51"/>
      <c r="Z22" s="51"/>
      <c r="AA22" s="51"/>
      <c r="AB22" s="51">
        <v>1</v>
      </c>
      <c r="AC22" s="51"/>
      <c r="AD22" s="51"/>
      <c r="AE22" s="51">
        <v>1</v>
      </c>
      <c r="AF22" s="51"/>
      <c r="AG22" s="51">
        <v>1</v>
      </c>
      <c r="AH22" s="51"/>
      <c r="AI22" s="51"/>
      <c r="AJ22" s="51"/>
      <c r="AK22" s="51"/>
      <c r="AL22" s="51"/>
      <c r="AM22" s="51"/>
      <c r="AN22" s="51"/>
      <c r="AO22" s="51"/>
      <c r="AP22" s="51"/>
      <c r="AQ22" s="51"/>
      <c r="AR22" s="51"/>
      <c r="AS22" s="51"/>
      <c r="AT22" s="51"/>
      <c r="AU22" s="51">
        <v>1</v>
      </c>
      <c r="AV22" s="51"/>
      <c r="AW22" s="51">
        <v>1</v>
      </c>
      <c r="AX22" s="51"/>
      <c r="AY22" s="52">
        <f t="shared" si="0"/>
        <v>9</v>
      </c>
    </row>
    <row r="23" spans="1:51" ht="20.100000000000001" customHeight="1" x14ac:dyDescent="0.25">
      <c r="A23" s="43" t="s">
        <v>154</v>
      </c>
      <c r="B23" s="44" t="s">
        <v>3</v>
      </c>
      <c r="C23" s="42">
        <v>39244</v>
      </c>
      <c r="D23" s="34"/>
      <c r="E23" s="34"/>
      <c r="F23" s="34"/>
      <c r="G23" s="34"/>
      <c r="H23" s="34"/>
      <c r="I23" s="34"/>
      <c r="J23" s="34"/>
      <c r="K23" s="34"/>
      <c r="L23" s="34">
        <v>1</v>
      </c>
      <c r="M23" s="34"/>
      <c r="N23" s="34"/>
      <c r="O23" s="34"/>
      <c r="P23" s="34"/>
      <c r="Q23" s="34"/>
      <c r="R23" s="34"/>
      <c r="S23" s="34"/>
      <c r="T23" s="34"/>
      <c r="U23" s="34"/>
      <c r="V23" s="34"/>
      <c r="W23" s="34"/>
      <c r="X23" s="34"/>
      <c r="Y23" s="34"/>
      <c r="Z23" s="34"/>
      <c r="AA23" s="34"/>
      <c r="AB23" s="34"/>
      <c r="AC23" s="34"/>
      <c r="AD23" s="34"/>
      <c r="AE23" s="34"/>
      <c r="AF23" s="34"/>
      <c r="AG23" s="34"/>
      <c r="AH23" s="34"/>
      <c r="AI23" s="34"/>
      <c r="AJ23" s="34"/>
      <c r="AK23" s="34"/>
      <c r="AL23" s="34"/>
      <c r="AM23" s="34">
        <v>1</v>
      </c>
      <c r="AN23" s="34"/>
      <c r="AO23" s="34"/>
      <c r="AP23" s="34"/>
      <c r="AQ23" s="34"/>
      <c r="AR23" s="34"/>
      <c r="AS23" s="34"/>
      <c r="AT23" s="34"/>
      <c r="AU23" s="34"/>
      <c r="AV23" s="34"/>
      <c r="AW23" s="34"/>
      <c r="AX23" s="34"/>
      <c r="AY23" s="33">
        <f t="shared" si="0"/>
        <v>2</v>
      </c>
    </row>
    <row r="24" spans="1:51" ht="20.100000000000001" customHeight="1" x14ac:dyDescent="0.25">
      <c r="A24" s="43" t="s">
        <v>154</v>
      </c>
      <c r="B24" s="44" t="s">
        <v>10</v>
      </c>
      <c r="C24" s="53">
        <v>38463</v>
      </c>
      <c r="D24" s="51"/>
      <c r="E24" s="51"/>
      <c r="F24" s="51"/>
      <c r="G24" s="51"/>
      <c r="H24" s="51"/>
      <c r="I24" s="51"/>
      <c r="J24" s="51"/>
      <c r="K24" s="51"/>
      <c r="L24" s="51"/>
      <c r="M24" s="51"/>
      <c r="N24" s="51"/>
      <c r="O24" s="51"/>
      <c r="P24" s="51"/>
      <c r="Q24" s="51"/>
      <c r="R24" s="51">
        <v>1</v>
      </c>
      <c r="S24" s="51"/>
      <c r="T24" s="51"/>
      <c r="U24" s="51"/>
      <c r="V24" s="51"/>
      <c r="W24" s="51"/>
      <c r="X24" s="51"/>
      <c r="Y24" s="51"/>
      <c r="Z24" s="51"/>
      <c r="AA24" s="51"/>
      <c r="AB24" s="51"/>
      <c r="AC24" s="51"/>
      <c r="AD24" s="51"/>
      <c r="AE24" s="51"/>
      <c r="AF24" s="51"/>
      <c r="AG24" s="51"/>
      <c r="AH24" s="51"/>
      <c r="AI24" s="51">
        <v>1</v>
      </c>
      <c r="AJ24" s="51"/>
      <c r="AK24" s="51">
        <v>1</v>
      </c>
      <c r="AL24" s="51"/>
      <c r="AM24" s="51">
        <v>1</v>
      </c>
      <c r="AN24" s="51"/>
      <c r="AO24" s="51"/>
      <c r="AP24" s="51"/>
      <c r="AQ24" s="51"/>
      <c r="AR24" s="51"/>
      <c r="AS24" s="51"/>
      <c r="AT24" s="51"/>
      <c r="AU24" s="51"/>
      <c r="AV24" s="51"/>
      <c r="AW24" s="51">
        <v>1</v>
      </c>
      <c r="AX24" s="51"/>
      <c r="AY24" s="52">
        <f t="shared" si="0"/>
        <v>5</v>
      </c>
    </row>
    <row r="25" spans="1:51" ht="20.100000000000001" customHeight="1" x14ac:dyDescent="0.25">
      <c r="A25" s="48" t="s">
        <v>154</v>
      </c>
      <c r="B25" s="49" t="s">
        <v>28</v>
      </c>
      <c r="C25" s="42">
        <v>37022</v>
      </c>
      <c r="D25" s="34"/>
      <c r="E25" s="34">
        <v>1</v>
      </c>
      <c r="F25" s="34"/>
      <c r="G25" s="34"/>
      <c r="H25" s="34"/>
      <c r="I25" s="34">
        <v>1</v>
      </c>
      <c r="J25" s="34"/>
      <c r="K25" s="34"/>
      <c r="L25" s="34"/>
      <c r="M25" s="34"/>
      <c r="N25" s="34"/>
      <c r="O25" s="34"/>
      <c r="P25" s="34"/>
      <c r="Q25" s="34"/>
      <c r="R25" s="34">
        <v>1</v>
      </c>
      <c r="S25" s="34"/>
      <c r="T25" s="34">
        <v>1</v>
      </c>
      <c r="U25" s="34"/>
      <c r="V25" s="34">
        <v>1</v>
      </c>
      <c r="W25" s="34"/>
      <c r="X25" s="34"/>
      <c r="Y25" s="34"/>
      <c r="Z25" s="34">
        <v>1</v>
      </c>
      <c r="AA25" s="34"/>
      <c r="AB25" s="34">
        <v>1</v>
      </c>
      <c r="AC25" s="34"/>
      <c r="AD25" s="34"/>
      <c r="AE25" s="34"/>
      <c r="AF25" s="34"/>
      <c r="AG25" s="34"/>
      <c r="AH25" s="34"/>
      <c r="AI25" s="34"/>
      <c r="AJ25" s="34"/>
      <c r="AK25" s="34"/>
      <c r="AL25" s="34"/>
      <c r="AM25" s="34"/>
      <c r="AN25" s="34"/>
      <c r="AO25" s="34"/>
      <c r="AP25" s="34"/>
      <c r="AQ25" s="34"/>
      <c r="AR25" s="34"/>
      <c r="AS25" s="34"/>
      <c r="AT25" s="34"/>
      <c r="AU25" s="34"/>
      <c r="AV25" s="34"/>
      <c r="AW25" s="34">
        <v>1</v>
      </c>
      <c r="AX25" s="34"/>
      <c r="AY25" s="33">
        <f t="shared" si="0"/>
        <v>8</v>
      </c>
    </row>
    <row r="26" spans="1:51" ht="20.100000000000001" customHeight="1" x14ac:dyDescent="0.25">
      <c r="A26" s="45" t="s">
        <v>154</v>
      </c>
      <c r="B26" s="46" t="s">
        <v>45</v>
      </c>
      <c r="C26" s="53">
        <v>35180</v>
      </c>
      <c r="D26" s="51"/>
      <c r="E26" s="51"/>
      <c r="F26" s="51"/>
      <c r="G26" s="51"/>
      <c r="H26" s="51"/>
      <c r="I26" s="51"/>
      <c r="J26" s="51"/>
      <c r="K26" s="51"/>
      <c r="L26" s="51"/>
      <c r="M26" s="51"/>
      <c r="N26" s="51"/>
      <c r="O26" s="51"/>
      <c r="P26" s="51">
        <v>1</v>
      </c>
      <c r="Q26" s="51">
        <v>1</v>
      </c>
      <c r="R26" s="51"/>
      <c r="S26" s="51">
        <v>1</v>
      </c>
      <c r="T26" s="51"/>
      <c r="U26" s="51"/>
      <c r="V26" s="51"/>
      <c r="W26" s="51"/>
      <c r="X26" s="51"/>
      <c r="Y26" s="51"/>
      <c r="Z26" s="51"/>
      <c r="AA26" s="51"/>
      <c r="AB26" s="51"/>
      <c r="AC26" s="51"/>
      <c r="AD26" s="51"/>
      <c r="AE26" s="51"/>
      <c r="AF26" s="51"/>
      <c r="AG26" s="51"/>
      <c r="AH26" s="51"/>
      <c r="AI26" s="51"/>
      <c r="AJ26" s="51"/>
      <c r="AK26" s="51"/>
      <c r="AL26" s="51">
        <v>1</v>
      </c>
      <c r="AM26" s="51"/>
      <c r="AN26" s="51">
        <v>1</v>
      </c>
      <c r="AO26" s="51"/>
      <c r="AP26" s="51"/>
      <c r="AQ26" s="51"/>
      <c r="AR26" s="51"/>
      <c r="AS26" s="51"/>
      <c r="AT26" s="51">
        <v>1</v>
      </c>
      <c r="AU26" s="51"/>
      <c r="AV26" s="51">
        <v>1</v>
      </c>
      <c r="AW26" s="51"/>
      <c r="AX26" s="51"/>
      <c r="AY26" s="52">
        <f t="shared" si="0"/>
        <v>7</v>
      </c>
    </row>
    <row r="27" spans="1:51" ht="20.100000000000001" customHeight="1" x14ac:dyDescent="0.25">
      <c r="A27" s="43" t="s">
        <v>154</v>
      </c>
      <c r="B27" s="44" t="s">
        <v>4</v>
      </c>
      <c r="C27" s="42">
        <v>39156</v>
      </c>
      <c r="D27" s="34">
        <v>1</v>
      </c>
      <c r="E27" s="34"/>
      <c r="F27" s="34"/>
      <c r="G27" s="34"/>
      <c r="H27" s="34"/>
      <c r="I27" s="34"/>
      <c r="J27" s="34"/>
      <c r="K27" s="34"/>
      <c r="L27" s="34">
        <v>1</v>
      </c>
      <c r="M27" s="34"/>
      <c r="N27" s="34"/>
      <c r="O27" s="34"/>
      <c r="P27" s="34"/>
      <c r="Q27" s="34"/>
      <c r="R27" s="34"/>
      <c r="S27" s="34"/>
      <c r="T27" s="34"/>
      <c r="U27" s="34"/>
      <c r="V27" s="34">
        <v>1</v>
      </c>
      <c r="W27" s="34"/>
      <c r="X27" s="34"/>
      <c r="Y27" s="34"/>
      <c r="Z27" s="34"/>
      <c r="AA27" s="34"/>
      <c r="AB27" s="34">
        <v>1</v>
      </c>
      <c r="AC27" s="34"/>
      <c r="AD27" s="34"/>
      <c r="AE27" s="34"/>
      <c r="AF27" s="34"/>
      <c r="AG27" s="34"/>
      <c r="AH27" s="34"/>
      <c r="AI27" s="34"/>
      <c r="AJ27" s="34">
        <v>1</v>
      </c>
      <c r="AK27" s="34"/>
      <c r="AL27" s="34"/>
      <c r="AM27" s="34">
        <v>1</v>
      </c>
      <c r="AN27" s="34"/>
      <c r="AO27" s="34"/>
      <c r="AP27" s="34"/>
      <c r="AQ27" s="34"/>
      <c r="AR27" s="34"/>
      <c r="AS27" s="34"/>
      <c r="AT27" s="34"/>
      <c r="AU27" s="34"/>
      <c r="AV27" s="34"/>
      <c r="AW27" s="34"/>
      <c r="AX27" s="34"/>
      <c r="AY27" s="33">
        <f t="shared" si="0"/>
        <v>6</v>
      </c>
    </row>
    <row r="28" spans="1:51" ht="20.100000000000001" customHeight="1" x14ac:dyDescent="0.25">
      <c r="A28" s="43" t="s">
        <v>154</v>
      </c>
      <c r="B28" s="44" t="s">
        <v>24</v>
      </c>
      <c r="C28" s="53">
        <v>37282</v>
      </c>
      <c r="D28" s="51"/>
      <c r="E28" s="51"/>
      <c r="F28" s="51"/>
      <c r="G28" s="51"/>
      <c r="H28" s="51"/>
      <c r="I28" s="51"/>
      <c r="J28" s="51"/>
      <c r="K28" s="51"/>
      <c r="L28" s="51"/>
      <c r="M28" s="51"/>
      <c r="N28" s="51"/>
      <c r="O28" s="51"/>
      <c r="P28" s="51"/>
      <c r="Q28" s="51"/>
      <c r="R28" s="51"/>
      <c r="S28" s="51"/>
      <c r="T28" s="51"/>
      <c r="U28" s="51"/>
      <c r="V28" s="51"/>
      <c r="W28" s="51"/>
      <c r="X28" s="51"/>
      <c r="Y28" s="51"/>
      <c r="Z28" s="51"/>
      <c r="AA28" s="51"/>
      <c r="AB28" s="51"/>
      <c r="AC28" s="51"/>
      <c r="AD28" s="51"/>
      <c r="AE28" s="51"/>
      <c r="AF28" s="51"/>
      <c r="AG28" s="51"/>
      <c r="AH28" s="51"/>
      <c r="AI28" s="51"/>
      <c r="AJ28" s="51"/>
      <c r="AK28" s="51">
        <v>1</v>
      </c>
      <c r="AL28" s="51"/>
      <c r="AM28" s="51">
        <v>1</v>
      </c>
      <c r="AN28" s="51"/>
      <c r="AO28" s="51"/>
      <c r="AP28" s="51"/>
      <c r="AQ28" s="51"/>
      <c r="AR28" s="51"/>
      <c r="AS28" s="51">
        <v>1</v>
      </c>
      <c r="AT28" s="51"/>
      <c r="AU28" s="51"/>
      <c r="AV28" s="51"/>
      <c r="AW28" s="51"/>
      <c r="AX28" s="51"/>
      <c r="AY28" s="52">
        <f t="shared" si="0"/>
        <v>3</v>
      </c>
    </row>
    <row r="29" spans="1:51" ht="20.100000000000001" customHeight="1" x14ac:dyDescent="0.25">
      <c r="A29" s="48" t="s">
        <v>154</v>
      </c>
      <c r="B29" s="49" t="s">
        <v>31</v>
      </c>
      <c r="C29" s="42">
        <v>36767</v>
      </c>
      <c r="D29" s="34"/>
      <c r="E29" s="34"/>
      <c r="F29" s="34"/>
      <c r="G29" s="34"/>
      <c r="H29" s="34"/>
      <c r="I29" s="34"/>
      <c r="J29" s="34">
        <v>1</v>
      </c>
      <c r="K29" s="34"/>
      <c r="L29" s="34"/>
      <c r="M29" s="34"/>
      <c r="N29" s="34"/>
      <c r="O29" s="34"/>
      <c r="P29" s="34"/>
      <c r="Q29" s="34"/>
      <c r="R29" s="34"/>
      <c r="S29" s="34"/>
      <c r="T29" s="34"/>
      <c r="U29" s="34"/>
      <c r="V29" s="34"/>
      <c r="W29" s="34"/>
      <c r="X29" s="34"/>
      <c r="Y29" s="34"/>
      <c r="Z29" s="34"/>
      <c r="AA29" s="34"/>
      <c r="AB29" s="34">
        <v>1</v>
      </c>
      <c r="AC29" s="34"/>
      <c r="AD29" s="34"/>
      <c r="AE29" s="34"/>
      <c r="AF29" s="34"/>
      <c r="AG29" s="34"/>
      <c r="AH29" s="34"/>
      <c r="AI29" s="34"/>
      <c r="AJ29" s="34">
        <v>1</v>
      </c>
      <c r="AK29" s="34">
        <v>1</v>
      </c>
      <c r="AL29" s="34"/>
      <c r="AM29" s="34"/>
      <c r="AN29" s="34"/>
      <c r="AO29" s="34"/>
      <c r="AP29" s="34"/>
      <c r="AQ29" s="34"/>
      <c r="AR29" s="34"/>
      <c r="AS29" s="34"/>
      <c r="AT29" s="34"/>
      <c r="AU29" s="34"/>
      <c r="AV29" s="34"/>
      <c r="AW29" s="34">
        <v>1</v>
      </c>
      <c r="AX29" s="34"/>
      <c r="AY29" s="33">
        <f t="shared" si="0"/>
        <v>5</v>
      </c>
    </row>
    <row r="30" spans="1:51" ht="20.100000000000001" customHeight="1" x14ac:dyDescent="0.25">
      <c r="A30" s="43" t="s">
        <v>154</v>
      </c>
      <c r="B30" s="44" t="s">
        <v>14</v>
      </c>
      <c r="C30" s="53">
        <v>38142</v>
      </c>
      <c r="D30" s="51"/>
      <c r="E30" s="51"/>
      <c r="F30" s="51"/>
      <c r="G30" s="51"/>
      <c r="H30" s="51"/>
      <c r="I30" s="51"/>
      <c r="J30" s="51"/>
      <c r="K30" s="51">
        <v>1</v>
      </c>
      <c r="L30" s="51"/>
      <c r="M30" s="51"/>
      <c r="N30" s="51"/>
      <c r="O30" s="51"/>
      <c r="P30" s="51"/>
      <c r="Q30" s="51"/>
      <c r="R30" s="51"/>
      <c r="S30" s="51"/>
      <c r="T30" s="51"/>
      <c r="U30" s="51"/>
      <c r="V30" s="51"/>
      <c r="W30" s="51"/>
      <c r="X30" s="51"/>
      <c r="Y30" s="51"/>
      <c r="Z30" s="51"/>
      <c r="AA30" s="51"/>
      <c r="AB30" s="51">
        <v>1</v>
      </c>
      <c r="AC30" s="51"/>
      <c r="AD30" s="51"/>
      <c r="AE30" s="51"/>
      <c r="AF30" s="51"/>
      <c r="AG30" s="51">
        <v>1</v>
      </c>
      <c r="AH30" s="51">
        <v>1</v>
      </c>
      <c r="AI30" s="51"/>
      <c r="AJ30" s="51"/>
      <c r="AK30" s="51"/>
      <c r="AL30" s="51"/>
      <c r="AM30" s="51"/>
      <c r="AN30" s="51"/>
      <c r="AO30" s="51"/>
      <c r="AP30" s="51"/>
      <c r="AQ30" s="51">
        <v>1</v>
      </c>
      <c r="AR30" s="51"/>
      <c r="AS30" s="51"/>
      <c r="AT30" s="51"/>
      <c r="AU30" s="51"/>
      <c r="AV30" s="51"/>
      <c r="AW30" s="51">
        <v>1</v>
      </c>
      <c r="AX30" s="51"/>
      <c r="AY30" s="52">
        <f t="shared" si="0"/>
        <v>6</v>
      </c>
    </row>
    <row r="31" spans="1:51" ht="20.100000000000001" customHeight="1" x14ac:dyDescent="0.25">
      <c r="A31" s="39" t="s">
        <v>154</v>
      </c>
      <c r="B31" s="40" t="s">
        <v>40</v>
      </c>
      <c r="C31" s="47">
        <v>35662</v>
      </c>
      <c r="D31" s="34"/>
      <c r="E31" s="34"/>
      <c r="F31" s="34"/>
      <c r="G31" s="34"/>
      <c r="H31" s="34"/>
      <c r="I31" s="34"/>
      <c r="J31" s="34"/>
      <c r="K31" s="34"/>
      <c r="L31" s="34"/>
      <c r="M31" s="34"/>
      <c r="N31" s="34"/>
      <c r="O31" s="34"/>
      <c r="P31" s="34"/>
      <c r="Q31" s="34"/>
      <c r="R31" s="34"/>
      <c r="S31" s="34"/>
      <c r="T31" s="34"/>
      <c r="U31" s="34"/>
      <c r="V31" s="34"/>
      <c r="W31" s="34"/>
      <c r="X31" s="34"/>
      <c r="Y31" s="34"/>
      <c r="Z31" s="34"/>
      <c r="AA31" s="34"/>
      <c r="AB31" s="34">
        <v>1</v>
      </c>
      <c r="AC31" s="34">
        <v>1</v>
      </c>
      <c r="AD31" s="34"/>
      <c r="AE31" s="34"/>
      <c r="AF31" s="34"/>
      <c r="AG31" s="34"/>
      <c r="AH31" s="34"/>
      <c r="AI31" s="34"/>
      <c r="AJ31" s="34"/>
      <c r="AK31" s="34"/>
      <c r="AL31" s="34"/>
      <c r="AM31" s="34"/>
      <c r="AN31" s="34"/>
      <c r="AO31" s="34"/>
      <c r="AP31" s="34"/>
      <c r="AQ31" s="34">
        <v>1</v>
      </c>
      <c r="AR31" s="34"/>
      <c r="AS31" s="34"/>
      <c r="AT31" s="34">
        <v>1</v>
      </c>
      <c r="AU31" s="34"/>
      <c r="AV31" s="34"/>
      <c r="AW31" s="34"/>
      <c r="AX31" s="34"/>
      <c r="AY31" s="33">
        <f t="shared" si="0"/>
        <v>4</v>
      </c>
    </row>
    <row r="32" spans="1:51" ht="20.100000000000001" customHeight="1" x14ac:dyDescent="0.25">
      <c r="A32" s="43" t="s">
        <v>154</v>
      </c>
      <c r="B32" s="44" t="s">
        <v>15</v>
      </c>
      <c r="C32" s="53">
        <v>37721</v>
      </c>
      <c r="D32" s="51"/>
      <c r="E32" s="51"/>
      <c r="F32" s="51"/>
      <c r="G32" s="51"/>
      <c r="H32" s="51"/>
      <c r="I32" s="51"/>
      <c r="J32" s="51"/>
      <c r="K32" s="51"/>
      <c r="L32" s="51"/>
      <c r="M32" s="51"/>
      <c r="N32" s="51"/>
      <c r="O32" s="51">
        <v>1</v>
      </c>
      <c r="P32" s="51"/>
      <c r="Q32" s="51"/>
      <c r="R32" s="51"/>
      <c r="S32" s="51"/>
      <c r="T32" s="51"/>
      <c r="U32" s="51"/>
      <c r="V32" s="51"/>
      <c r="W32" s="51"/>
      <c r="X32" s="51"/>
      <c r="Y32" s="51"/>
      <c r="Z32" s="51"/>
      <c r="AA32" s="51">
        <v>1</v>
      </c>
      <c r="AB32" s="51"/>
      <c r="AC32" s="51"/>
      <c r="AD32" s="51"/>
      <c r="AE32" s="51">
        <v>1</v>
      </c>
      <c r="AF32" s="51"/>
      <c r="AG32" s="51"/>
      <c r="AH32" s="51"/>
      <c r="AI32" s="51"/>
      <c r="AJ32" s="51"/>
      <c r="AK32" s="51"/>
      <c r="AL32" s="51"/>
      <c r="AM32" s="51"/>
      <c r="AN32" s="51"/>
      <c r="AO32" s="51"/>
      <c r="AP32" s="51"/>
      <c r="AQ32" s="51"/>
      <c r="AR32" s="51"/>
      <c r="AS32" s="51"/>
      <c r="AT32" s="51"/>
      <c r="AU32" s="51"/>
      <c r="AV32" s="51"/>
      <c r="AW32" s="51"/>
      <c r="AX32" s="51"/>
      <c r="AY32" s="52">
        <f t="shared" si="0"/>
        <v>3</v>
      </c>
    </row>
    <row r="33" spans="1:51" ht="20.100000000000001" customHeight="1" x14ac:dyDescent="0.25">
      <c r="A33" s="48" t="s">
        <v>154</v>
      </c>
      <c r="B33" s="49" t="s">
        <v>32</v>
      </c>
      <c r="C33" s="42">
        <v>36534</v>
      </c>
      <c r="D33" s="34"/>
      <c r="E33" s="34">
        <v>1</v>
      </c>
      <c r="F33" s="34"/>
      <c r="G33" s="34"/>
      <c r="H33" s="34"/>
      <c r="I33" s="34"/>
      <c r="J33" s="34"/>
      <c r="K33" s="34"/>
      <c r="L33" s="34"/>
      <c r="M33" s="34"/>
      <c r="N33" s="34"/>
      <c r="O33" s="34"/>
      <c r="P33" s="34"/>
      <c r="Q33" s="34"/>
      <c r="R33" s="34"/>
      <c r="S33" s="34"/>
      <c r="T33" s="34">
        <v>1</v>
      </c>
      <c r="U33" s="34"/>
      <c r="V33" s="34"/>
      <c r="W33" s="34"/>
      <c r="X33" s="34"/>
      <c r="Y33" s="34"/>
      <c r="Z33" s="34"/>
      <c r="AA33" s="34"/>
      <c r="AB33" s="34"/>
      <c r="AC33" s="34"/>
      <c r="AD33" s="34"/>
      <c r="AE33" s="34"/>
      <c r="AF33" s="34"/>
      <c r="AG33" s="34"/>
      <c r="AH33" s="34"/>
      <c r="AI33" s="34"/>
      <c r="AJ33" s="34"/>
      <c r="AK33" s="34"/>
      <c r="AL33" s="34"/>
      <c r="AM33" s="34"/>
      <c r="AN33" s="34"/>
      <c r="AO33" s="34"/>
      <c r="AP33" s="34"/>
      <c r="AQ33" s="34"/>
      <c r="AR33" s="34"/>
      <c r="AS33" s="34">
        <v>1</v>
      </c>
      <c r="AT33" s="34"/>
      <c r="AU33" s="34"/>
      <c r="AV33" s="34"/>
      <c r="AW33" s="34">
        <v>1</v>
      </c>
      <c r="AX33" s="34">
        <v>1</v>
      </c>
      <c r="AY33" s="33">
        <f t="shared" si="0"/>
        <v>5</v>
      </c>
    </row>
    <row r="34" spans="1:51" ht="20.100000000000001" customHeight="1" x14ac:dyDescent="0.25">
      <c r="A34" s="43" t="s">
        <v>154</v>
      </c>
      <c r="B34" s="44" t="s">
        <v>17</v>
      </c>
      <c r="C34" s="53">
        <v>37509</v>
      </c>
      <c r="D34" s="51"/>
      <c r="E34" s="51"/>
      <c r="F34" s="51"/>
      <c r="G34" s="51"/>
      <c r="H34" s="51"/>
      <c r="I34" s="51"/>
      <c r="J34" s="51"/>
      <c r="K34" s="51"/>
      <c r="L34" s="51"/>
      <c r="M34" s="51"/>
      <c r="N34" s="51"/>
      <c r="O34" s="51"/>
      <c r="P34" s="51"/>
      <c r="Q34" s="51"/>
      <c r="R34" s="51"/>
      <c r="S34" s="51"/>
      <c r="T34" s="51"/>
      <c r="U34" s="51"/>
      <c r="V34" s="51"/>
      <c r="W34" s="51"/>
      <c r="X34" s="51">
        <v>1</v>
      </c>
      <c r="Y34" s="51"/>
      <c r="Z34" s="51"/>
      <c r="AA34" s="51"/>
      <c r="AB34" s="51"/>
      <c r="AC34" s="51"/>
      <c r="AD34" s="51"/>
      <c r="AE34" s="51"/>
      <c r="AF34" s="51"/>
      <c r="AG34" s="51">
        <v>1</v>
      </c>
      <c r="AH34" s="51"/>
      <c r="AI34" s="51"/>
      <c r="AJ34" s="51"/>
      <c r="AK34" s="51"/>
      <c r="AL34" s="51"/>
      <c r="AM34" s="51">
        <v>1</v>
      </c>
      <c r="AN34" s="51"/>
      <c r="AO34" s="51"/>
      <c r="AP34" s="51">
        <v>1</v>
      </c>
      <c r="AQ34" s="51"/>
      <c r="AR34" s="51"/>
      <c r="AS34" s="51"/>
      <c r="AT34" s="51"/>
      <c r="AU34" s="51"/>
      <c r="AV34" s="51"/>
      <c r="AW34" s="51"/>
      <c r="AX34" s="51"/>
      <c r="AY34" s="52">
        <f t="shared" si="0"/>
        <v>4</v>
      </c>
    </row>
    <row r="35" spans="1:51" ht="20.100000000000001" customHeight="1" x14ac:dyDescent="0.25">
      <c r="A35" s="45" t="s">
        <v>154</v>
      </c>
      <c r="B35" s="46" t="s">
        <v>47</v>
      </c>
      <c r="C35" s="42">
        <v>34940</v>
      </c>
      <c r="D35" s="34"/>
      <c r="E35" s="34"/>
      <c r="F35" s="34"/>
      <c r="G35" s="34"/>
      <c r="H35" s="34"/>
      <c r="I35" s="34"/>
      <c r="J35" s="34"/>
      <c r="K35" s="34"/>
      <c r="L35" s="34"/>
      <c r="M35" s="34"/>
      <c r="N35" s="34"/>
      <c r="O35" s="34"/>
      <c r="P35" s="34">
        <v>1</v>
      </c>
      <c r="Q35" s="34"/>
      <c r="R35" s="34"/>
      <c r="S35" s="34">
        <v>1</v>
      </c>
      <c r="T35" s="34"/>
      <c r="U35" s="34">
        <v>1</v>
      </c>
      <c r="V35" s="34"/>
      <c r="W35" s="34"/>
      <c r="X35" s="34"/>
      <c r="Y35" s="34">
        <v>1</v>
      </c>
      <c r="Z35" s="34"/>
      <c r="AA35" s="34">
        <v>1</v>
      </c>
      <c r="AB35" s="34"/>
      <c r="AC35" s="34"/>
      <c r="AD35" s="34"/>
      <c r="AE35" s="34"/>
      <c r="AF35" s="34"/>
      <c r="AG35" s="34"/>
      <c r="AH35" s="34"/>
      <c r="AI35" s="34"/>
      <c r="AJ35" s="34"/>
      <c r="AK35" s="34"/>
      <c r="AL35" s="34"/>
      <c r="AM35" s="34"/>
      <c r="AN35" s="34"/>
      <c r="AO35" s="34"/>
      <c r="AP35" s="34"/>
      <c r="AQ35" s="34"/>
      <c r="AR35" s="34"/>
      <c r="AS35" s="34"/>
      <c r="AT35" s="34"/>
      <c r="AU35" s="34"/>
      <c r="AV35" s="34">
        <v>1</v>
      </c>
      <c r="AW35" s="34"/>
      <c r="AX35" s="34"/>
      <c r="AY35" s="33">
        <f t="shared" si="0"/>
        <v>6</v>
      </c>
    </row>
    <row r="36" spans="1:51" ht="20.100000000000001" customHeight="1" x14ac:dyDescent="0.25">
      <c r="A36" s="43" t="s">
        <v>154</v>
      </c>
      <c r="B36" s="44" t="s">
        <v>7</v>
      </c>
      <c r="C36" s="53">
        <v>38886</v>
      </c>
      <c r="D36" s="51"/>
      <c r="E36" s="51"/>
      <c r="F36" s="51"/>
      <c r="G36" s="51">
        <v>1</v>
      </c>
      <c r="H36" s="51"/>
      <c r="I36" s="51"/>
      <c r="J36" s="51"/>
      <c r="K36" s="51"/>
      <c r="L36" s="51"/>
      <c r="M36" s="51"/>
      <c r="N36" s="51"/>
      <c r="O36" s="51"/>
      <c r="P36" s="51"/>
      <c r="Q36" s="51"/>
      <c r="R36" s="51"/>
      <c r="S36" s="51"/>
      <c r="T36" s="51"/>
      <c r="U36" s="51"/>
      <c r="V36" s="51"/>
      <c r="W36" s="51"/>
      <c r="X36" s="51"/>
      <c r="Y36" s="51"/>
      <c r="Z36" s="51"/>
      <c r="AA36" s="51"/>
      <c r="AB36" s="51"/>
      <c r="AC36" s="51"/>
      <c r="AD36" s="51"/>
      <c r="AE36" s="51"/>
      <c r="AF36" s="51"/>
      <c r="AG36" s="51"/>
      <c r="AH36" s="51"/>
      <c r="AI36" s="51"/>
      <c r="AJ36" s="51"/>
      <c r="AK36" s="51"/>
      <c r="AL36" s="51"/>
      <c r="AM36" s="51"/>
      <c r="AN36" s="51"/>
      <c r="AO36" s="51"/>
      <c r="AP36" s="51"/>
      <c r="AQ36" s="51"/>
      <c r="AR36" s="51"/>
      <c r="AS36" s="51"/>
      <c r="AT36" s="51"/>
      <c r="AU36" s="51"/>
      <c r="AV36" s="51"/>
      <c r="AW36" s="51"/>
      <c r="AX36" s="51"/>
      <c r="AY36" s="52">
        <f t="shared" si="0"/>
        <v>1</v>
      </c>
    </row>
    <row r="37" spans="1:51" ht="20.100000000000001" customHeight="1" x14ac:dyDescent="0.25">
      <c r="A37" s="45" t="s">
        <v>154</v>
      </c>
      <c r="B37" s="46" t="s">
        <v>42</v>
      </c>
      <c r="C37" s="42">
        <v>35465</v>
      </c>
      <c r="D37" s="34"/>
      <c r="E37" s="34"/>
      <c r="F37" s="34"/>
      <c r="G37" s="34"/>
      <c r="H37" s="34"/>
      <c r="I37" s="34"/>
      <c r="J37" s="34"/>
      <c r="K37" s="34"/>
      <c r="L37" s="34"/>
      <c r="M37" s="34"/>
      <c r="N37" s="34">
        <v>1</v>
      </c>
      <c r="O37" s="34"/>
      <c r="P37" s="34"/>
      <c r="Q37" s="34"/>
      <c r="R37" s="34"/>
      <c r="S37" s="34">
        <v>1</v>
      </c>
      <c r="T37" s="34"/>
      <c r="U37" s="34">
        <v>1</v>
      </c>
      <c r="V37" s="34"/>
      <c r="W37" s="34"/>
      <c r="X37" s="34"/>
      <c r="Y37" s="34"/>
      <c r="Z37" s="34"/>
      <c r="AA37" s="34"/>
      <c r="AB37" s="34"/>
      <c r="AC37" s="34"/>
      <c r="AD37" s="34"/>
      <c r="AE37" s="34"/>
      <c r="AF37" s="34"/>
      <c r="AG37" s="34"/>
      <c r="AH37" s="34"/>
      <c r="AI37" s="34"/>
      <c r="AJ37" s="34"/>
      <c r="AK37" s="34"/>
      <c r="AL37" s="34"/>
      <c r="AM37" s="34"/>
      <c r="AN37" s="34"/>
      <c r="AO37" s="34">
        <v>1</v>
      </c>
      <c r="AP37" s="34"/>
      <c r="AQ37" s="34"/>
      <c r="AR37" s="34"/>
      <c r="AS37" s="34"/>
      <c r="AT37" s="34">
        <v>1</v>
      </c>
      <c r="AU37" s="34"/>
      <c r="AV37" s="34">
        <v>1</v>
      </c>
      <c r="AW37" s="34"/>
      <c r="AX37" s="34"/>
      <c r="AY37" s="33">
        <f t="shared" si="0"/>
        <v>6</v>
      </c>
    </row>
    <row r="38" spans="1:51" ht="20.100000000000001" customHeight="1" x14ac:dyDescent="0.25">
      <c r="A38" s="43" t="s">
        <v>154</v>
      </c>
      <c r="B38" s="44" t="s">
        <v>11</v>
      </c>
      <c r="C38" s="53">
        <v>38457</v>
      </c>
      <c r="D38" s="51"/>
      <c r="E38" s="51"/>
      <c r="F38" s="51"/>
      <c r="G38" s="51">
        <v>1</v>
      </c>
      <c r="H38" s="51"/>
      <c r="I38" s="51"/>
      <c r="J38" s="51"/>
      <c r="K38" s="51"/>
      <c r="L38" s="51"/>
      <c r="M38" s="51"/>
      <c r="N38" s="51"/>
      <c r="O38" s="51"/>
      <c r="P38" s="51"/>
      <c r="Q38" s="51"/>
      <c r="R38" s="51"/>
      <c r="S38" s="51"/>
      <c r="T38" s="51"/>
      <c r="U38" s="51"/>
      <c r="V38" s="51"/>
      <c r="W38" s="51"/>
      <c r="X38" s="51"/>
      <c r="Y38" s="51"/>
      <c r="Z38" s="51"/>
      <c r="AA38" s="51"/>
      <c r="AB38" s="51"/>
      <c r="AC38" s="51"/>
      <c r="AD38" s="51"/>
      <c r="AE38" s="51"/>
      <c r="AF38" s="51"/>
      <c r="AG38" s="51"/>
      <c r="AH38" s="51"/>
      <c r="AI38" s="51"/>
      <c r="AJ38" s="51"/>
      <c r="AK38" s="51"/>
      <c r="AL38" s="51"/>
      <c r="AM38" s="51"/>
      <c r="AN38" s="51"/>
      <c r="AO38" s="51"/>
      <c r="AP38" s="51"/>
      <c r="AQ38" s="51"/>
      <c r="AR38" s="51"/>
      <c r="AS38" s="51"/>
      <c r="AT38" s="51"/>
      <c r="AU38" s="51"/>
      <c r="AV38" s="51">
        <v>1</v>
      </c>
      <c r="AW38" s="51"/>
      <c r="AX38" s="51"/>
      <c r="AY38" s="52">
        <f t="shared" si="0"/>
        <v>2</v>
      </c>
    </row>
    <row r="39" spans="1:51" ht="20.100000000000001" customHeight="1" x14ac:dyDescent="0.25">
      <c r="A39" s="48" t="s">
        <v>154</v>
      </c>
      <c r="B39" s="49" t="s">
        <v>23</v>
      </c>
      <c r="C39" s="42">
        <v>37291</v>
      </c>
      <c r="D39" s="34"/>
      <c r="E39" s="34"/>
      <c r="F39" s="34"/>
      <c r="G39" s="34"/>
      <c r="H39" s="34"/>
      <c r="I39" s="34"/>
      <c r="J39" s="34">
        <v>1</v>
      </c>
      <c r="K39" s="34"/>
      <c r="L39" s="34"/>
      <c r="M39" s="34"/>
      <c r="N39" s="34"/>
      <c r="O39" s="34"/>
      <c r="P39" s="34"/>
      <c r="Q39" s="34"/>
      <c r="R39" s="34"/>
      <c r="S39" s="34"/>
      <c r="T39" s="34"/>
      <c r="U39" s="34"/>
      <c r="V39" s="34"/>
      <c r="W39" s="34"/>
      <c r="X39" s="34"/>
      <c r="Y39" s="34"/>
      <c r="Z39" s="34"/>
      <c r="AA39" s="34"/>
      <c r="AB39" s="34"/>
      <c r="AC39" s="34"/>
      <c r="AD39" s="34"/>
      <c r="AE39" s="34"/>
      <c r="AF39" s="34"/>
      <c r="AG39" s="34"/>
      <c r="AH39" s="34"/>
      <c r="AI39" s="34"/>
      <c r="AJ39" s="34"/>
      <c r="AK39" s="34"/>
      <c r="AL39" s="34"/>
      <c r="AM39" s="34"/>
      <c r="AN39" s="34"/>
      <c r="AO39" s="34"/>
      <c r="AP39" s="34"/>
      <c r="AQ39" s="34"/>
      <c r="AR39" s="34"/>
      <c r="AS39" s="34">
        <v>1</v>
      </c>
      <c r="AT39" s="34"/>
      <c r="AU39" s="34"/>
      <c r="AV39" s="34"/>
      <c r="AW39" s="34">
        <v>1</v>
      </c>
      <c r="AX39" s="34">
        <v>1</v>
      </c>
      <c r="AY39" s="33">
        <f t="shared" si="0"/>
        <v>4</v>
      </c>
    </row>
    <row r="40" spans="1:51" ht="20.100000000000001" customHeight="1" x14ac:dyDescent="0.25">
      <c r="A40" s="48" t="s">
        <v>154</v>
      </c>
      <c r="B40" s="49" t="s">
        <v>20</v>
      </c>
      <c r="C40" s="53">
        <v>37385</v>
      </c>
      <c r="D40" s="51"/>
      <c r="E40" s="51"/>
      <c r="F40" s="51"/>
      <c r="G40" s="51"/>
      <c r="H40" s="51"/>
      <c r="I40" s="51"/>
      <c r="J40" s="51"/>
      <c r="K40" s="51"/>
      <c r="L40" s="51"/>
      <c r="M40" s="51"/>
      <c r="N40" s="51"/>
      <c r="O40" s="51"/>
      <c r="P40" s="51"/>
      <c r="Q40" s="51"/>
      <c r="R40" s="51"/>
      <c r="S40" s="51"/>
      <c r="T40" s="51"/>
      <c r="U40" s="51"/>
      <c r="V40" s="51"/>
      <c r="W40" s="51"/>
      <c r="X40" s="51"/>
      <c r="Y40" s="51"/>
      <c r="Z40" s="51">
        <v>1</v>
      </c>
      <c r="AA40" s="51"/>
      <c r="AB40" s="51"/>
      <c r="AC40" s="51"/>
      <c r="AD40" s="51"/>
      <c r="AE40" s="51"/>
      <c r="AF40" s="51"/>
      <c r="AG40" s="51"/>
      <c r="AH40" s="51"/>
      <c r="AI40" s="51"/>
      <c r="AJ40" s="51"/>
      <c r="AK40" s="51"/>
      <c r="AL40" s="51"/>
      <c r="AM40" s="51"/>
      <c r="AN40" s="51"/>
      <c r="AO40" s="51"/>
      <c r="AP40" s="51"/>
      <c r="AQ40" s="51"/>
      <c r="AR40" s="51"/>
      <c r="AS40" s="51"/>
      <c r="AT40" s="51"/>
      <c r="AU40" s="51">
        <v>1</v>
      </c>
      <c r="AV40" s="51"/>
      <c r="AW40" s="51"/>
      <c r="AX40" s="51">
        <v>1</v>
      </c>
      <c r="AY40" s="52">
        <f t="shared" si="0"/>
        <v>3</v>
      </c>
    </row>
    <row r="41" spans="1:51" ht="20.100000000000001" customHeight="1" x14ac:dyDescent="0.25">
      <c r="A41" s="43" t="s">
        <v>154</v>
      </c>
      <c r="B41" s="44" t="s">
        <v>21</v>
      </c>
      <c r="C41" s="42">
        <v>37361</v>
      </c>
      <c r="D41" s="34"/>
      <c r="E41" s="34"/>
      <c r="F41" s="34"/>
      <c r="G41" s="34"/>
      <c r="H41" s="34"/>
      <c r="I41" s="34"/>
      <c r="J41" s="34"/>
      <c r="K41" s="34"/>
      <c r="L41" s="34"/>
      <c r="M41" s="34"/>
      <c r="N41" s="34"/>
      <c r="O41" s="34"/>
      <c r="P41" s="34"/>
      <c r="Q41" s="34"/>
      <c r="R41" s="34"/>
      <c r="S41" s="34"/>
      <c r="T41" s="34"/>
      <c r="U41" s="34"/>
      <c r="V41" s="34"/>
      <c r="W41" s="34"/>
      <c r="X41" s="34"/>
      <c r="Y41" s="34"/>
      <c r="Z41" s="34"/>
      <c r="AA41" s="34"/>
      <c r="AB41" s="34"/>
      <c r="AC41" s="34"/>
      <c r="AD41" s="34"/>
      <c r="AE41" s="34"/>
      <c r="AF41" s="34"/>
      <c r="AG41" s="34"/>
      <c r="AH41" s="34"/>
      <c r="AI41" s="34"/>
      <c r="AJ41" s="34"/>
      <c r="AK41" s="34"/>
      <c r="AL41" s="34"/>
      <c r="AM41" s="34"/>
      <c r="AN41" s="34"/>
      <c r="AO41" s="34"/>
      <c r="AP41" s="34">
        <v>1</v>
      </c>
      <c r="AQ41" s="34">
        <v>1</v>
      </c>
      <c r="AR41" s="34"/>
      <c r="AS41" s="34"/>
      <c r="AT41" s="34"/>
      <c r="AU41" s="34"/>
      <c r="AV41" s="34"/>
      <c r="AW41" s="34"/>
      <c r="AX41" s="34"/>
      <c r="AY41" s="33">
        <f t="shared" si="0"/>
        <v>2</v>
      </c>
    </row>
    <row r="42" spans="1:51" ht="20.100000000000001" customHeight="1" x14ac:dyDescent="0.25">
      <c r="A42" s="48" t="s">
        <v>154</v>
      </c>
      <c r="B42" s="49" t="s">
        <v>25</v>
      </c>
      <c r="C42" s="53">
        <v>37214</v>
      </c>
      <c r="D42" s="51"/>
      <c r="E42" s="51"/>
      <c r="F42" s="51"/>
      <c r="G42" s="51"/>
      <c r="H42" s="51"/>
      <c r="I42" s="51"/>
      <c r="J42" s="51">
        <v>1</v>
      </c>
      <c r="K42" s="51"/>
      <c r="L42" s="51"/>
      <c r="M42" s="51"/>
      <c r="N42" s="51">
        <v>1</v>
      </c>
      <c r="O42" s="51"/>
      <c r="P42" s="51"/>
      <c r="Q42" s="51"/>
      <c r="R42" s="51"/>
      <c r="S42" s="51"/>
      <c r="T42" s="51">
        <v>1</v>
      </c>
      <c r="U42" s="51"/>
      <c r="V42" s="51"/>
      <c r="W42" s="51"/>
      <c r="X42" s="51"/>
      <c r="Y42" s="51"/>
      <c r="Z42" s="51"/>
      <c r="AA42" s="51"/>
      <c r="AB42" s="51">
        <v>1</v>
      </c>
      <c r="AC42" s="51"/>
      <c r="AD42" s="51"/>
      <c r="AE42" s="51"/>
      <c r="AF42" s="51"/>
      <c r="AG42" s="51"/>
      <c r="AH42" s="51"/>
      <c r="AI42" s="51"/>
      <c r="AJ42" s="51"/>
      <c r="AK42" s="51">
        <v>1</v>
      </c>
      <c r="AL42" s="51"/>
      <c r="AM42" s="51"/>
      <c r="AN42" s="51"/>
      <c r="AO42" s="51"/>
      <c r="AP42" s="51"/>
      <c r="AQ42" s="51"/>
      <c r="AR42" s="51"/>
      <c r="AS42" s="51"/>
      <c r="AT42" s="51"/>
      <c r="AU42" s="51"/>
      <c r="AV42" s="51"/>
      <c r="AW42" s="51"/>
      <c r="AX42" s="51"/>
      <c r="AY42" s="52">
        <f t="shared" si="0"/>
        <v>5</v>
      </c>
    </row>
    <row r="43" spans="1:51" ht="20.100000000000001" customHeight="1" x14ac:dyDescent="0.25">
      <c r="A43" s="43" t="s">
        <v>154</v>
      </c>
      <c r="B43" s="44" t="s">
        <v>22</v>
      </c>
      <c r="C43" s="42">
        <v>37357</v>
      </c>
      <c r="D43" s="34"/>
      <c r="E43" s="34"/>
      <c r="F43" s="34"/>
      <c r="G43" s="34"/>
      <c r="H43" s="34"/>
      <c r="I43" s="34"/>
      <c r="J43" s="34"/>
      <c r="K43" s="34"/>
      <c r="L43" s="34">
        <v>1</v>
      </c>
      <c r="M43" s="34"/>
      <c r="N43" s="34"/>
      <c r="O43" s="34">
        <v>1</v>
      </c>
      <c r="P43" s="34"/>
      <c r="Q43" s="34"/>
      <c r="R43" s="34"/>
      <c r="S43" s="34"/>
      <c r="T43" s="34"/>
      <c r="U43" s="34"/>
      <c r="V43" s="34"/>
      <c r="W43" s="34"/>
      <c r="X43" s="34"/>
      <c r="Y43" s="34"/>
      <c r="Z43" s="34"/>
      <c r="AA43" s="34"/>
      <c r="AB43" s="34">
        <v>2</v>
      </c>
      <c r="AC43" s="34"/>
      <c r="AD43" s="34"/>
      <c r="AE43" s="34">
        <v>1</v>
      </c>
      <c r="AF43" s="34"/>
      <c r="AG43" s="34"/>
      <c r="AH43" s="34"/>
      <c r="AI43" s="34"/>
      <c r="AJ43" s="34"/>
      <c r="AK43" s="34"/>
      <c r="AL43" s="34"/>
      <c r="AM43" s="34"/>
      <c r="AN43" s="34"/>
      <c r="AO43" s="34"/>
      <c r="AP43" s="34"/>
      <c r="AQ43" s="34"/>
      <c r="AR43" s="34"/>
      <c r="AS43" s="34"/>
      <c r="AT43" s="34"/>
      <c r="AU43" s="34">
        <v>1</v>
      </c>
      <c r="AV43" s="34"/>
      <c r="AW43" s="34"/>
      <c r="AX43" s="34"/>
      <c r="AY43" s="33">
        <f t="shared" si="0"/>
        <v>6</v>
      </c>
    </row>
    <row r="44" spans="1:51" ht="20.100000000000001" customHeight="1" x14ac:dyDescent="0.25">
      <c r="A44" s="39" t="s">
        <v>154</v>
      </c>
      <c r="B44" s="40" t="s">
        <v>22</v>
      </c>
      <c r="C44" s="53">
        <v>35978</v>
      </c>
      <c r="D44" s="51"/>
      <c r="E44" s="51">
        <v>1</v>
      </c>
      <c r="F44" s="51"/>
      <c r="G44" s="51"/>
      <c r="H44" s="51"/>
      <c r="I44" s="51"/>
      <c r="J44" s="51"/>
      <c r="K44" s="51"/>
      <c r="L44" s="51"/>
      <c r="M44" s="51"/>
      <c r="N44" s="51"/>
      <c r="O44" s="51"/>
      <c r="P44" s="51">
        <v>1</v>
      </c>
      <c r="Q44" s="51"/>
      <c r="R44" s="51"/>
      <c r="S44" s="51"/>
      <c r="T44" s="51"/>
      <c r="U44" s="51">
        <v>1</v>
      </c>
      <c r="V44" s="51"/>
      <c r="W44" s="51"/>
      <c r="X44" s="51"/>
      <c r="Y44" s="51"/>
      <c r="Z44" s="51"/>
      <c r="AA44" s="51"/>
      <c r="AB44" s="51"/>
      <c r="AC44" s="51"/>
      <c r="AD44" s="51"/>
      <c r="AE44" s="51"/>
      <c r="AF44" s="51"/>
      <c r="AG44" s="51"/>
      <c r="AH44" s="51"/>
      <c r="AI44" s="51"/>
      <c r="AJ44" s="51"/>
      <c r="AK44" s="51"/>
      <c r="AL44" s="51"/>
      <c r="AM44" s="51"/>
      <c r="AN44" s="51"/>
      <c r="AO44" s="51"/>
      <c r="AP44" s="51"/>
      <c r="AQ44" s="51"/>
      <c r="AR44" s="51"/>
      <c r="AS44" s="51"/>
      <c r="AT44" s="51">
        <v>1</v>
      </c>
      <c r="AU44" s="51"/>
      <c r="AV44" s="51"/>
      <c r="AW44" s="51"/>
      <c r="AX44" s="51"/>
      <c r="AY44" s="52">
        <f t="shared" si="0"/>
        <v>4</v>
      </c>
    </row>
    <row r="45" spans="1:51" ht="20.100000000000001" customHeight="1" x14ac:dyDescent="0.25">
      <c r="A45" s="43" t="s">
        <v>154</v>
      </c>
      <c r="B45" s="44" t="s">
        <v>18</v>
      </c>
      <c r="C45" s="42">
        <v>37467</v>
      </c>
      <c r="D45" s="34"/>
      <c r="E45" s="34"/>
      <c r="F45" s="34"/>
      <c r="G45" s="34"/>
      <c r="H45" s="34"/>
      <c r="I45" s="34"/>
      <c r="J45" s="34">
        <v>1</v>
      </c>
      <c r="K45" s="34">
        <v>1</v>
      </c>
      <c r="L45" s="34"/>
      <c r="M45" s="34"/>
      <c r="N45" s="34"/>
      <c r="O45" s="34"/>
      <c r="P45" s="34"/>
      <c r="Q45" s="34"/>
      <c r="R45" s="34"/>
      <c r="S45" s="34"/>
      <c r="T45" s="34"/>
      <c r="U45" s="34"/>
      <c r="V45" s="34"/>
      <c r="W45" s="34"/>
      <c r="X45" s="34">
        <v>1</v>
      </c>
      <c r="Y45" s="34"/>
      <c r="Z45" s="34"/>
      <c r="AA45" s="34"/>
      <c r="AB45" s="34">
        <v>1</v>
      </c>
      <c r="AC45" s="34"/>
      <c r="AD45" s="34"/>
      <c r="AE45" s="34">
        <v>1</v>
      </c>
      <c r="AF45" s="34"/>
      <c r="AG45" s="34"/>
      <c r="AH45" s="34">
        <v>1</v>
      </c>
      <c r="AI45" s="34"/>
      <c r="AJ45" s="34">
        <v>1</v>
      </c>
      <c r="AK45" s="34"/>
      <c r="AL45" s="34"/>
      <c r="AM45" s="34"/>
      <c r="AN45" s="34"/>
      <c r="AO45" s="34"/>
      <c r="AP45" s="34"/>
      <c r="AQ45" s="34"/>
      <c r="AR45" s="34"/>
      <c r="AS45" s="34"/>
      <c r="AT45" s="34"/>
      <c r="AU45" s="34"/>
      <c r="AV45" s="34"/>
      <c r="AW45" s="34"/>
      <c r="AX45" s="34"/>
      <c r="AY45" s="33">
        <f t="shared" si="0"/>
        <v>7</v>
      </c>
    </row>
    <row r="46" spans="1:51" ht="20.100000000000001" customHeight="1" x14ac:dyDescent="0.25">
      <c r="A46" s="48" t="s">
        <v>154</v>
      </c>
      <c r="B46" s="49" t="s">
        <v>29</v>
      </c>
      <c r="C46" s="53">
        <v>36939</v>
      </c>
      <c r="D46" s="51"/>
      <c r="E46" s="51"/>
      <c r="F46" s="51">
        <v>1</v>
      </c>
      <c r="G46" s="51"/>
      <c r="H46" s="51"/>
      <c r="I46" s="51"/>
      <c r="J46" s="51"/>
      <c r="K46" s="51"/>
      <c r="L46" s="51"/>
      <c r="M46" s="51"/>
      <c r="N46" s="51">
        <v>1</v>
      </c>
      <c r="O46" s="51"/>
      <c r="P46" s="51"/>
      <c r="Q46" s="51"/>
      <c r="R46" s="51"/>
      <c r="S46" s="51"/>
      <c r="T46" s="51"/>
      <c r="U46" s="51"/>
      <c r="V46" s="51"/>
      <c r="W46" s="51">
        <v>1</v>
      </c>
      <c r="X46" s="51"/>
      <c r="Y46" s="51"/>
      <c r="Z46" s="51">
        <v>1</v>
      </c>
      <c r="AA46" s="51"/>
      <c r="AB46" s="51"/>
      <c r="AC46" s="51"/>
      <c r="AD46" s="51"/>
      <c r="AE46" s="51"/>
      <c r="AF46" s="51"/>
      <c r="AG46" s="51"/>
      <c r="AH46" s="51"/>
      <c r="AI46" s="51"/>
      <c r="AJ46" s="51"/>
      <c r="AK46" s="51"/>
      <c r="AL46" s="51"/>
      <c r="AM46" s="51"/>
      <c r="AN46" s="51"/>
      <c r="AO46" s="51"/>
      <c r="AP46" s="51"/>
      <c r="AQ46" s="51"/>
      <c r="AR46" s="51"/>
      <c r="AS46" s="51"/>
      <c r="AT46" s="51"/>
      <c r="AU46" s="51">
        <v>1</v>
      </c>
      <c r="AV46" s="51"/>
      <c r="AW46" s="51"/>
      <c r="AX46" s="51">
        <v>1</v>
      </c>
      <c r="AY46" s="52">
        <f t="shared" si="0"/>
        <v>6</v>
      </c>
    </row>
    <row r="47" spans="1:51" ht="20.100000000000001" customHeight="1" x14ac:dyDescent="0.25">
      <c r="A47" s="48" t="s">
        <v>154</v>
      </c>
      <c r="B47" s="49" t="s">
        <v>30</v>
      </c>
      <c r="C47" s="42">
        <v>36772</v>
      </c>
      <c r="D47" s="34"/>
      <c r="E47" s="34">
        <v>1</v>
      </c>
      <c r="F47" s="34"/>
      <c r="G47" s="34"/>
      <c r="H47" s="34"/>
      <c r="I47" s="34"/>
      <c r="J47" s="34"/>
      <c r="K47" s="34"/>
      <c r="L47" s="34"/>
      <c r="M47" s="34"/>
      <c r="N47" s="34"/>
      <c r="O47" s="34"/>
      <c r="P47" s="34"/>
      <c r="Q47" s="34"/>
      <c r="R47" s="34"/>
      <c r="S47" s="34"/>
      <c r="T47" s="34"/>
      <c r="U47" s="34"/>
      <c r="V47" s="34">
        <v>1</v>
      </c>
      <c r="W47" s="34"/>
      <c r="X47" s="34"/>
      <c r="Y47" s="34"/>
      <c r="Z47" s="34"/>
      <c r="AA47" s="34"/>
      <c r="AB47" s="34"/>
      <c r="AC47" s="34"/>
      <c r="AD47" s="34"/>
      <c r="AE47" s="34"/>
      <c r="AF47" s="34"/>
      <c r="AG47" s="34"/>
      <c r="AH47" s="34"/>
      <c r="AI47" s="34"/>
      <c r="AJ47" s="34"/>
      <c r="AK47" s="34"/>
      <c r="AL47" s="34"/>
      <c r="AM47" s="34"/>
      <c r="AN47" s="34"/>
      <c r="AO47" s="34"/>
      <c r="AP47" s="34"/>
      <c r="AQ47" s="34"/>
      <c r="AR47" s="34"/>
      <c r="AS47" s="34"/>
      <c r="AT47" s="34"/>
      <c r="AU47" s="34"/>
      <c r="AV47" s="34"/>
      <c r="AW47" s="34"/>
      <c r="AX47" s="34"/>
      <c r="AY47" s="33">
        <f t="shared" si="0"/>
        <v>2</v>
      </c>
    </row>
    <row r="48" spans="1:51" ht="20.100000000000001" customHeight="1" x14ac:dyDescent="0.25">
      <c r="A48" s="39" t="s">
        <v>154</v>
      </c>
      <c r="B48" s="40" t="s">
        <v>41</v>
      </c>
      <c r="C48" s="53">
        <v>35486</v>
      </c>
      <c r="D48" s="51"/>
      <c r="E48" s="51"/>
      <c r="F48" s="51"/>
      <c r="G48" s="51"/>
      <c r="H48" s="51"/>
      <c r="I48" s="51"/>
      <c r="J48" s="51"/>
      <c r="K48" s="51"/>
      <c r="L48" s="51"/>
      <c r="M48" s="51"/>
      <c r="N48" s="51"/>
      <c r="O48" s="51"/>
      <c r="P48" s="51"/>
      <c r="Q48" s="51"/>
      <c r="R48" s="51"/>
      <c r="S48" s="51"/>
      <c r="T48" s="51"/>
      <c r="U48" s="51"/>
      <c r="V48" s="51"/>
      <c r="W48" s="51"/>
      <c r="X48" s="51"/>
      <c r="Y48" s="51"/>
      <c r="Z48" s="51"/>
      <c r="AA48" s="51"/>
      <c r="AB48" s="51">
        <v>1</v>
      </c>
      <c r="AC48" s="51"/>
      <c r="AD48" s="51"/>
      <c r="AE48" s="51"/>
      <c r="AF48" s="51">
        <v>1</v>
      </c>
      <c r="AG48" s="51"/>
      <c r="AH48" s="51"/>
      <c r="AI48" s="51"/>
      <c r="AJ48" s="51"/>
      <c r="AK48" s="51"/>
      <c r="AL48" s="51"/>
      <c r="AM48" s="51"/>
      <c r="AN48" s="51"/>
      <c r="AO48" s="51"/>
      <c r="AP48" s="51"/>
      <c r="AQ48" s="51"/>
      <c r="AR48" s="51"/>
      <c r="AS48" s="51"/>
      <c r="AT48" s="51"/>
      <c r="AU48" s="51"/>
      <c r="AV48" s="51"/>
      <c r="AW48" s="51"/>
      <c r="AX48" s="51"/>
      <c r="AY48" s="52">
        <f t="shared" si="0"/>
        <v>2</v>
      </c>
    </row>
    <row r="49" spans="1:51" ht="15.75" customHeight="1" x14ac:dyDescent="0.25">
      <c r="AV49" s="62" t="s">
        <v>117</v>
      </c>
      <c r="AW49" s="62"/>
      <c r="AX49" s="62"/>
      <c r="AY49" s="35">
        <f>SUM(AY2:AY48)/46</f>
        <v>4.6304347826086953</v>
      </c>
    </row>
    <row r="50" spans="1:51" ht="19.5" customHeight="1" x14ac:dyDescent="0.25">
      <c r="A50" s="43"/>
      <c r="B50" s="30" t="s">
        <v>48</v>
      </c>
      <c r="E50" s="36"/>
      <c r="F50" s="36"/>
      <c r="G50" s="36"/>
      <c r="H50" s="37"/>
      <c r="I50" s="37"/>
      <c r="J50" s="37"/>
      <c r="K50" s="37"/>
      <c r="L50" s="37"/>
      <c r="M50" s="37"/>
      <c r="N50" s="37"/>
      <c r="O50" s="37"/>
      <c r="P50" s="37"/>
      <c r="Q50" s="37"/>
      <c r="R50" s="37"/>
      <c r="S50" s="37"/>
      <c r="T50" s="37"/>
      <c r="U50" s="37"/>
      <c r="V50" s="37"/>
      <c r="W50" s="37"/>
      <c r="X50" s="37"/>
      <c r="Y50" s="37"/>
      <c r="Z50" s="37"/>
      <c r="AA50" s="37"/>
      <c r="AB50" s="37"/>
      <c r="AC50" s="37"/>
      <c r="AD50" s="37"/>
      <c r="AE50" s="37"/>
      <c r="AF50" s="37"/>
      <c r="AG50" s="37"/>
      <c r="AH50" s="37"/>
      <c r="AI50" s="37"/>
      <c r="AJ50" s="37"/>
      <c r="AK50" s="37"/>
      <c r="AL50" s="37"/>
      <c r="AM50" s="37"/>
      <c r="AN50" s="37"/>
      <c r="AO50" s="37"/>
      <c r="AP50" s="37"/>
      <c r="AQ50" s="37"/>
      <c r="AR50" s="37"/>
      <c r="AS50" s="37"/>
      <c r="AT50" s="37"/>
      <c r="AU50" s="37"/>
      <c r="AV50" s="37"/>
      <c r="AW50" s="37"/>
      <c r="AX50" s="37"/>
      <c r="AY50" s="38"/>
    </row>
    <row r="51" spans="1:51" x14ac:dyDescent="0.25">
      <c r="A51" s="48"/>
      <c r="B51" s="30" t="s">
        <v>49</v>
      </c>
    </row>
    <row r="52" spans="1:51" ht="20.100000000000001" customHeight="1" x14ac:dyDescent="0.25">
      <c r="A52" s="39"/>
      <c r="B52" s="30" t="s">
        <v>52</v>
      </c>
      <c r="E52" s="36"/>
      <c r="F52" s="36"/>
      <c r="G52" s="36"/>
      <c r="H52" s="36"/>
      <c r="I52" s="36"/>
      <c r="J52" s="36"/>
      <c r="K52" s="36"/>
      <c r="L52" s="36"/>
      <c r="M52" s="36"/>
      <c r="N52" s="36"/>
      <c r="O52" s="36"/>
      <c r="P52" s="36"/>
      <c r="Q52" s="36"/>
      <c r="R52" s="36"/>
      <c r="S52" s="36"/>
      <c r="T52" s="36"/>
      <c r="U52" s="36"/>
      <c r="V52" s="36"/>
      <c r="W52" s="36"/>
      <c r="X52" s="36"/>
      <c r="Y52" s="36"/>
      <c r="Z52" s="36"/>
      <c r="AA52" s="36"/>
      <c r="AB52" s="36"/>
      <c r="AC52" s="36"/>
      <c r="AD52" s="36"/>
      <c r="AE52" s="36"/>
      <c r="AF52" s="36"/>
      <c r="AG52" s="36"/>
      <c r="AH52" s="36"/>
      <c r="AI52" s="36"/>
      <c r="AJ52" s="36"/>
      <c r="AK52" s="36"/>
      <c r="AL52" s="36"/>
      <c r="AM52" s="36"/>
      <c r="AN52" s="36"/>
      <c r="AO52" s="36"/>
      <c r="AP52" s="36"/>
      <c r="AQ52" s="36"/>
      <c r="AR52" s="36"/>
      <c r="AS52" s="36"/>
      <c r="AT52" s="36"/>
      <c r="AU52" s="36"/>
      <c r="AV52" s="36"/>
      <c r="AW52" s="36"/>
      <c r="AX52" s="36"/>
    </row>
    <row r="53" spans="1:51" x14ac:dyDescent="0.25">
      <c r="A53" s="45"/>
      <c r="B53" s="30" t="s">
        <v>50</v>
      </c>
    </row>
    <row r="54" spans="1:51" x14ac:dyDescent="0.25">
      <c r="A54" s="50"/>
    </row>
  </sheetData>
  <sortState ref="A4:AV53">
    <sortCondition ref="B7"/>
  </sortState>
  <mergeCells count="1">
    <mergeCell ref="AV49:AX49"/>
  </mergeCells>
  <phoneticPr fontId="11" type="noConversion"/>
  <printOptions horizontalCentered="1"/>
  <pageMargins left="0" right="0" top="0" bottom="0" header="0" footer="0"/>
  <pageSetup paperSize="8" scale="65" orientation="landscape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3" tint="0.59999389629810485"/>
  </sheetPr>
  <dimension ref="A1:AY59"/>
  <sheetViews>
    <sheetView workbookViewId="0">
      <pane xSplit="3" ySplit="4" topLeftCell="D5" activePane="bottomRight" state="frozen"/>
      <selection pane="topRight" activeCell="D1" sqref="D1"/>
      <selection pane="bottomLeft" activeCell="A7" sqref="A7"/>
      <selection pane="bottomRight" activeCell="F15" sqref="F15"/>
    </sheetView>
  </sheetViews>
  <sheetFormatPr baseColWidth="10" defaultRowHeight="15" x14ac:dyDescent="0.25"/>
  <cols>
    <col min="1" max="1" width="22.42578125" style="5" customWidth="1"/>
    <col min="2" max="2" width="16.140625" style="5" bestFit="1" customWidth="1"/>
    <col min="3" max="3" width="12.42578125" style="5" bestFit="1" customWidth="1"/>
    <col min="4" max="50" width="10.7109375" style="5" customWidth="1"/>
    <col min="51" max="51" width="11.140625" style="5" bestFit="1" customWidth="1"/>
    <col min="52" max="258" width="10.85546875" style="5"/>
    <col min="259" max="259" width="3.85546875" style="5" customWidth="1"/>
    <col min="260" max="260" width="22.42578125" style="5" customWidth="1"/>
    <col min="261" max="261" width="16.140625" style="5" bestFit="1" customWidth="1"/>
    <col min="262" max="263" width="12.42578125" style="5" bestFit="1" customWidth="1"/>
    <col min="264" max="264" width="16.28515625" style="5" bestFit="1" customWidth="1"/>
    <col min="265" max="265" width="10.28515625" style="5" customWidth="1"/>
    <col min="266" max="266" width="12.42578125" style="5" bestFit="1" customWidth="1"/>
    <col min="267" max="267" width="13.42578125" style="5" bestFit="1" customWidth="1"/>
    <col min="268" max="268" width="12.140625" style="5" bestFit="1" customWidth="1"/>
    <col min="269" max="269" width="7.140625" style="5" customWidth="1"/>
    <col min="270" max="270" width="7.85546875" style="5" customWidth="1"/>
    <col min="271" max="514" width="10.85546875" style="5"/>
    <col min="515" max="515" width="3.85546875" style="5" customWidth="1"/>
    <col min="516" max="516" width="22.42578125" style="5" customWidth="1"/>
    <col min="517" max="517" width="16.140625" style="5" bestFit="1" customWidth="1"/>
    <col min="518" max="519" width="12.42578125" style="5" bestFit="1" customWidth="1"/>
    <col min="520" max="520" width="16.28515625" style="5" bestFit="1" customWidth="1"/>
    <col min="521" max="521" width="10.28515625" style="5" customWidth="1"/>
    <col min="522" max="522" width="12.42578125" style="5" bestFit="1" customWidth="1"/>
    <col min="523" max="523" width="13.42578125" style="5" bestFit="1" customWidth="1"/>
    <col min="524" max="524" width="12.140625" style="5" bestFit="1" customWidth="1"/>
    <col min="525" max="525" width="7.140625" style="5" customWidth="1"/>
    <col min="526" max="526" width="7.85546875" style="5" customWidth="1"/>
    <col min="527" max="770" width="10.85546875" style="5"/>
    <col min="771" max="771" width="3.85546875" style="5" customWidth="1"/>
    <col min="772" max="772" width="22.42578125" style="5" customWidth="1"/>
    <col min="773" max="773" width="16.140625" style="5" bestFit="1" customWidth="1"/>
    <col min="774" max="775" width="12.42578125" style="5" bestFit="1" customWidth="1"/>
    <col min="776" max="776" width="16.28515625" style="5" bestFit="1" customWidth="1"/>
    <col min="777" max="777" width="10.28515625" style="5" customWidth="1"/>
    <col min="778" max="778" width="12.42578125" style="5" bestFit="1" customWidth="1"/>
    <col min="779" max="779" width="13.42578125" style="5" bestFit="1" customWidth="1"/>
    <col min="780" max="780" width="12.140625" style="5" bestFit="1" customWidth="1"/>
    <col min="781" max="781" width="7.140625" style="5" customWidth="1"/>
    <col min="782" max="782" width="7.85546875" style="5" customWidth="1"/>
    <col min="783" max="1026" width="10.85546875" style="5"/>
    <col min="1027" max="1027" width="3.85546875" style="5" customWidth="1"/>
    <col min="1028" max="1028" width="22.42578125" style="5" customWidth="1"/>
    <col min="1029" max="1029" width="16.140625" style="5" bestFit="1" customWidth="1"/>
    <col min="1030" max="1031" width="12.42578125" style="5" bestFit="1" customWidth="1"/>
    <col min="1032" max="1032" width="16.28515625" style="5" bestFit="1" customWidth="1"/>
    <col min="1033" max="1033" width="10.28515625" style="5" customWidth="1"/>
    <col min="1034" max="1034" width="12.42578125" style="5" bestFit="1" customWidth="1"/>
    <col min="1035" max="1035" width="13.42578125" style="5" bestFit="1" customWidth="1"/>
    <col min="1036" max="1036" width="12.140625" style="5" bestFit="1" customWidth="1"/>
    <col min="1037" max="1037" width="7.140625" style="5" customWidth="1"/>
    <col min="1038" max="1038" width="7.85546875" style="5" customWidth="1"/>
    <col min="1039" max="1282" width="10.85546875" style="5"/>
    <col min="1283" max="1283" width="3.85546875" style="5" customWidth="1"/>
    <col min="1284" max="1284" width="22.42578125" style="5" customWidth="1"/>
    <col min="1285" max="1285" width="16.140625" style="5" bestFit="1" customWidth="1"/>
    <col min="1286" max="1287" width="12.42578125" style="5" bestFit="1" customWidth="1"/>
    <col min="1288" max="1288" width="16.28515625" style="5" bestFit="1" customWidth="1"/>
    <col min="1289" max="1289" width="10.28515625" style="5" customWidth="1"/>
    <col min="1290" max="1290" width="12.42578125" style="5" bestFit="1" customWidth="1"/>
    <col min="1291" max="1291" width="13.42578125" style="5" bestFit="1" customWidth="1"/>
    <col min="1292" max="1292" width="12.140625" style="5" bestFit="1" customWidth="1"/>
    <col min="1293" max="1293" width="7.140625" style="5" customWidth="1"/>
    <col min="1294" max="1294" width="7.85546875" style="5" customWidth="1"/>
    <col min="1295" max="1538" width="10.85546875" style="5"/>
    <col min="1539" max="1539" width="3.85546875" style="5" customWidth="1"/>
    <col min="1540" max="1540" width="22.42578125" style="5" customWidth="1"/>
    <col min="1541" max="1541" width="16.140625" style="5" bestFit="1" customWidth="1"/>
    <col min="1542" max="1543" width="12.42578125" style="5" bestFit="1" customWidth="1"/>
    <col min="1544" max="1544" width="16.28515625" style="5" bestFit="1" customWidth="1"/>
    <col min="1545" max="1545" width="10.28515625" style="5" customWidth="1"/>
    <col min="1546" max="1546" width="12.42578125" style="5" bestFit="1" customWidth="1"/>
    <col min="1547" max="1547" width="13.42578125" style="5" bestFit="1" customWidth="1"/>
    <col min="1548" max="1548" width="12.140625" style="5" bestFit="1" customWidth="1"/>
    <col min="1549" max="1549" width="7.140625" style="5" customWidth="1"/>
    <col min="1550" max="1550" width="7.85546875" style="5" customWidth="1"/>
    <col min="1551" max="1794" width="10.85546875" style="5"/>
    <col min="1795" max="1795" width="3.85546875" style="5" customWidth="1"/>
    <col min="1796" max="1796" width="22.42578125" style="5" customWidth="1"/>
    <col min="1797" max="1797" width="16.140625" style="5" bestFit="1" customWidth="1"/>
    <col min="1798" max="1799" width="12.42578125" style="5" bestFit="1" customWidth="1"/>
    <col min="1800" max="1800" width="16.28515625" style="5" bestFit="1" customWidth="1"/>
    <col min="1801" max="1801" width="10.28515625" style="5" customWidth="1"/>
    <col min="1802" max="1802" width="12.42578125" style="5" bestFit="1" customWidth="1"/>
    <col min="1803" max="1803" width="13.42578125" style="5" bestFit="1" customWidth="1"/>
    <col min="1804" max="1804" width="12.140625" style="5" bestFit="1" customWidth="1"/>
    <col min="1805" max="1805" width="7.140625" style="5" customWidth="1"/>
    <col min="1806" max="1806" width="7.85546875" style="5" customWidth="1"/>
    <col min="1807" max="2050" width="10.85546875" style="5"/>
    <col min="2051" max="2051" width="3.85546875" style="5" customWidth="1"/>
    <col min="2052" max="2052" width="22.42578125" style="5" customWidth="1"/>
    <col min="2053" max="2053" width="16.140625" style="5" bestFit="1" customWidth="1"/>
    <col min="2054" max="2055" width="12.42578125" style="5" bestFit="1" customWidth="1"/>
    <col min="2056" max="2056" width="16.28515625" style="5" bestFit="1" customWidth="1"/>
    <col min="2057" max="2057" width="10.28515625" style="5" customWidth="1"/>
    <col min="2058" max="2058" width="12.42578125" style="5" bestFit="1" customWidth="1"/>
    <col min="2059" max="2059" width="13.42578125" style="5" bestFit="1" customWidth="1"/>
    <col min="2060" max="2060" width="12.140625" style="5" bestFit="1" customWidth="1"/>
    <col min="2061" max="2061" width="7.140625" style="5" customWidth="1"/>
    <col min="2062" max="2062" width="7.85546875" style="5" customWidth="1"/>
    <col min="2063" max="2306" width="10.85546875" style="5"/>
    <col min="2307" max="2307" width="3.85546875" style="5" customWidth="1"/>
    <col min="2308" max="2308" width="22.42578125" style="5" customWidth="1"/>
    <col min="2309" max="2309" width="16.140625" style="5" bestFit="1" customWidth="1"/>
    <col min="2310" max="2311" width="12.42578125" style="5" bestFit="1" customWidth="1"/>
    <col min="2312" max="2312" width="16.28515625" style="5" bestFit="1" customWidth="1"/>
    <col min="2313" max="2313" width="10.28515625" style="5" customWidth="1"/>
    <col min="2314" max="2314" width="12.42578125" style="5" bestFit="1" customWidth="1"/>
    <col min="2315" max="2315" width="13.42578125" style="5" bestFit="1" customWidth="1"/>
    <col min="2316" max="2316" width="12.140625" style="5" bestFit="1" customWidth="1"/>
    <col min="2317" max="2317" width="7.140625" style="5" customWidth="1"/>
    <col min="2318" max="2318" width="7.85546875" style="5" customWidth="1"/>
    <col min="2319" max="2562" width="10.85546875" style="5"/>
    <col min="2563" max="2563" width="3.85546875" style="5" customWidth="1"/>
    <col min="2564" max="2564" width="22.42578125" style="5" customWidth="1"/>
    <col min="2565" max="2565" width="16.140625" style="5" bestFit="1" customWidth="1"/>
    <col min="2566" max="2567" width="12.42578125" style="5" bestFit="1" customWidth="1"/>
    <col min="2568" max="2568" width="16.28515625" style="5" bestFit="1" customWidth="1"/>
    <col min="2569" max="2569" width="10.28515625" style="5" customWidth="1"/>
    <col min="2570" max="2570" width="12.42578125" style="5" bestFit="1" customWidth="1"/>
    <col min="2571" max="2571" width="13.42578125" style="5" bestFit="1" customWidth="1"/>
    <col min="2572" max="2572" width="12.140625" style="5" bestFit="1" customWidth="1"/>
    <col min="2573" max="2573" width="7.140625" style="5" customWidth="1"/>
    <col min="2574" max="2574" width="7.85546875" style="5" customWidth="1"/>
    <col min="2575" max="2818" width="10.85546875" style="5"/>
    <col min="2819" max="2819" width="3.85546875" style="5" customWidth="1"/>
    <col min="2820" max="2820" width="22.42578125" style="5" customWidth="1"/>
    <col min="2821" max="2821" width="16.140625" style="5" bestFit="1" customWidth="1"/>
    <col min="2822" max="2823" width="12.42578125" style="5" bestFit="1" customWidth="1"/>
    <col min="2824" max="2824" width="16.28515625" style="5" bestFit="1" customWidth="1"/>
    <col min="2825" max="2825" width="10.28515625" style="5" customWidth="1"/>
    <col min="2826" max="2826" width="12.42578125" style="5" bestFit="1" customWidth="1"/>
    <col min="2827" max="2827" width="13.42578125" style="5" bestFit="1" customWidth="1"/>
    <col min="2828" max="2828" width="12.140625" style="5" bestFit="1" customWidth="1"/>
    <col min="2829" max="2829" width="7.140625" style="5" customWidth="1"/>
    <col min="2830" max="2830" width="7.85546875" style="5" customWidth="1"/>
    <col min="2831" max="3074" width="10.85546875" style="5"/>
    <col min="3075" max="3075" width="3.85546875" style="5" customWidth="1"/>
    <col min="3076" max="3076" width="22.42578125" style="5" customWidth="1"/>
    <col min="3077" max="3077" width="16.140625" style="5" bestFit="1" customWidth="1"/>
    <col min="3078" max="3079" width="12.42578125" style="5" bestFit="1" customWidth="1"/>
    <col min="3080" max="3080" width="16.28515625" style="5" bestFit="1" customWidth="1"/>
    <col min="3081" max="3081" width="10.28515625" style="5" customWidth="1"/>
    <col min="3082" max="3082" width="12.42578125" style="5" bestFit="1" customWidth="1"/>
    <col min="3083" max="3083" width="13.42578125" style="5" bestFit="1" customWidth="1"/>
    <col min="3084" max="3084" width="12.140625" style="5" bestFit="1" customWidth="1"/>
    <col min="3085" max="3085" width="7.140625" style="5" customWidth="1"/>
    <col min="3086" max="3086" width="7.85546875" style="5" customWidth="1"/>
    <col min="3087" max="3330" width="10.85546875" style="5"/>
    <col min="3331" max="3331" width="3.85546875" style="5" customWidth="1"/>
    <col min="3332" max="3332" width="22.42578125" style="5" customWidth="1"/>
    <col min="3333" max="3333" width="16.140625" style="5" bestFit="1" customWidth="1"/>
    <col min="3334" max="3335" width="12.42578125" style="5" bestFit="1" customWidth="1"/>
    <col min="3336" max="3336" width="16.28515625" style="5" bestFit="1" customWidth="1"/>
    <col min="3337" max="3337" width="10.28515625" style="5" customWidth="1"/>
    <col min="3338" max="3338" width="12.42578125" style="5" bestFit="1" customWidth="1"/>
    <col min="3339" max="3339" width="13.42578125" style="5" bestFit="1" customWidth="1"/>
    <col min="3340" max="3340" width="12.140625" style="5" bestFit="1" customWidth="1"/>
    <col min="3341" max="3341" width="7.140625" style="5" customWidth="1"/>
    <col min="3342" max="3342" width="7.85546875" style="5" customWidth="1"/>
    <col min="3343" max="3586" width="10.85546875" style="5"/>
    <col min="3587" max="3587" width="3.85546875" style="5" customWidth="1"/>
    <col min="3588" max="3588" width="22.42578125" style="5" customWidth="1"/>
    <col min="3589" max="3589" width="16.140625" style="5" bestFit="1" customWidth="1"/>
    <col min="3590" max="3591" width="12.42578125" style="5" bestFit="1" customWidth="1"/>
    <col min="3592" max="3592" width="16.28515625" style="5" bestFit="1" customWidth="1"/>
    <col min="3593" max="3593" width="10.28515625" style="5" customWidth="1"/>
    <col min="3594" max="3594" width="12.42578125" style="5" bestFit="1" customWidth="1"/>
    <col min="3595" max="3595" width="13.42578125" style="5" bestFit="1" customWidth="1"/>
    <col min="3596" max="3596" width="12.140625" style="5" bestFit="1" customWidth="1"/>
    <col min="3597" max="3597" width="7.140625" style="5" customWidth="1"/>
    <col min="3598" max="3598" width="7.85546875" style="5" customWidth="1"/>
    <col min="3599" max="3842" width="10.85546875" style="5"/>
    <col min="3843" max="3843" width="3.85546875" style="5" customWidth="1"/>
    <col min="3844" max="3844" width="22.42578125" style="5" customWidth="1"/>
    <col min="3845" max="3845" width="16.140625" style="5" bestFit="1" customWidth="1"/>
    <col min="3846" max="3847" width="12.42578125" style="5" bestFit="1" customWidth="1"/>
    <col min="3848" max="3848" width="16.28515625" style="5" bestFit="1" customWidth="1"/>
    <col min="3849" max="3849" width="10.28515625" style="5" customWidth="1"/>
    <col min="3850" max="3850" width="12.42578125" style="5" bestFit="1" customWidth="1"/>
    <col min="3851" max="3851" width="13.42578125" style="5" bestFit="1" customWidth="1"/>
    <col min="3852" max="3852" width="12.140625" style="5" bestFit="1" customWidth="1"/>
    <col min="3853" max="3853" width="7.140625" style="5" customWidth="1"/>
    <col min="3854" max="3854" width="7.85546875" style="5" customWidth="1"/>
    <col min="3855" max="4098" width="10.85546875" style="5"/>
    <col min="4099" max="4099" width="3.85546875" style="5" customWidth="1"/>
    <col min="4100" max="4100" width="22.42578125" style="5" customWidth="1"/>
    <col min="4101" max="4101" width="16.140625" style="5" bestFit="1" customWidth="1"/>
    <col min="4102" max="4103" width="12.42578125" style="5" bestFit="1" customWidth="1"/>
    <col min="4104" max="4104" width="16.28515625" style="5" bestFit="1" customWidth="1"/>
    <col min="4105" max="4105" width="10.28515625" style="5" customWidth="1"/>
    <col min="4106" max="4106" width="12.42578125" style="5" bestFit="1" customWidth="1"/>
    <col min="4107" max="4107" width="13.42578125" style="5" bestFit="1" customWidth="1"/>
    <col min="4108" max="4108" width="12.140625" style="5" bestFit="1" customWidth="1"/>
    <col min="4109" max="4109" width="7.140625" style="5" customWidth="1"/>
    <col min="4110" max="4110" width="7.85546875" style="5" customWidth="1"/>
    <col min="4111" max="4354" width="10.85546875" style="5"/>
    <col min="4355" max="4355" width="3.85546875" style="5" customWidth="1"/>
    <col min="4356" max="4356" width="22.42578125" style="5" customWidth="1"/>
    <col min="4357" max="4357" width="16.140625" style="5" bestFit="1" customWidth="1"/>
    <col min="4358" max="4359" width="12.42578125" style="5" bestFit="1" customWidth="1"/>
    <col min="4360" max="4360" width="16.28515625" style="5" bestFit="1" customWidth="1"/>
    <col min="4361" max="4361" width="10.28515625" style="5" customWidth="1"/>
    <col min="4362" max="4362" width="12.42578125" style="5" bestFit="1" customWidth="1"/>
    <col min="4363" max="4363" width="13.42578125" style="5" bestFit="1" customWidth="1"/>
    <col min="4364" max="4364" width="12.140625" style="5" bestFit="1" customWidth="1"/>
    <col min="4365" max="4365" width="7.140625" style="5" customWidth="1"/>
    <col min="4366" max="4366" width="7.85546875" style="5" customWidth="1"/>
    <col min="4367" max="4610" width="10.85546875" style="5"/>
    <col min="4611" max="4611" width="3.85546875" style="5" customWidth="1"/>
    <col min="4612" max="4612" width="22.42578125" style="5" customWidth="1"/>
    <col min="4613" max="4613" width="16.140625" style="5" bestFit="1" customWidth="1"/>
    <col min="4614" max="4615" width="12.42578125" style="5" bestFit="1" customWidth="1"/>
    <col min="4616" max="4616" width="16.28515625" style="5" bestFit="1" customWidth="1"/>
    <col min="4617" max="4617" width="10.28515625" style="5" customWidth="1"/>
    <col min="4618" max="4618" width="12.42578125" style="5" bestFit="1" customWidth="1"/>
    <col min="4619" max="4619" width="13.42578125" style="5" bestFit="1" customWidth="1"/>
    <col min="4620" max="4620" width="12.140625" style="5" bestFit="1" customWidth="1"/>
    <col min="4621" max="4621" width="7.140625" style="5" customWidth="1"/>
    <col min="4622" max="4622" width="7.85546875" style="5" customWidth="1"/>
    <col min="4623" max="4866" width="10.85546875" style="5"/>
    <col min="4867" max="4867" width="3.85546875" style="5" customWidth="1"/>
    <col min="4868" max="4868" width="22.42578125" style="5" customWidth="1"/>
    <col min="4869" max="4869" width="16.140625" style="5" bestFit="1" customWidth="1"/>
    <col min="4870" max="4871" width="12.42578125" style="5" bestFit="1" customWidth="1"/>
    <col min="4872" max="4872" width="16.28515625" style="5" bestFit="1" customWidth="1"/>
    <col min="4873" max="4873" width="10.28515625" style="5" customWidth="1"/>
    <col min="4874" max="4874" width="12.42578125" style="5" bestFit="1" customWidth="1"/>
    <col min="4875" max="4875" width="13.42578125" style="5" bestFit="1" customWidth="1"/>
    <col min="4876" max="4876" width="12.140625" style="5" bestFit="1" customWidth="1"/>
    <col min="4877" max="4877" width="7.140625" style="5" customWidth="1"/>
    <col min="4878" max="4878" width="7.85546875" style="5" customWidth="1"/>
    <col min="4879" max="5122" width="10.85546875" style="5"/>
    <col min="5123" max="5123" width="3.85546875" style="5" customWidth="1"/>
    <col min="5124" max="5124" width="22.42578125" style="5" customWidth="1"/>
    <col min="5125" max="5125" width="16.140625" style="5" bestFit="1" customWidth="1"/>
    <col min="5126" max="5127" width="12.42578125" style="5" bestFit="1" customWidth="1"/>
    <col min="5128" max="5128" width="16.28515625" style="5" bestFit="1" customWidth="1"/>
    <col min="5129" max="5129" width="10.28515625" style="5" customWidth="1"/>
    <col min="5130" max="5130" width="12.42578125" style="5" bestFit="1" customWidth="1"/>
    <col min="5131" max="5131" width="13.42578125" style="5" bestFit="1" customWidth="1"/>
    <col min="5132" max="5132" width="12.140625" style="5" bestFit="1" customWidth="1"/>
    <col min="5133" max="5133" width="7.140625" style="5" customWidth="1"/>
    <col min="5134" max="5134" width="7.85546875" style="5" customWidth="1"/>
    <col min="5135" max="5378" width="10.85546875" style="5"/>
    <col min="5379" max="5379" width="3.85546875" style="5" customWidth="1"/>
    <col min="5380" max="5380" width="22.42578125" style="5" customWidth="1"/>
    <col min="5381" max="5381" width="16.140625" style="5" bestFit="1" customWidth="1"/>
    <col min="5382" max="5383" width="12.42578125" style="5" bestFit="1" customWidth="1"/>
    <col min="5384" max="5384" width="16.28515625" style="5" bestFit="1" customWidth="1"/>
    <col min="5385" max="5385" width="10.28515625" style="5" customWidth="1"/>
    <col min="5386" max="5386" width="12.42578125" style="5" bestFit="1" customWidth="1"/>
    <col min="5387" max="5387" width="13.42578125" style="5" bestFit="1" customWidth="1"/>
    <col min="5388" max="5388" width="12.140625" style="5" bestFit="1" customWidth="1"/>
    <col min="5389" max="5389" width="7.140625" style="5" customWidth="1"/>
    <col min="5390" max="5390" width="7.85546875" style="5" customWidth="1"/>
    <col min="5391" max="5634" width="10.85546875" style="5"/>
    <col min="5635" max="5635" width="3.85546875" style="5" customWidth="1"/>
    <col min="5636" max="5636" width="22.42578125" style="5" customWidth="1"/>
    <col min="5637" max="5637" width="16.140625" style="5" bestFit="1" customWidth="1"/>
    <col min="5638" max="5639" width="12.42578125" style="5" bestFit="1" customWidth="1"/>
    <col min="5640" max="5640" width="16.28515625" style="5" bestFit="1" customWidth="1"/>
    <col min="5641" max="5641" width="10.28515625" style="5" customWidth="1"/>
    <col min="5642" max="5642" width="12.42578125" style="5" bestFit="1" customWidth="1"/>
    <col min="5643" max="5643" width="13.42578125" style="5" bestFit="1" customWidth="1"/>
    <col min="5644" max="5644" width="12.140625" style="5" bestFit="1" customWidth="1"/>
    <col min="5645" max="5645" width="7.140625" style="5" customWidth="1"/>
    <col min="5646" max="5646" width="7.85546875" style="5" customWidth="1"/>
    <col min="5647" max="5890" width="10.85546875" style="5"/>
    <col min="5891" max="5891" width="3.85546875" style="5" customWidth="1"/>
    <col min="5892" max="5892" width="22.42578125" style="5" customWidth="1"/>
    <col min="5893" max="5893" width="16.140625" style="5" bestFit="1" customWidth="1"/>
    <col min="5894" max="5895" width="12.42578125" style="5" bestFit="1" customWidth="1"/>
    <col min="5896" max="5896" width="16.28515625" style="5" bestFit="1" customWidth="1"/>
    <col min="5897" max="5897" width="10.28515625" style="5" customWidth="1"/>
    <col min="5898" max="5898" width="12.42578125" style="5" bestFit="1" customWidth="1"/>
    <col min="5899" max="5899" width="13.42578125" style="5" bestFit="1" customWidth="1"/>
    <col min="5900" max="5900" width="12.140625" style="5" bestFit="1" customWidth="1"/>
    <col min="5901" max="5901" width="7.140625" style="5" customWidth="1"/>
    <col min="5902" max="5902" width="7.85546875" style="5" customWidth="1"/>
    <col min="5903" max="6146" width="10.85546875" style="5"/>
    <col min="6147" max="6147" width="3.85546875" style="5" customWidth="1"/>
    <col min="6148" max="6148" width="22.42578125" style="5" customWidth="1"/>
    <col min="6149" max="6149" width="16.140625" style="5" bestFit="1" customWidth="1"/>
    <col min="6150" max="6151" width="12.42578125" style="5" bestFit="1" customWidth="1"/>
    <col min="6152" max="6152" width="16.28515625" style="5" bestFit="1" customWidth="1"/>
    <col min="6153" max="6153" width="10.28515625" style="5" customWidth="1"/>
    <col min="6154" max="6154" width="12.42578125" style="5" bestFit="1" customWidth="1"/>
    <col min="6155" max="6155" width="13.42578125" style="5" bestFit="1" customWidth="1"/>
    <col min="6156" max="6156" width="12.140625" style="5" bestFit="1" customWidth="1"/>
    <col min="6157" max="6157" width="7.140625" style="5" customWidth="1"/>
    <col min="6158" max="6158" width="7.85546875" style="5" customWidth="1"/>
    <col min="6159" max="6402" width="10.85546875" style="5"/>
    <col min="6403" max="6403" width="3.85546875" style="5" customWidth="1"/>
    <col min="6404" max="6404" width="22.42578125" style="5" customWidth="1"/>
    <col min="6405" max="6405" width="16.140625" style="5" bestFit="1" customWidth="1"/>
    <col min="6406" max="6407" width="12.42578125" style="5" bestFit="1" customWidth="1"/>
    <col min="6408" max="6408" width="16.28515625" style="5" bestFit="1" customWidth="1"/>
    <col min="6409" max="6409" width="10.28515625" style="5" customWidth="1"/>
    <col min="6410" max="6410" width="12.42578125" style="5" bestFit="1" customWidth="1"/>
    <col min="6411" max="6411" width="13.42578125" style="5" bestFit="1" customWidth="1"/>
    <col min="6412" max="6412" width="12.140625" style="5" bestFit="1" customWidth="1"/>
    <col min="6413" max="6413" width="7.140625" style="5" customWidth="1"/>
    <col min="6414" max="6414" width="7.85546875" style="5" customWidth="1"/>
    <col min="6415" max="6658" width="10.85546875" style="5"/>
    <col min="6659" max="6659" width="3.85546875" style="5" customWidth="1"/>
    <col min="6660" max="6660" width="22.42578125" style="5" customWidth="1"/>
    <col min="6661" max="6661" width="16.140625" style="5" bestFit="1" customWidth="1"/>
    <col min="6662" max="6663" width="12.42578125" style="5" bestFit="1" customWidth="1"/>
    <col min="6664" max="6664" width="16.28515625" style="5" bestFit="1" customWidth="1"/>
    <col min="6665" max="6665" width="10.28515625" style="5" customWidth="1"/>
    <col min="6666" max="6666" width="12.42578125" style="5" bestFit="1" customWidth="1"/>
    <col min="6667" max="6667" width="13.42578125" style="5" bestFit="1" customWidth="1"/>
    <col min="6668" max="6668" width="12.140625" style="5" bestFit="1" customWidth="1"/>
    <col min="6669" max="6669" width="7.140625" style="5" customWidth="1"/>
    <col min="6670" max="6670" width="7.85546875" style="5" customWidth="1"/>
    <col min="6671" max="6914" width="10.85546875" style="5"/>
    <col min="6915" max="6915" width="3.85546875" style="5" customWidth="1"/>
    <col min="6916" max="6916" width="22.42578125" style="5" customWidth="1"/>
    <col min="6917" max="6917" width="16.140625" style="5" bestFit="1" customWidth="1"/>
    <col min="6918" max="6919" width="12.42578125" style="5" bestFit="1" customWidth="1"/>
    <col min="6920" max="6920" width="16.28515625" style="5" bestFit="1" customWidth="1"/>
    <col min="6921" max="6921" width="10.28515625" style="5" customWidth="1"/>
    <col min="6922" max="6922" width="12.42578125" style="5" bestFit="1" customWidth="1"/>
    <col min="6923" max="6923" width="13.42578125" style="5" bestFit="1" customWidth="1"/>
    <col min="6924" max="6924" width="12.140625" style="5" bestFit="1" customWidth="1"/>
    <col min="6925" max="6925" width="7.140625" style="5" customWidth="1"/>
    <col min="6926" max="6926" width="7.85546875" style="5" customWidth="1"/>
    <col min="6927" max="7170" width="10.85546875" style="5"/>
    <col min="7171" max="7171" width="3.85546875" style="5" customWidth="1"/>
    <col min="7172" max="7172" width="22.42578125" style="5" customWidth="1"/>
    <col min="7173" max="7173" width="16.140625" style="5" bestFit="1" customWidth="1"/>
    <col min="7174" max="7175" width="12.42578125" style="5" bestFit="1" customWidth="1"/>
    <col min="7176" max="7176" width="16.28515625" style="5" bestFit="1" customWidth="1"/>
    <col min="7177" max="7177" width="10.28515625" style="5" customWidth="1"/>
    <col min="7178" max="7178" width="12.42578125" style="5" bestFit="1" customWidth="1"/>
    <col min="7179" max="7179" width="13.42578125" style="5" bestFit="1" customWidth="1"/>
    <col min="7180" max="7180" width="12.140625" style="5" bestFit="1" customWidth="1"/>
    <col min="7181" max="7181" width="7.140625" style="5" customWidth="1"/>
    <col min="7182" max="7182" width="7.85546875" style="5" customWidth="1"/>
    <col min="7183" max="7426" width="10.85546875" style="5"/>
    <col min="7427" max="7427" width="3.85546875" style="5" customWidth="1"/>
    <col min="7428" max="7428" width="22.42578125" style="5" customWidth="1"/>
    <col min="7429" max="7429" width="16.140625" style="5" bestFit="1" customWidth="1"/>
    <col min="7430" max="7431" width="12.42578125" style="5" bestFit="1" customWidth="1"/>
    <col min="7432" max="7432" width="16.28515625" style="5" bestFit="1" customWidth="1"/>
    <col min="7433" max="7433" width="10.28515625" style="5" customWidth="1"/>
    <col min="7434" max="7434" width="12.42578125" style="5" bestFit="1" customWidth="1"/>
    <col min="7435" max="7435" width="13.42578125" style="5" bestFit="1" customWidth="1"/>
    <col min="7436" max="7436" width="12.140625" style="5" bestFit="1" customWidth="1"/>
    <col min="7437" max="7437" width="7.140625" style="5" customWidth="1"/>
    <col min="7438" max="7438" width="7.85546875" style="5" customWidth="1"/>
    <col min="7439" max="7682" width="10.85546875" style="5"/>
    <col min="7683" max="7683" width="3.85546875" style="5" customWidth="1"/>
    <col min="7684" max="7684" width="22.42578125" style="5" customWidth="1"/>
    <col min="7685" max="7685" width="16.140625" style="5" bestFit="1" customWidth="1"/>
    <col min="7686" max="7687" width="12.42578125" style="5" bestFit="1" customWidth="1"/>
    <col min="7688" max="7688" width="16.28515625" style="5" bestFit="1" customWidth="1"/>
    <col min="7689" max="7689" width="10.28515625" style="5" customWidth="1"/>
    <col min="7690" max="7690" width="12.42578125" style="5" bestFit="1" customWidth="1"/>
    <col min="7691" max="7691" width="13.42578125" style="5" bestFit="1" customWidth="1"/>
    <col min="7692" max="7692" width="12.140625" style="5" bestFit="1" customWidth="1"/>
    <col min="7693" max="7693" width="7.140625" style="5" customWidth="1"/>
    <col min="7694" max="7694" width="7.85546875" style="5" customWidth="1"/>
    <col min="7695" max="7938" width="10.85546875" style="5"/>
    <col min="7939" max="7939" width="3.85546875" style="5" customWidth="1"/>
    <col min="7940" max="7940" width="22.42578125" style="5" customWidth="1"/>
    <col min="7941" max="7941" width="16.140625" style="5" bestFit="1" customWidth="1"/>
    <col min="7942" max="7943" width="12.42578125" style="5" bestFit="1" customWidth="1"/>
    <col min="7944" max="7944" width="16.28515625" style="5" bestFit="1" customWidth="1"/>
    <col min="7945" max="7945" width="10.28515625" style="5" customWidth="1"/>
    <col min="7946" max="7946" width="12.42578125" style="5" bestFit="1" customWidth="1"/>
    <col min="7947" max="7947" width="13.42578125" style="5" bestFit="1" customWidth="1"/>
    <col min="7948" max="7948" width="12.140625" style="5" bestFit="1" customWidth="1"/>
    <col min="7949" max="7949" width="7.140625" style="5" customWidth="1"/>
    <col min="7950" max="7950" width="7.85546875" style="5" customWidth="1"/>
    <col min="7951" max="8194" width="10.85546875" style="5"/>
    <col min="8195" max="8195" width="3.85546875" style="5" customWidth="1"/>
    <col min="8196" max="8196" width="22.42578125" style="5" customWidth="1"/>
    <col min="8197" max="8197" width="16.140625" style="5" bestFit="1" customWidth="1"/>
    <col min="8198" max="8199" width="12.42578125" style="5" bestFit="1" customWidth="1"/>
    <col min="8200" max="8200" width="16.28515625" style="5" bestFit="1" customWidth="1"/>
    <col min="8201" max="8201" width="10.28515625" style="5" customWidth="1"/>
    <col min="8202" max="8202" width="12.42578125" style="5" bestFit="1" customWidth="1"/>
    <col min="8203" max="8203" width="13.42578125" style="5" bestFit="1" customWidth="1"/>
    <col min="8204" max="8204" width="12.140625" style="5" bestFit="1" customWidth="1"/>
    <col min="8205" max="8205" width="7.140625" style="5" customWidth="1"/>
    <col min="8206" max="8206" width="7.85546875" style="5" customWidth="1"/>
    <col min="8207" max="8450" width="10.85546875" style="5"/>
    <col min="8451" max="8451" width="3.85546875" style="5" customWidth="1"/>
    <col min="8452" max="8452" width="22.42578125" style="5" customWidth="1"/>
    <col min="8453" max="8453" width="16.140625" style="5" bestFit="1" customWidth="1"/>
    <col min="8454" max="8455" width="12.42578125" style="5" bestFit="1" customWidth="1"/>
    <col min="8456" max="8456" width="16.28515625" style="5" bestFit="1" customWidth="1"/>
    <col min="8457" max="8457" width="10.28515625" style="5" customWidth="1"/>
    <col min="8458" max="8458" width="12.42578125" style="5" bestFit="1" customWidth="1"/>
    <col min="8459" max="8459" width="13.42578125" style="5" bestFit="1" customWidth="1"/>
    <col min="8460" max="8460" width="12.140625" style="5" bestFit="1" customWidth="1"/>
    <col min="8461" max="8461" width="7.140625" style="5" customWidth="1"/>
    <col min="8462" max="8462" width="7.85546875" style="5" customWidth="1"/>
    <col min="8463" max="8706" width="10.85546875" style="5"/>
    <col min="8707" max="8707" width="3.85546875" style="5" customWidth="1"/>
    <col min="8708" max="8708" width="22.42578125" style="5" customWidth="1"/>
    <col min="8709" max="8709" width="16.140625" style="5" bestFit="1" customWidth="1"/>
    <col min="8710" max="8711" width="12.42578125" style="5" bestFit="1" customWidth="1"/>
    <col min="8712" max="8712" width="16.28515625" style="5" bestFit="1" customWidth="1"/>
    <col min="8713" max="8713" width="10.28515625" style="5" customWidth="1"/>
    <col min="8714" max="8714" width="12.42578125" style="5" bestFit="1" customWidth="1"/>
    <col min="8715" max="8715" width="13.42578125" style="5" bestFit="1" customWidth="1"/>
    <col min="8716" max="8716" width="12.140625" style="5" bestFit="1" customWidth="1"/>
    <col min="8717" max="8717" width="7.140625" style="5" customWidth="1"/>
    <col min="8718" max="8718" width="7.85546875" style="5" customWidth="1"/>
    <col min="8719" max="8962" width="10.85546875" style="5"/>
    <col min="8963" max="8963" width="3.85546875" style="5" customWidth="1"/>
    <col min="8964" max="8964" width="22.42578125" style="5" customWidth="1"/>
    <col min="8965" max="8965" width="16.140625" style="5" bestFit="1" customWidth="1"/>
    <col min="8966" max="8967" width="12.42578125" style="5" bestFit="1" customWidth="1"/>
    <col min="8968" max="8968" width="16.28515625" style="5" bestFit="1" customWidth="1"/>
    <col min="8969" max="8969" width="10.28515625" style="5" customWidth="1"/>
    <col min="8970" max="8970" width="12.42578125" style="5" bestFit="1" customWidth="1"/>
    <col min="8971" max="8971" width="13.42578125" style="5" bestFit="1" customWidth="1"/>
    <col min="8972" max="8972" width="12.140625" style="5" bestFit="1" customWidth="1"/>
    <col min="8973" max="8973" width="7.140625" style="5" customWidth="1"/>
    <col min="8974" max="8974" width="7.85546875" style="5" customWidth="1"/>
    <col min="8975" max="9218" width="10.85546875" style="5"/>
    <col min="9219" max="9219" width="3.85546875" style="5" customWidth="1"/>
    <col min="9220" max="9220" width="22.42578125" style="5" customWidth="1"/>
    <col min="9221" max="9221" width="16.140625" style="5" bestFit="1" customWidth="1"/>
    <col min="9222" max="9223" width="12.42578125" style="5" bestFit="1" customWidth="1"/>
    <col min="9224" max="9224" width="16.28515625" style="5" bestFit="1" customWidth="1"/>
    <col min="9225" max="9225" width="10.28515625" style="5" customWidth="1"/>
    <col min="9226" max="9226" width="12.42578125" style="5" bestFit="1" customWidth="1"/>
    <col min="9227" max="9227" width="13.42578125" style="5" bestFit="1" customWidth="1"/>
    <col min="9228" max="9228" width="12.140625" style="5" bestFit="1" customWidth="1"/>
    <col min="9229" max="9229" width="7.140625" style="5" customWidth="1"/>
    <col min="9230" max="9230" width="7.85546875" style="5" customWidth="1"/>
    <col min="9231" max="9474" width="10.85546875" style="5"/>
    <col min="9475" max="9475" width="3.85546875" style="5" customWidth="1"/>
    <col min="9476" max="9476" width="22.42578125" style="5" customWidth="1"/>
    <col min="9477" max="9477" width="16.140625" style="5" bestFit="1" customWidth="1"/>
    <col min="9478" max="9479" width="12.42578125" style="5" bestFit="1" customWidth="1"/>
    <col min="9480" max="9480" width="16.28515625" style="5" bestFit="1" customWidth="1"/>
    <col min="9481" max="9481" width="10.28515625" style="5" customWidth="1"/>
    <col min="9482" max="9482" width="12.42578125" style="5" bestFit="1" customWidth="1"/>
    <col min="9483" max="9483" width="13.42578125" style="5" bestFit="1" customWidth="1"/>
    <col min="9484" max="9484" width="12.140625" style="5" bestFit="1" customWidth="1"/>
    <col min="9485" max="9485" width="7.140625" style="5" customWidth="1"/>
    <col min="9486" max="9486" width="7.85546875" style="5" customWidth="1"/>
    <col min="9487" max="9730" width="10.85546875" style="5"/>
    <col min="9731" max="9731" width="3.85546875" style="5" customWidth="1"/>
    <col min="9732" max="9732" width="22.42578125" style="5" customWidth="1"/>
    <col min="9733" max="9733" width="16.140625" style="5" bestFit="1" customWidth="1"/>
    <col min="9734" max="9735" width="12.42578125" style="5" bestFit="1" customWidth="1"/>
    <col min="9736" max="9736" width="16.28515625" style="5" bestFit="1" customWidth="1"/>
    <col min="9737" max="9737" width="10.28515625" style="5" customWidth="1"/>
    <col min="9738" max="9738" width="12.42578125" style="5" bestFit="1" customWidth="1"/>
    <col min="9739" max="9739" width="13.42578125" style="5" bestFit="1" customWidth="1"/>
    <col min="9740" max="9740" width="12.140625" style="5" bestFit="1" customWidth="1"/>
    <col min="9741" max="9741" width="7.140625" style="5" customWidth="1"/>
    <col min="9742" max="9742" width="7.85546875" style="5" customWidth="1"/>
    <col min="9743" max="9986" width="10.85546875" style="5"/>
    <col min="9987" max="9987" width="3.85546875" style="5" customWidth="1"/>
    <col min="9988" max="9988" width="22.42578125" style="5" customWidth="1"/>
    <col min="9989" max="9989" width="16.140625" style="5" bestFit="1" customWidth="1"/>
    <col min="9990" max="9991" width="12.42578125" style="5" bestFit="1" customWidth="1"/>
    <col min="9992" max="9992" width="16.28515625" style="5" bestFit="1" customWidth="1"/>
    <col min="9993" max="9993" width="10.28515625" style="5" customWidth="1"/>
    <col min="9994" max="9994" width="12.42578125" style="5" bestFit="1" customWidth="1"/>
    <col min="9995" max="9995" width="13.42578125" style="5" bestFit="1" customWidth="1"/>
    <col min="9996" max="9996" width="12.140625" style="5" bestFit="1" customWidth="1"/>
    <col min="9997" max="9997" width="7.140625" style="5" customWidth="1"/>
    <col min="9998" max="9998" width="7.85546875" style="5" customWidth="1"/>
    <col min="9999" max="10242" width="10.85546875" style="5"/>
    <col min="10243" max="10243" width="3.85546875" style="5" customWidth="1"/>
    <col min="10244" max="10244" width="22.42578125" style="5" customWidth="1"/>
    <col min="10245" max="10245" width="16.140625" style="5" bestFit="1" customWidth="1"/>
    <col min="10246" max="10247" width="12.42578125" style="5" bestFit="1" customWidth="1"/>
    <col min="10248" max="10248" width="16.28515625" style="5" bestFit="1" customWidth="1"/>
    <col min="10249" max="10249" width="10.28515625" style="5" customWidth="1"/>
    <col min="10250" max="10250" width="12.42578125" style="5" bestFit="1" customWidth="1"/>
    <col min="10251" max="10251" width="13.42578125" style="5" bestFit="1" customWidth="1"/>
    <col min="10252" max="10252" width="12.140625" style="5" bestFit="1" customWidth="1"/>
    <col min="10253" max="10253" width="7.140625" style="5" customWidth="1"/>
    <col min="10254" max="10254" width="7.85546875" style="5" customWidth="1"/>
    <col min="10255" max="10498" width="10.85546875" style="5"/>
    <col min="10499" max="10499" width="3.85546875" style="5" customWidth="1"/>
    <col min="10500" max="10500" width="22.42578125" style="5" customWidth="1"/>
    <col min="10501" max="10501" width="16.140625" style="5" bestFit="1" customWidth="1"/>
    <col min="10502" max="10503" width="12.42578125" style="5" bestFit="1" customWidth="1"/>
    <col min="10504" max="10504" width="16.28515625" style="5" bestFit="1" customWidth="1"/>
    <col min="10505" max="10505" width="10.28515625" style="5" customWidth="1"/>
    <col min="10506" max="10506" width="12.42578125" style="5" bestFit="1" customWidth="1"/>
    <col min="10507" max="10507" width="13.42578125" style="5" bestFit="1" customWidth="1"/>
    <col min="10508" max="10508" width="12.140625" style="5" bestFit="1" customWidth="1"/>
    <col min="10509" max="10509" width="7.140625" style="5" customWidth="1"/>
    <col min="10510" max="10510" width="7.85546875" style="5" customWidth="1"/>
    <col min="10511" max="10754" width="10.85546875" style="5"/>
    <col min="10755" max="10755" width="3.85546875" style="5" customWidth="1"/>
    <col min="10756" max="10756" width="22.42578125" style="5" customWidth="1"/>
    <col min="10757" max="10757" width="16.140625" style="5" bestFit="1" customWidth="1"/>
    <col min="10758" max="10759" width="12.42578125" style="5" bestFit="1" customWidth="1"/>
    <col min="10760" max="10760" width="16.28515625" style="5" bestFit="1" customWidth="1"/>
    <col min="10761" max="10761" width="10.28515625" style="5" customWidth="1"/>
    <col min="10762" max="10762" width="12.42578125" style="5" bestFit="1" customWidth="1"/>
    <col min="10763" max="10763" width="13.42578125" style="5" bestFit="1" customWidth="1"/>
    <col min="10764" max="10764" width="12.140625" style="5" bestFit="1" customWidth="1"/>
    <col min="10765" max="10765" width="7.140625" style="5" customWidth="1"/>
    <col min="10766" max="10766" width="7.85546875" style="5" customWidth="1"/>
    <col min="10767" max="11010" width="10.85546875" style="5"/>
    <col min="11011" max="11011" width="3.85546875" style="5" customWidth="1"/>
    <col min="11012" max="11012" width="22.42578125" style="5" customWidth="1"/>
    <col min="11013" max="11013" width="16.140625" style="5" bestFit="1" customWidth="1"/>
    <col min="11014" max="11015" width="12.42578125" style="5" bestFit="1" customWidth="1"/>
    <col min="11016" max="11016" width="16.28515625" style="5" bestFit="1" customWidth="1"/>
    <col min="11017" max="11017" width="10.28515625" style="5" customWidth="1"/>
    <col min="11018" max="11018" width="12.42578125" style="5" bestFit="1" customWidth="1"/>
    <col min="11019" max="11019" width="13.42578125" style="5" bestFit="1" customWidth="1"/>
    <col min="11020" max="11020" width="12.140625" style="5" bestFit="1" customWidth="1"/>
    <col min="11021" max="11021" width="7.140625" style="5" customWidth="1"/>
    <col min="11022" max="11022" width="7.85546875" style="5" customWidth="1"/>
    <col min="11023" max="11266" width="10.85546875" style="5"/>
    <col min="11267" max="11267" width="3.85546875" style="5" customWidth="1"/>
    <col min="11268" max="11268" width="22.42578125" style="5" customWidth="1"/>
    <col min="11269" max="11269" width="16.140625" style="5" bestFit="1" customWidth="1"/>
    <col min="11270" max="11271" width="12.42578125" style="5" bestFit="1" customWidth="1"/>
    <col min="11272" max="11272" width="16.28515625" style="5" bestFit="1" customWidth="1"/>
    <col min="11273" max="11273" width="10.28515625" style="5" customWidth="1"/>
    <col min="11274" max="11274" width="12.42578125" style="5" bestFit="1" customWidth="1"/>
    <col min="11275" max="11275" width="13.42578125" style="5" bestFit="1" customWidth="1"/>
    <col min="11276" max="11276" width="12.140625" style="5" bestFit="1" customWidth="1"/>
    <col min="11277" max="11277" width="7.140625" style="5" customWidth="1"/>
    <col min="11278" max="11278" width="7.85546875" style="5" customWidth="1"/>
    <col min="11279" max="11522" width="10.85546875" style="5"/>
    <col min="11523" max="11523" width="3.85546875" style="5" customWidth="1"/>
    <col min="11524" max="11524" width="22.42578125" style="5" customWidth="1"/>
    <col min="11525" max="11525" width="16.140625" style="5" bestFit="1" customWidth="1"/>
    <col min="11526" max="11527" width="12.42578125" style="5" bestFit="1" customWidth="1"/>
    <col min="11528" max="11528" width="16.28515625" style="5" bestFit="1" customWidth="1"/>
    <col min="11529" max="11529" width="10.28515625" style="5" customWidth="1"/>
    <col min="11530" max="11530" width="12.42578125" style="5" bestFit="1" customWidth="1"/>
    <col min="11531" max="11531" width="13.42578125" style="5" bestFit="1" customWidth="1"/>
    <col min="11532" max="11532" width="12.140625" style="5" bestFit="1" customWidth="1"/>
    <col min="11533" max="11533" width="7.140625" style="5" customWidth="1"/>
    <col min="11534" max="11534" width="7.85546875" style="5" customWidth="1"/>
    <col min="11535" max="11778" width="10.85546875" style="5"/>
    <col min="11779" max="11779" width="3.85546875" style="5" customWidth="1"/>
    <col min="11780" max="11780" width="22.42578125" style="5" customWidth="1"/>
    <col min="11781" max="11781" width="16.140625" style="5" bestFit="1" customWidth="1"/>
    <col min="11782" max="11783" width="12.42578125" style="5" bestFit="1" customWidth="1"/>
    <col min="11784" max="11784" width="16.28515625" style="5" bestFit="1" customWidth="1"/>
    <col min="11785" max="11785" width="10.28515625" style="5" customWidth="1"/>
    <col min="11786" max="11786" width="12.42578125" style="5" bestFit="1" customWidth="1"/>
    <col min="11787" max="11787" width="13.42578125" style="5" bestFit="1" customWidth="1"/>
    <col min="11788" max="11788" width="12.140625" style="5" bestFit="1" customWidth="1"/>
    <col min="11789" max="11789" width="7.140625" style="5" customWidth="1"/>
    <col min="11790" max="11790" width="7.85546875" style="5" customWidth="1"/>
    <col min="11791" max="12034" width="10.85546875" style="5"/>
    <col min="12035" max="12035" width="3.85546875" style="5" customWidth="1"/>
    <col min="12036" max="12036" width="22.42578125" style="5" customWidth="1"/>
    <col min="12037" max="12037" width="16.140625" style="5" bestFit="1" customWidth="1"/>
    <col min="12038" max="12039" width="12.42578125" style="5" bestFit="1" customWidth="1"/>
    <col min="12040" max="12040" width="16.28515625" style="5" bestFit="1" customWidth="1"/>
    <col min="12041" max="12041" width="10.28515625" style="5" customWidth="1"/>
    <col min="12042" max="12042" width="12.42578125" style="5" bestFit="1" customWidth="1"/>
    <col min="12043" max="12043" width="13.42578125" style="5" bestFit="1" customWidth="1"/>
    <col min="12044" max="12044" width="12.140625" style="5" bestFit="1" customWidth="1"/>
    <col min="12045" max="12045" width="7.140625" style="5" customWidth="1"/>
    <col min="12046" max="12046" width="7.85546875" style="5" customWidth="1"/>
    <col min="12047" max="12290" width="10.85546875" style="5"/>
    <col min="12291" max="12291" width="3.85546875" style="5" customWidth="1"/>
    <col min="12292" max="12292" width="22.42578125" style="5" customWidth="1"/>
    <col min="12293" max="12293" width="16.140625" style="5" bestFit="1" customWidth="1"/>
    <col min="12294" max="12295" width="12.42578125" style="5" bestFit="1" customWidth="1"/>
    <col min="12296" max="12296" width="16.28515625" style="5" bestFit="1" customWidth="1"/>
    <col min="12297" max="12297" width="10.28515625" style="5" customWidth="1"/>
    <col min="12298" max="12298" width="12.42578125" style="5" bestFit="1" customWidth="1"/>
    <col min="12299" max="12299" width="13.42578125" style="5" bestFit="1" customWidth="1"/>
    <col min="12300" max="12300" width="12.140625" style="5" bestFit="1" customWidth="1"/>
    <col min="12301" max="12301" width="7.140625" style="5" customWidth="1"/>
    <col min="12302" max="12302" width="7.85546875" style="5" customWidth="1"/>
    <col min="12303" max="12546" width="10.85546875" style="5"/>
    <col min="12547" max="12547" width="3.85546875" style="5" customWidth="1"/>
    <col min="12548" max="12548" width="22.42578125" style="5" customWidth="1"/>
    <col min="12549" max="12549" width="16.140625" style="5" bestFit="1" customWidth="1"/>
    <col min="12550" max="12551" width="12.42578125" style="5" bestFit="1" customWidth="1"/>
    <col min="12552" max="12552" width="16.28515625" style="5" bestFit="1" customWidth="1"/>
    <col min="12553" max="12553" width="10.28515625" style="5" customWidth="1"/>
    <col min="12554" max="12554" width="12.42578125" style="5" bestFit="1" customWidth="1"/>
    <col min="12555" max="12555" width="13.42578125" style="5" bestFit="1" customWidth="1"/>
    <col min="12556" max="12556" width="12.140625" style="5" bestFit="1" customWidth="1"/>
    <col min="12557" max="12557" width="7.140625" style="5" customWidth="1"/>
    <col min="12558" max="12558" width="7.85546875" style="5" customWidth="1"/>
    <col min="12559" max="12802" width="10.85546875" style="5"/>
    <col min="12803" max="12803" width="3.85546875" style="5" customWidth="1"/>
    <col min="12804" max="12804" width="22.42578125" style="5" customWidth="1"/>
    <col min="12805" max="12805" width="16.140625" style="5" bestFit="1" customWidth="1"/>
    <col min="12806" max="12807" width="12.42578125" style="5" bestFit="1" customWidth="1"/>
    <col min="12808" max="12808" width="16.28515625" style="5" bestFit="1" customWidth="1"/>
    <col min="12809" max="12809" width="10.28515625" style="5" customWidth="1"/>
    <col min="12810" max="12810" width="12.42578125" style="5" bestFit="1" customWidth="1"/>
    <col min="12811" max="12811" width="13.42578125" style="5" bestFit="1" customWidth="1"/>
    <col min="12812" max="12812" width="12.140625" style="5" bestFit="1" customWidth="1"/>
    <col min="12813" max="12813" width="7.140625" style="5" customWidth="1"/>
    <col min="12814" max="12814" width="7.85546875" style="5" customWidth="1"/>
    <col min="12815" max="13058" width="10.85546875" style="5"/>
    <col min="13059" max="13059" width="3.85546875" style="5" customWidth="1"/>
    <col min="13060" max="13060" width="22.42578125" style="5" customWidth="1"/>
    <col min="13061" max="13061" width="16.140625" style="5" bestFit="1" customWidth="1"/>
    <col min="13062" max="13063" width="12.42578125" style="5" bestFit="1" customWidth="1"/>
    <col min="13064" max="13064" width="16.28515625" style="5" bestFit="1" customWidth="1"/>
    <col min="13065" max="13065" width="10.28515625" style="5" customWidth="1"/>
    <col min="13066" max="13066" width="12.42578125" style="5" bestFit="1" customWidth="1"/>
    <col min="13067" max="13067" width="13.42578125" style="5" bestFit="1" customWidth="1"/>
    <col min="13068" max="13068" width="12.140625" style="5" bestFit="1" customWidth="1"/>
    <col min="13069" max="13069" width="7.140625" style="5" customWidth="1"/>
    <col min="13070" max="13070" width="7.85546875" style="5" customWidth="1"/>
    <col min="13071" max="13314" width="10.85546875" style="5"/>
    <col min="13315" max="13315" width="3.85546875" style="5" customWidth="1"/>
    <col min="13316" max="13316" width="22.42578125" style="5" customWidth="1"/>
    <col min="13317" max="13317" width="16.140625" style="5" bestFit="1" customWidth="1"/>
    <col min="13318" max="13319" width="12.42578125" style="5" bestFit="1" customWidth="1"/>
    <col min="13320" max="13320" width="16.28515625" style="5" bestFit="1" customWidth="1"/>
    <col min="13321" max="13321" width="10.28515625" style="5" customWidth="1"/>
    <col min="13322" max="13322" width="12.42578125" style="5" bestFit="1" customWidth="1"/>
    <col min="13323" max="13323" width="13.42578125" style="5" bestFit="1" customWidth="1"/>
    <col min="13324" max="13324" width="12.140625" style="5" bestFit="1" customWidth="1"/>
    <col min="13325" max="13325" width="7.140625" style="5" customWidth="1"/>
    <col min="13326" max="13326" width="7.85546875" style="5" customWidth="1"/>
    <col min="13327" max="13570" width="10.85546875" style="5"/>
    <col min="13571" max="13571" width="3.85546875" style="5" customWidth="1"/>
    <col min="13572" max="13572" width="22.42578125" style="5" customWidth="1"/>
    <col min="13573" max="13573" width="16.140625" style="5" bestFit="1" customWidth="1"/>
    <col min="13574" max="13575" width="12.42578125" style="5" bestFit="1" customWidth="1"/>
    <col min="13576" max="13576" width="16.28515625" style="5" bestFit="1" customWidth="1"/>
    <col min="13577" max="13577" width="10.28515625" style="5" customWidth="1"/>
    <col min="13578" max="13578" width="12.42578125" style="5" bestFit="1" customWidth="1"/>
    <col min="13579" max="13579" width="13.42578125" style="5" bestFit="1" customWidth="1"/>
    <col min="13580" max="13580" width="12.140625" style="5" bestFit="1" customWidth="1"/>
    <col min="13581" max="13581" width="7.140625" style="5" customWidth="1"/>
    <col min="13582" max="13582" width="7.85546875" style="5" customWidth="1"/>
    <col min="13583" max="13826" width="10.85546875" style="5"/>
    <col min="13827" max="13827" width="3.85546875" style="5" customWidth="1"/>
    <col min="13828" max="13828" width="22.42578125" style="5" customWidth="1"/>
    <col min="13829" max="13829" width="16.140625" style="5" bestFit="1" customWidth="1"/>
    <col min="13830" max="13831" width="12.42578125" style="5" bestFit="1" customWidth="1"/>
    <col min="13832" max="13832" width="16.28515625" style="5" bestFit="1" customWidth="1"/>
    <col min="13833" max="13833" width="10.28515625" style="5" customWidth="1"/>
    <col min="13834" max="13834" width="12.42578125" style="5" bestFit="1" customWidth="1"/>
    <col min="13835" max="13835" width="13.42578125" style="5" bestFit="1" customWidth="1"/>
    <col min="13836" max="13836" width="12.140625" style="5" bestFit="1" customWidth="1"/>
    <col min="13837" max="13837" width="7.140625" style="5" customWidth="1"/>
    <col min="13838" max="13838" width="7.85546875" style="5" customWidth="1"/>
    <col min="13839" max="14082" width="10.85546875" style="5"/>
    <col min="14083" max="14083" width="3.85546875" style="5" customWidth="1"/>
    <col min="14084" max="14084" width="22.42578125" style="5" customWidth="1"/>
    <col min="14085" max="14085" width="16.140625" style="5" bestFit="1" customWidth="1"/>
    <col min="14086" max="14087" width="12.42578125" style="5" bestFit="1" customWidth="1"/>
    <col min="14088" max="14088" width="16.28515625" style="5" bestFit="1" customWidth="1"/>
    <col min="14089" max="14089" width="10.28515625" style="5" customWidth="1"/>
    <col min="14090" max="14090" width="12.42578125" style="5" bestFit="1" customWidth="1"/>
    <col min="14091" max="14091" width="13.42578125" style="5" bestFit="1" customWidth="1"/>
    <col min="14092" max="14092" width="12.140625" style="5" bestFit="1" customWidth="1"/>
    <col min="14093" max="14093" width="7.140625" style="5" customWidth="1"/>
    <col min="14094" max="14094" width="7.85546875" style="5" customWidth="1"/>
    <col min="14095" max="14338" width="10.85546875" style="5"/>
    <col min="14339" max="14339" width="3.85546875" style="5" customWidth="1"/>
    <col min="14340" max="14340" width="22.42578125" style="5" customWidth="1"/>
    <col min="14341" max="14341" width="16.140625" style="5" bestFit="1" customWidth="1"/>
    <col min="14342" max="14343" width="12.42578125" style="5" bestFit="1" customWidth="1"/>
    <col min="14344" max="14344" width="16.28515625" style="5" bestFit="1" customWidth="1"/>
    <col min="14345" max="14345" width="10.28515625" style="5" customWidth="1"/>
    <col min="14346" max="14346" width="12.42578125" style="5" bestFit="1" customWidth="1"/>
    <col min="14347" max="14347" width="13.42578125" style="5" bestFit="1" customWidth="1"/>
    <col min="14348" max="14348" width="12.140625" style="5" bestFit="1" customWidth="1"/>
    <col min="14349" max="14349" width="7.140625" style="5" customWidth="1"/>
    <col min="14350" max="14350" width="7.85546875" style="5" customWidth="1"/>
    <col min="14351" max="14594" width="10.85546875" style="5"/>
    <col min="14595" max="14595" width="3.85546875" style="5" customWidth="1"/>
    <col min="14596" max="14596" width="22.42578125" style="5" customWidth="1"/>
    <col min="14597" max="14597" width="16.140625" style="5" bestFit="1" customWidth="1"/>
    <col min="14598" max="14599" width="12.42578125" style="5" bestFit="1" customWidth="1"/>
    <col min="14600" max="14600" width="16.28515625" style="5" bestFit="1" customWidth="1"/>
    <col min="14601" max="14601" width="10.28515625" style="5" customWidth="1"/>
    <col min="14602" max="14602" width="12.42578125" style="5" bestFit="1" customWidth="1"/>
    <col min="14603" max="14603" width="13.42578125" style="5" bestFit="1" customWidth="1"/>
    <col min="14604" max="14604" width="12.140625" style="5" bestFit="1" customWidth="1"/>
    <col min="14605" max="14605" width="7.140625" style="5" customWidth="1"/>
    <col min="14606" max="14606" width="7.85546875" style="5" customWidth="1"/>
    <col min="14607" max="14850" width="10.85546875" style="5"/>
    <col min="14851" max="14851" width="3.85546875" style="5" customWidth="1"/>
    <col min="14852" max="14852" width="22.42578125" style="5" customWidth="1"/>
    <col min="14853" max="14853" width="16.140625" style="5" bestFit="1" customWidth="1"/>
    <col min="14854" max="14855" width="12.42578125" style="5" bestFit="1" customWidth="1"/>
    <col min="14856" max="14856" width="16.28515625" style="5" bestFit="1" customWidth="1"/>
    <col min="14857" max="14857" width="10.28515625" style="5" customWidth="1"/>
    <col min="14858" max="14858" width="12.42578125" style="5" bestFit="1" customWidth="1"/>
    <col min="14859" max="14859" width="13.42578125" style="5" bestFit="1" customWidth="1"/>
    <col min="14860" max="14860" width="12.140625" style="5" bestFit="1" customWidth="1"/>
    <col min="14861" max="14861" width="7.140625" style="5" customWidth="1"/>
    <col min="14862" max="14862" width="7.85546875" style="5" customWidth="1"/>
    <col min="14863" max="15106" width="10.85546875" style="5"/>
    <col min="15107" max="15107" width="3.85546875" style="5" customWidth="1"/>
    <col min="15108" max="15108" width="22.42578125" style="5" customWidth="1"/>
    <col min="15109" max="15109" width="16.140625" style="5" bestFit="1" customWidth="1"/>
    <col min="15110" max="15111" width="12.42578125" style="5" bestFit="1" customWidth="1"/>
    <col min="15112" max="15112" width="16.28515625" style="5" bestFit="1" customWidth="1"/>
    <col min="15113" max="15113" width="10.28515625" style="5" customWidth="1"/>
    <col min="15114" max="15114" width="12.42578125" style="5" bestFit="1" customWidth="1"/>
    <col min="15115" max="15115" width="13.42578125" style="5" bestFit="1" customWidth="1"/>
    <col min="15116" max="15116" width="12.140625" style="5" bestFit="1" customWidth="1"/>
    <col min="15117" max="15117" width="7.140625" style="5" customWidth="1"/>
    <col min="15118" max="15118" width="7.85546875" style="5" customWidth="1"/>
    <col min="15119" max="15362" width="10.85546875" style="5"/>
    <col min="15363" max="15363" width="3.85546875" style="5" customWidth="1"/>
    <col min="15364" max="15364" width="22.42578125" style="5" customWidth="1"/>
    <col min="15365" max="15365" width="16.140625" style="5" bestFit="1" customWidth="1"/>
    <col min="15366" max="15367" width="12.42578125" style="5" bestFit="1" customWidth="1"/>
    <col min="15368" max="15368" width="16.28515625" style="5" bestFit="1" customWidth="1"/>
    <col min="15369" max="15369" width="10.28515625" style="5" customWidth="1"/>
    <col min="15370" max="15370" width="12.42578125" style="5" bestFit="1" customWidth="1"/>
    <col min="15371" max="15371" width="13.42578125" style="5" bestFit="1" customWidth="1"/>
    <col min="15372" max="15372" width="12.140625" style="5" bestFit="1" customWidth="1"/>
    <col min="15373" max="15373" width="7.140625" style="5" customWidth="1"/>
    <col min="15374" max="15374" width="7.85546875" style="5" customWidth="1"/>
    <col min="15375" max="15618" width="10.85546875" style="5"/>
    <col min="15619" max="15619" width="3.85546875" style="5" customWidth="1"/>
    <col min="15620" max="15620" width="22.42578125" style="5" customWidth="1"/>
    <col min="15621" max="15621" width="16.140625" style="5" bestFit="1" customWidth="1"/>
    <col min="15622" max="15623" width="12.42578125" style="5" bestFit="1" customWidth="1"/>
    <col min="15624" max="15624" width="16.28515625" style="5" bestFit="1" customWidth="1"/>
    <col min="15625" max="15625" width="10.28515625" style="5" customWidth="1"/>
    <col min="15626" max="15626" width="12.42578125" style="5" bestFit="1" customWidth="1"/>
    <col min="15627" max="15627" width="13.42578125" style="5" bestFit="1" customWidth="1"/>
    <col min="15628" max="15628" width="12.140625" style="5" bestFit="1" customWidth="1"/>
    <col min="15629" max="15629" width="7.140625" style="5" customWidth="1"/>
    <col min="15630" max="15630" width="7.85546875" style="5" customWidth="1"/>
    <col min="15631" max="15874" width="10.85546875" style="5"/>
    <col min="15875" max="15875" width="3.85546875" style="5" customWidth="1"/>
    <col min="15876" max="15876" width="22.42578125" style="5" customWidth="1"/>
    <col min="15877" max="15877" width="16.140625" style="5" bestFit="1" customWidth="1"/>
    <col min="15878" max="15879" width="12.42578125" style="5" bestFit="1" customWidth="1"/>
    <col min="15880" max="15880" width="16.28515625" style="5" bestFit="1" customWidth="1"/>
    <col min="15881" max="15881" width="10.28515625" style="5" customWidth="1"/>
    <col min="15882" max="15882" width="12.42578125" style="5" bestFit="1" customWidth="1"/>
    <col min="15883" max="15883" width="13.42578125" style="5" bestFit="1" customWidth="1"/>
    <col min="15884" max="15884" width="12.140625" style="5" bestFit="1" customWidth="1"/>
    <col min="15885" max="15885" width="7.140625" style="5" customWidth="1"/>
    <col min="15886" max="15886" width="7.85546875" style="5" customWidth="1"/>
    <col min="15887" max="16130" width="10.85546875" style="5"/>
    <col min="16131" max="16131" width="3.85546875" style="5" customWidth="1"/>
    <col min="16132" max="16132" width="22.42578125" style="5" customWidth="1"/>
    <col min="16133" max="16133" width="16.140625" style="5" bestFit="1" customWidth="1"/>
    <col min="16134" max="16135" width="12.42578125" style="5" bestFit="1" customWidth="1"/>
    <col min="16136" max="16136" width="16.28515625" style="5" bestFit="1" customWidth="1"/>
    <col min="16137" max="16137" width="10.28515625" style="5" customWidth="1"/>
    <col min="16138" max="16138" width="12.42578125" style="5" bestFit="1" customWidth="1"/>
    <col min="16139" max="16139" width="13.42578125" style="5" bestFit="1" customWidth="1"/>
    <col min="16140" max="16140" width="12.140625" style="5" bestFit="1" customWidth="1"/>
    <col min="16141" max="16141" width="7.140625" style="5" customWidth="1"/>
    <col min="16142" max="16142" width="7.85546875" style="5" customWidth="1"/>
    <col min="16143" max="16384" width="10.85546875" style="5"/>
  </cols>
  <sheetData>
    <row r="1" spans="1:51" s="17" customFormat="1" ht="33.75" customHeight="1" x14ac:dyDescent="0.25">
      <c r="A1" s="7" t="s">
        <v>0</v>
      </c>
      <c r="B1" s="7" t="s">
        <v>1</v>
      </c>
      <c r="C1" s="7" t="s">
        <v>2</v>
      </c>
      <c r="D1" s="7" t="s">
        <v>77</v>
      </c>
      <c r="E1" s="7" t="s">
        <v>57</v>
      </c>
      <c r="F1" s="7" t="s">
        <v>58</v>
      </c>
      <c r="G1" s="7" t="s">
        <v>53</v>
      </c>
      <c r="H1" s="7" t="s">
        <v>59</v>
      </c>
      <c r="I1" s="7" t="s">
        <v>60</v>
      </c>
      <c r="J1" s="7" t="s">
        <v>61</v>
      </c>
      <c r="K1" s="7" t="s">
        <v>62</v>
      </c>
      <c r="L1" s="7" t="s">
        <v>63</v>
      </c>
      <c r="M1" s="20" t="s">
        <v>64</v>
      </c>
      <c r="N1" s="7" t="s">
        <v>65</v>
      </c>
      <c r="O1" s="7" t="s">
        <v>95</v>
      </c>
      <c r="P1" s="7" t="s">
        <v>108</v>
      </c>
      <c r="Q1" s="7" t="s">
        <v>66</v>
      </c>
      <c r="R1" s="7" t="s">
        <v>67</v>
      </c>
      <c r="S1" s="7" t="s">
        <v>68</v>
      </c>
      <c r="T1" s="7" t="s">
        <v>69</v>
      </c>
      <c r="U1" s="7" t="s">
        <v>70</v>
      </c>
      <c r="V1" s="7" t="s">
        <v>71</v>
      </c>
      <c r="W1" s="7" t="s">
        <v>72</v>
      </c>
      <c r="X1" s="7" t="s">
        <v>73</v>
      </c>
      <c r="Y1" s="7" t="s">
        <v>121</v>
      </c>
      <c r="Z1" s="7" t="s">
        <v>74</v>
      </c>
      <c r="AA1" s="7" t="s">
        <v>96</v>
      </c>
      <c r="AB1" s="7" t="s">
        <v>75</v>
      </c>
      <c r="AC1" s="20" t="s">
        <v>76</v>
      </c>
      <c r="AD1" s="7" t="s">
        <v>78</v>
      </c>
      <c r="AE1" s="7" t="s">
        <v>79</v>
      </c>
      <c r="AF1" s="7" t="s">
        <v>80</v>
      </c>
      <c r="AG1" s="7" t="s">
        <v>81</v>
      </c>
      <c r="AH1" s="7" t="s">
        <v>82</v>
      </c>
      <c r="AI1" s="7" t="s">
        <v>83</v>
      </c>
      <c r="AJ1" s="7" t="s">
        <v>138</v>
      </c>
      <c r="AK1" s="7" t="s">
        <v>54</v>
      </c>
      <c r="AL1" s="7" t="s">
        <v>84</v>
      </c>
      <c r="AM1" s="7" t="s">
        <v>85</v>
      </c>
      <c r="AN1" s="7" t="s">
        <v>128</v>
      </c>
      <c r="AO1" s="7" t="s">
        <v>130</v>
      </c>
      <c r="AP1" s="7" t="s">
        <v>86</v>
      </c>
      <c r="AQ1" s="7" t="s">
        <v>55</v>
      </c>
      <c r="AR1" s="7" t="s">
        <v>87</v>
      </c>
      <c r="AS1" s="7" t="s">
        <v>56</v>
      </c>
      <c r="AT1" s="7" t="s">
        <v>88</v>
      </c>
      <c r="AU1" s="7" t="s">
        <v>89</v>
      </c>
      <c r="AV1" s="7" t="s">
        <v>90</v>
      </c>
      <c r="AW1" s="7" t="s">
        <v>91</v>
      </c>
      <c r="AX1" s="7" t="s">
        <v>92</v>
      </c>
      <c r="AY1" s="21" t="s">
        <v>116</v>
      </c>
    </row>
    <row r="2" spans="1:51" ht="30.95" customHeight="1" x14ac:dyDescent="0.25">
      <c r="A2" s="63" t="s">
        <v>93</v>
      </c>
      <c r="B2" s="63"/>
      <c r="C2" s="64"/>
      <c r="D2" s="25" t="s">
        <v>97</v>
      </c>
      <c r="E2" s="25" t="s">
        <v>103</v>
      </c>
      <c r="F2" s="25" t="s">
        <v>98</v>
      </c>
      <c r="G2" s="25" t="s">
        <v>99</v>
      </c>
      <c r="H2" s="25" t="s">
        <v>15</v>
      </c>
      <c r="I2" s="25" t="s">
        <v>101</v>
      </c>
      <c r="J2" s="25" t="s">
        <v>100</v>
      </c>
      <c r="K2" s="25" t="s">
        <v>113</v>
      </c>
      <c r="L2" s="25" t="s">
        <v>111</v>
      </c>
      <c r="M2" s="26" t="s">
        <v>107</v>
      </c>
      <c r="N2" s="25" t="s">
        <v>106</v>
      </c>
      <c r="O2" s="25" t="s">
        <v>112</v>
      </c>
      <c r="P2" s="25" t="s">
        <v>109</v>
      </c>
      <c r="Q2" s="25" t="s">
        <v>102</v>
      </c>
      <c r="R2" s="25" t="s">
        <v>104</v>
      </c>
      <c r="S2" s="25" t="s">
        <v>110</v>
      </c>
      <c r="T2" s="25" t="s">
        <v>114</v>
      </c>
      <c r="U2" s="25" t="s">
        <v>115</v>
      </c>
      <c r="V2" s="25" t="s">
        <v>118</v>
      </c>
      <c r="W2" s="25" t="s">
        <v>119</v>
      </c>
      <c r="X2" s="25" t="s">
        <v>120</v>
      </c>
      <c r="Y2" s="25" t="s">
        <v>122</v>
      </c>
      <c r="Z2" s="25" t="s">
        <v>124</v>
      </c>
      <c r="AA2" s="25" t="s">
        <v>123</v>
      </c>
      <c r="AB2" s="25" t="s">
        <v>99</v>
      </c>
      <c r="AC2" s="25"/>
      <c r="AD2" s="25" t="s">
        <v>102</v>
      </c>
      <c r="AE2" s="25" t="s">
        <v>127</v>
      </c>
      <c r="AF2" s="25" t="s">
        <v>132</v>
      </c>
      <c r="AG2" s="25" t="s">
        <v>127</v>
      </c>
      <c r="AH2" s="25" t="s">
        <v>133</v>
      </c>
      <c r="AI2" s="25" t="s">
        <v>142</v>
      </c>
      <c r="AJ2" s="25" t="s">
        <v>139</v>
      </c>
      <c r="AK2" s="25" t="s">
        <v>136</v>
      </c>
      <c r="AL2" s="25" t="s">
        <v>141</v>
      </c>
      <c r="AM2" s="25" t="s">
        <v>134</v>
      </c>
      <c r="AN2" s="25" t="s">
        <v>129</v>
      </c>
      <c r="AO2" s="25" t="s">
        <v>131</v>
      </c>
      <c r="AP2" s="25" t="s">
        <v>143</v>
      </c>
      <c r="AQ2" s="25" t="s">
        <v>136</v>
      </c>
      <c r="AR2" s="25" t="s">
        <v>15</v>
      </c>
      <c r="AS2" s="25" t="s">
        <v>144</v>
      </c>
      <c r="AT2" s="25" t="s">
        <v>147</v>
      </c>
      <c r="AU2" s="25" t="s">
        <v>151</v>
      </c>
      <c r="AV2" s="25" t="s">
        <v>146</v>
      </c>
      <c r="AW2" s="25" t="s">
        <v>152</v>
      </c>
      <c r="AX2" s="25" t="s">
        <v>153</v>
      </c>
      <c r="AY2" s="22"/>
    </row>
    <row r="3" spans="1:51" ht="23.1" customHeight="1" x14ac:dyDescent="0.25">
      <c r="A3" s="63" t="s">
        <v>93</v>
      </c>
      <c r="B3" s="63"/>
      <c r="C3" s="64"/>
      <c r="D3" s="25"/>
      <c r="E3" s="25"/>
      <c r="F3" s="25"/>
      <c r="G3" s="25"/>
      <c r="H3" s="25"/>
      <c r="I3" s="25" t="s">
        <v>102</v>
      </c>
      <c r="J3" s="25"/>
      <c r="K3" s="25"/>
      <c r="L3" s="25"/>
      <c r="M3" s="25"/>
      <c r="N3" s="25"/>
      <c r="O3" s="25"/>
      <c r="P3" s="25" t="s">
        <v>110</v>
      </c>
      <c r="R3" s="25" t="s">
        <v>105</v>
      </c>
      <c r="S3" s="25"/>
      <c r="T3" s="25"/>
      <c r="U3" s="25"/>
      <c r="V3" s="25"/>
      <c r="W3" s="25"/>
      <c r="X3" s="25"/>
      <c r="Y3" s="25"/>
      <c r="Z3" s="25"/>
      <c r="AA3" s="25" t="s">
        <v>126</v>
      </c>
      <c r="AB3" s="25" t="s">
        <v>125</v>
      </c>
      <c r="AC3" s="25"/>
      <c r="AD3" s="25"/>
      <c r="AE3" s="25"/>
      <c r="AF3" s="25"/>
      <c r="AG3" s="25"/>
      <c r="AH3" s="25" t="s">
        <v>102</v>
      </c>
      <c r="AI3" s="25"/>
      <c r="AJ3" s="25" t="s">
        <v>140</v>
      </c>
      <c r="AK3" s="25" t="s">
        <v>104</v>
      </c>
      <c r="AL3" s="25"/>
      <c r="AM3" s="25" t="s">
        <v>135</v>
      </c>
      <c r="AN3" s="25"/>
      <c r="AO3" s="25"/>
      <c r="AP3" s="25"/>
      <c r="AQ3" s="25" t="s">
        <v>144</v>
      </c>
      <c r="AR3" s="25"/>
      <c r="AS3" s="25" t="s">
        <v>150</v>
      </c>
      <c r="AT3" s="25" t="s">
        <v>148</v>
      </c>
      <c r="AU3" s="25"/>
      <c r="AV3" s="25" t="s">
        <v>149</v>
      </c>
      <c r="AW3" s="25"/>
      <c r="AX3" s="25"/>
      <c r="AY3" s="22"/>
    </row>
    <row r="4" spans="1:51" ht="27.95" customHeight="1" x14ac:dyDescent="0.25">
      <c r="A4" s="63" t="s">
        <v>93</v>
      </c>
      <c r="B4" s="63"/>
      <c r="C4" s="6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 t="s">
        <v>126</v>
      </c>
      <c r="AC4" s="4"/>
      <c r="AD4" s="4"/>
      <c r="AE4" s="4"/>
      <c r="AF4" s="4"/>
      <c r="AG4" s="4"/>
      <c r="AH4" s="4"/>
      <c r="AI4" s="4"/>
      <c r="AJ4" s="4"/>
      <c r="AK4" s="27" t="s">
        <v>137</v>
      </c>
      <c r="AL4" s="4"/>
      <c r="AM4" s="4"/>
      <c r="AN4" s="4"/>
      <c r="AO4" s="4"/>
      <c r="AP4" s="4"/>
      <c r="AQ4" s="27" t="s">
        <v>145</v>
      </c>
      <c r="AR4" s="4"/>
      <c r="AS4" s="4"/>
      <c r="AT4" s="27" t="s">
        <v>149</v>
      </c>
      <c r="AU4" s="4"/>
      <c r="AV4" s="4"/>
      <c r="AW4" s="4"/>
      <c r="AX4" s="4"/>
      <c r="AY4" s="22"/>
    </row>
    <row r="5" spans="1:51" s="17" customFormat="1" ht="24.95" customHeight="1" x14ac:dyDescent="0.25">
      <c r="A5" s="18" t="s">
        <v>154</v>
      </c>
      <c r="B5" s="14" t="s">
        <v>34</v>
      </c>
      <c r="C5" s="19">
        <v>36503</v>
      </c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21">
        <f>SUM(D5:AX5)</f>
        <v>0</v>
      </c>
    </row>
    <row r="6" spans="1:51" s="17" customFormat="1" ht="24.95" customHeight="1" x14ac:dyDescent="0.25">
      <c r="A6" s="18" t="s">
        <v>154</v>
      </c>
      <c r="B6" s="14" t="s">
        <v>35</v>
      </c>
      <c r="C6" s="19">
        <v>36432</v>
      </c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21">
        <f t="shared" ref="AY6:AY53" si="0">SUM(D6:AX6)</f>
        <v>0</v>
      </c>
    </row>
    <row r="7" spans="1:51" s="17" customFormat="1" ht="24.95" customHeight="1" x14ac:dyDescent="0.25">
      <c r="A7" s="11" t="s">
        <v>154</v>
      </c>
      <c r="B7" s="10" t="s">
        <v>94</v>
      </c>
      <c r="C7" s="19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21">
        <f t="shared" si="0"/>
        <v>0</v>
      </c>
    </row>
    <row r="8" spans="1:51" ht="24.95" customHeight="1" x14ac:dyDescent="0.25">
      <c r="A8" s="18" t="s">
        <v>154</v>
      </c>
      <c r="B8" s="14" t="s">
        <v>37</v>
      </c>
      <c r="C8" s="19">
        <v>36089</v>
      </c>
      <c r="D8" s="4"/>
      <c r="E8" s="4">
        <v>1</v>
      </c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21">
        <f t="shared" si="0"/>
        <v>1</v>
      </c>
    </row>
    <row r="9" spans="1:51" ht="20.100000000000001" customHeight="1" x14ac:dyDescent="0.25">
      <c r="A9" s="18" t="s">
        <v>154</v>
      </c>
      <c r="B9" s="14" t="s">
        <v>36</v>
      </c>
      <c r="C9" s="2">
        <v>36165</v>
      </c>
      <c r="D9" s="4"/>
      <c r="E9" s="4"/>
      <c r="F9" s="4">
        <v>1</v>
      </c>
      <c r="G9" s="4"/>
      <c r="H9" s="4">
        <v>1</v>
      </c>
      <c r="I9" s="4"/>
      <c r="J9" s="4">
        <v>1</v>
      </c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21">
        <f t="shared" si="0"/>
        <v>3</v>
      </c>
    </row>
    <row r="10" spans="1:51" ht="20.100000000000001" customHeight="1" x14ac:dyDescent="0.25">
      <c r="A10" s="11" t="s">
        <v>154</v>
      </c>
      <c r="B10" s="10" t="s">
        <v>13</v>
      </c>
      <c r="C10" s="2">
        <v>38240</v>
      </c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21">
        <f t="shared" si="0"/>
        <v>0</v>
      </c>
    </row>
    <row r="11" spans="1:51" ht="20.100000000000001" customHeight="1" x14ac:dyDescent="0.25">
      <c r="A11" s="11" t="s">
        <v>154</v>
      </c>
      <c r="B11" s="10" t="s">
        <v>5</v>
      </c>
      <c r="C11" s="2">
        <v>39110</v>
      </c>
      <c r="D11" s="4"/>
      <c r="E11" s="4"/>
      <c r="F11" s="4"/>
      <c r="G11" s="4"/>
      <c r="H11" s="4"/>
      <c r="I11" s="4">
        <v>1</v>
      </c>
      <c r="J11" s="4">
        <v>1</v>
      </c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21">
        <f t="shared" si="0"/>
        <v>2</v>
      </c>
    </row>
    <row r="12" spans="1:51" ht="20.100000000000001" customHeight="1" x14ac:dyDescent="0.25">
      <c r="A12" s="16" t="s">
        <v>154</v>
      </c>
      <c r="B12" s="15" t="s">
        <v>46</v>
      </c>
      <c r="C12" s="2">
        <v>35179</v>
      </c>
      <c r="D12" s="4"/>
      <c r="E12" s="4"/>
      <c r="F12" s="4"/>
      <c r="G12" s="4"/>
      <c r="H12" s="4">
        <v>1</v>
      </c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21">
        <f t="shared" si="0"/>
        <v>1</v>
      </c>
    </row>
    <row r="13" spans="1:51" ht="20.100000000000001" customHeight="1" x14ac:dyDescent="0.25">
      <c r="A13" s="16" t="s">
        <v>154</v>
      </c>
      <c r="B13" s="15" t="s">
        <v>43</v>
      </c>
      <c r="C13" s="2">
        <v>35405</v>
      </c>
      <c r="D13" s="4">
        <v>1</v>
      </c>
      <c r="E13" s="4">
        <v>1</v>
      </c>
      <c r="F13" s="4"/>
      <c r="G13" s="4">
        <v>1</v>
      </c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21">
        <f t="shared" si="0"/>
        <v>3</v>
      </c>
    </row>
    <row r="14" spans="1:51" ht="20.100000000000001" customHeight="1" x14ac:dyDescent="0.25">
      <c r="A14" s="11" t="s">
        <v>154</v>
      </c>
      <c r="B14" s="10" t="s">
        <v>12</v>
      </c>
      <c r="C14" s="3">
        <v>38425</v>
      </c>
      <c r="D14" s="4"/>
      <c r="E14" s="4"/>
      <c r="F14" s="4">
        <v>1</v>
      </c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21">
        <f t="shared" si="0"/>
        <v>1</v>
      </c>
    </row>
    <row r="15" spans="1:51" ht="20.100000000000001" customHeight="1" x14ac:dyDescent="0.25">
      <c r="A15" s="13" t="s">
        <v>154</v>
      </c>
      <c r="B15" s="12" t="s">
        <v>12</v>
      </c>
      <c r="C15" s="2">
        <v>36696</v>
      </c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21">
        <f t="shared" si="0"/>
        <v>0</v>
      </c>
    </row>
    <row r="16" spans="1:51" ht="22.5" customHeight="1" x14ac:dyDescent="0.25">
      <c r="A16" s="13" t="s">
        <v>154</v>
      </c>
      <c r="B16" s="12" t="s">
        <v>27</v>
      </c>
      <c r="C16" s="3">
        <v>37074</v>
      </c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21">
        <f t="shared" si="0"/>
        <v>0</v>
      </c>
    </row>
    <row r="17" spans="1:51" ht="20.100000000000001" customHeight="1" x14ac:dyDescent="0.25">
      <c r="A17" s="18" t="s">
        <v>154</v>
      </c>
      <c r="B17" s="14" t="s">
        <v>39</v>
      </c>
      <c r="C17" s="2">
        <v>35797</v>
      </c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21">
        <f t="shared" si="0"/>
        <v>0</v>
      </c>
    </row>
    <row r="18" spans="1:51" ht="20.100000000000001" customHeight="1" x14ac:dyDescent="0.25">
      <c r="A18" s="11" t="s">
        <v>154</v>
      </c>
      <c r="B18" s="10" t="s">
        <v>19</v>
      </c>
      <c r="C18" s="2">
        <v>37420</v>
      </c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21">
        <f t="shared" si="0"/>
        <v>0</v>
      </c>
    </row>
    <row r="19" spans="1:51" ht="20.100000000000001" customHeight="1" x14ac:dyDescent="0.25">
      <c r="A19" s="18" t="s">
        <v>154</v>
      </c>
      <c r="B19" s="14" t="s">
        <v>33</v>
      </c>
      <c r="C19" s="2">
        <v>36503</v>
      </c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21">
        <f t="shared" si="0"/>
        <v>0</v>
      </c>
    </row>
    <row r="20" spans="1:51" ht="20.100000000000001" customHeight="1" x14ac:dyDescent="0.25">
      <c r="A20" s="13" t="s">
        <v>154</v>
      </c>
      <c r="B20" s="12" t="s">
        <v>26</v>
      </c>
      <c r="C20" s="2">
        <v>37128</v>
      </c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21">
        <f t="shared" si="0"/>
        <v>0</v>
      </c>
    </row>
    <row r="21" spans="1:51" ht="20.100000000000001" customHeight="1" x14ac:dyDescent="0.25">
      <c r="A21" s="16" t="s">
        <v>154</v>
      </c>
      <c r="B21" s="15" t="s">
        <v>38</v>
      </c>
      <c r="C21" s="3">
        <v>36048</v>
      </c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21">
        <f t="shared" si="0"/>
        <v>0</v>
      </c>
    </row>
    <row r="22" spans="1:51" ht="20.100000000000001" customHeight="1" x14ac:dyDescent="0.25">
      <c r="A22" s="11" t="s">
        <v>154</v>
      </c>
      <c r="B22" s="10" t="s">
        <v>8</v>
      </c>
      <c r="C22" s="3">
        <v>38850</v>
      </c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21">
        <f t="shared" si="0"/>
        <v>0</v>
      </c>
    </row>
    <row r="23" spans="1:51" ht="20.100000000000001" customHeight="1" x14ac:dyDescent="0.25">
      <c r="A23" s="11" t="s">
        <v>154</v>
      </c>
      <c r="B23" s="10" t="s">
        <v>6</v>
      </c>
      <c r="C23" s="3">
        <v>39070</v>
      </c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21">
        <f t="shared" si="0"/>
        <v>0</v>
      </c>
    </row>
    <row r="24" spans="1:51" ht="20.100000000000001" customHeight="1" x14ac:dyDescent="0.25">
      <c r="A24" s="16" t="s">
        <v>154</v>
      </c>
      <c r="B24" s="15" t="s">
        <v>44</v>
      </c>
      <c r="C24" s="2">
        <v>35276</v>
      </c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21">
        <f t="shared" si="0"/>
        <v>0</v>
      </c>
    </row>
    <row r="25" spans="1:51" ht="20.100000000000001" customHeight="1" x14ac:dyDescent="0.25">
      <c r="A25" s="11" t="s">
        <v>154</v>
      </c>
      <c r="B25" s="10" t="s">
        <v>9</v>
      </c>
      <c r="C25" s="2">
        <v>38573</v>
      </c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21">
        <f t="shared" si="0"/>
        <v>0</v>
      </c>
    </row>
    <row r="26" spans="1:51" ht="20.100000000000001" customHeight="1" x14ac:dyDescent="0.25">
      <c r="A26" s="11" t="s">
        <v>154</v>
      </c>
      <c r="B26" s="10" t="s">
        <v>16</v>
      </c>
      <c r="C26" s="2">
        <v>37617</v>
      </c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21">
        <f t="shared" si="0"/>
        <v>0</v>
      </c>
    </row>
    <row r="27" spans="1:51" ht="20.100000000000001" customHeight="1" x14ac:dyDescent="0.25">
      <c r="A27" s="11" t="s">
        <v>154</v>
      </c>
      <c r="B27" s="10" t="s">
        <v>3</v>
      </c>
      <c r="C27" s="2">
        <v>39244</v>
      </c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21">
        <f t="shared" si="0"/>
        <v>0</v>
      </c>
    </row>
    <row r="28" spans="1:51" ht="20.100000000000001" customHeight="1" x14ac:dyDescent="0.25">
      <c r="A28" s="11" t="s">
        <v>154</v>
      </c>
      <c r="B28" s="10" t="s">
        <v>10</v>
      </c>
      <c r="C28" s="2">
        <v>38463</v>
      </c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21">
        <f t="shared" si="0"/>
        <v>0</v>
      </c>
    </row>
    <row r="29" spans="1:51" ht="20.100000000000001" customHeight="1" x14ac:dyDescent="0.25">
      <c r="A29" s="13" t="s">
        <v>154</v>
      </c>
      <c r="B29" s="12" t="s">
        <v>28</v>
      </c>
      <c r="C29" s="2">
        <v>37022</v>
      </c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21">
        <f t="shared" si="0"/>
        <v>0</v>
      </c>
    </row>
    <row r="30" spans="1:51" ht="20.100000000000001" customHeight="1" x14ac:dyDescent="0.25">
      <c r="A30" s="16" t="s">
        <v>154</v>
      </c>
      <c r="B30" s="15" t="s">
        <v>45</v>
      </c>
      <c r="C30" s="2">
        <v>35180</v>
      </c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21">
        <f t="shared" si="0"/>
        <v>0</v>
      </c>
    </row>
    <row r="31" spans="1:51" ht="20.100000000000001" customHeight="1" x14ac:dyDescent="0.25">
      <c r="A31" s="11" t="s">
        <v>154</v>
      </c>
      <c r="B31" s="10" t="s">
        <v>4</v>
      </c>
      <c r="C31" s="2">
        <v>39156</v>
      </c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21">
        <f t="shared" si="0"/>
        <v>0</v>
      </c>
    </row>
    <row r="32" spans="1:51" ht="20.100000000000001" customHeight="1" x14ac:dyDescent="0.25">
      <c r="A32" s="11" t="s">
        <v>154</v>
      </c>
      <c r="B32" s="10" t="s">
        <v>24</v>
      </c>
      <c r="C32" s="2">
        <v>37282</v>
      </c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21">
        <f t="shared" si="0"/>
        <v>0</v>
      </c>
    </row>
    <row r="33" spans="1:51" ht="20.100000000000001" customHeight="1" x14ac:dyDescent="0.25">
      <c r="A33" s="13" t="s">
        <v>154</v>
      </c>
      <c r="B33" s="12" t="s">
        <v>31</v>
      </c>
      <c r="C33" s="2">
        <v>36767</v>
      </c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21">
        <f t="shared" si="0"/>
        <v>0</v>
      </c>
    </row>
    <row r="34" spans="1:51" ht="20.100000000000001" customHeight="1" x14ac:dyDescent="0.25">
      <c r="A34" s="11" t="s">
        <v>154</v>
      </c>
      <c r="B34" s="10" t="s">
        <v>14</v>
      </c>
      <c r="C34" s="2">
        <v>38142</v>
      </c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21">
        <f t="shared" si="0"/>
        <v>0</v>
      </c>
    </row>
    <row r="35" spans="1:51" ht="20.100000000000001" customHeight="1" x14ac:dyDescent="0.25">
      <c r="A35" s="18" t="s">
        <v>154</v>
      </c>
      <c r="B35" s="14" t="s">
        <v>40</v>
      </c>
      <c r="C35" s="3">
        <v>35662</v>
      </c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21">
        <f t="shared" si="0"/>
        <v>0</v>
      </c>
    </row>
    <row r="36" spans="1:51" ht="20.100000000000001" customHeight="1" x14ac:dyDescent="0.25">
      <c r="A36" s="11" t="s">
        <v>154</v>
      </c>
      <c r="B36" s="10" t="s">
        <v>15</v>
      </c>
      <c r="C36" s="3">
        <v>37721</v>
      </c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21">
        <f t="shared" si="0"/>
        <v>0</v>
      </c>
    </row>
    <row r="37" spans="1:51" ht="20.100000000000001" customHeight="1" x14ac:dyDescent="0.25">
      <c r="A37" s="11" t="s">
        <v>154</v>
      </c>
      <c r="B37" s="10" t="s">
        <v>51</v>
      </c>
      <c r="C37" s="3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21">
        <f t="shared" si="0"/>
        <v>0</v>
      </c>
    </row>
    <row r="38" spans="1:51" ht="20.100000000000001" customHeight="1" x14ac:dyDescent="0.25">
      <c r="A38" s="13" t="s">
        <v>154</v>
      </c>
      <c r="B38" s="12" t="s">
        <v>32</v>
      </c>
      <c r="C38" s="2">
        <v>36534</v>
      </c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21">
        <f t="shared" si="0"/>
        <v>0</v>
      </c>
    </row>
    <row r="39" spans="1:51" ht="20.100000000000001" customHeight="1" x14ac:dyDescent="0.25">
      <c r="A39" s="11" t="s">
        <v>154</v>
      </c>
      <c r="B39" s="10" t="s">
        <v>17</v>
      </c>
      <c r="C39" s="2">
        <v>37509</v>
      </c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21">
        <f t="shared" si="0"/>
        <v>0</v>
      </c>
    </row>
    <row r="40" spans="1:51" ht="20.100000000000001" customHeight="1" x14ac:dyDescent="0.25">
      <c r="A40" s="16" t="s">
        <v>154</v>
      </c>
      <c r="B40" s="15" t="s">
        <v>47</v>
      </c>
      <c r="C40" s="2">
        <v>34940</v>
      </c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21">
        <f t="shared" si="0"/>
        <v>0</v>
      </c>
    </row>
    <row r="41" spans="1:51" ht="20.100000000000001" customHeight="1" x14ac:dyDescent="0.25">
      <c r="A41" s="11" t="s">
        <v>154</v>
      </c>
      <c r="B41" s="10" t="s">
        <v>7</v>
      </c>
      <c r="C41" s="2">
        <v>38886</v>
      </c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21">
        <f t="shared" si="0"/>
        <v>0</v>
      </c>
    </row>
    <row r="42" spans="1:51" ht="20.100000000000001" customHeight="1" x14ac:dyDescent="0.25">
      <c r="A42" s="16" t="s">
        <v>154</v>
      </c>
      <c r="B42" s="15" t="s">
        <v>42</v>
      </c>
      <c r="C42" s="2">
        <v>35465</v>
      </c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21">
        <f t="shared" si="0"/>
        <v>0</v>
      </c>
    </row>
    <row r="43" spans="1:51" ht="20.100000000000001" customHeight="1" x14ac:dyDescent="0.25">
      <c r="A43" s="11" t="s">
        <v>154</v>
      </c>
      <c r="B43" s="10" t="s">
        <v>11</v>
      </c>
      <c r="C43" s="3">
        <v>38457</v>
      </c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21">
        <f t="shared" si="0"/>
        <v>0</v>
      </c>
    </row>
    <row r="44" spans="1:51" ht="20.100000000000001" customHeight="1" x14ac:dyDescent="0.25">
      <c r="A44" s="13" t="s">
        <v>154</v>
      </c>
      <c r="B44" s="12" t="s">
        <v>23</v>
      </c>
      <c r="C44" s="2">
        <v>37291</v>
      </c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21">
        <f t="shared" si="0"/>
        <v>0</v>
      </c>
    </row>
    <row r="45" spans="1:51" ht="20.100000000000001" customHeight="1" x14ac:dyDescent="0.25">
      <c r="A45" s="13" t="s">
        <v>154</v>
      </c>
      <c r="B45" s="12" t="s">
        <v>20</v>
      </c>
      <c r="C45" s="2">
        <v>37385</v>
      </c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21">
        <f t="shared" si="0"/>
        <v>0</v>
      </c>
    </row>
    <row r="46" spans="1:51" ht="20.100000000000001" customHeight="1" x14ac:dyDescent="0.25">
      <c r="A46" s="11" t="s">
        <v>154</v>
      </c>
      <c r="B46" s="10" t="s">
        <v>21</v>
      </c>
      <c r="C46" s="2">
        <v>37361</v>
      </c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21">
        <f t="shared" si="0"/>
        <v>0</v>
      </c>
    </row>
    <row r="47" spans="1:51" ht="20.100000000000001" customHeight="1" x14ac:dyDescent="0.25">
      <c r="A47" s="13" t="s">
        <v>154</v>
      </c>
      <c r="B47" s="12" t="s">
        <v>25</v>
      </c>
      <c r="C47" s="2">
        <v>37214</v>
      </c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21">
        <f t="shared" si="0"/>
        <v>0</v>
      </c>
    </row>
    <row r="48" spans="1:51" ht="20.100000000000001" customHeight="1" x14ac:dyDescent="0.25">
      <c r="A48" s="11" t="s">
        <v>154</v>
      </c>
      <c r="B48" s="10" t="s">
        <v>22</v>
      </c>
      <c r="C48" s="2">
        <v>37357</v>
      </c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21">
        <f t="shared" si="0"/>
        <v>0</v>
      </c>
    </row>
    <row r="49" spans="1:51" ht="20.100000000000001" customHeight="1" x14ac:dyDescent="0.25">
      <c r="A49" s="18" t="s">
        <v>154</v>
      </c>
      <c r="B49" s="14" t="s">
        <v>22</v>
      </c>
      <c r="C49" s="2">
        <v>35978</v>
      </c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4"/>
      <c r="AT49" s="4"/>
      <c r="AU49" s="4"/>
      <c r="AV49" s="4"/>
      <c r="AW49" s="4"/>
      <c r="AX49" s="4"/>
      <c r="AY49" s="21">
        <f t="shared" si="0"/>
        <v>0</v>
      </c>
    </row>
    <row r="50" spans="1:51" ht="20.100000000000001" customHeight="1" x14ac:dyDescent="0.25">
      <c r="A50" s="11" t="s">
        <v>154</v>
      </c>
      <c r="B50" s="10" t="s">
        <v>18</v>
      </c>
      <c r="C50" s="2">
        <v>37467</v>
      </c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4"/>
      <c r="AY50" s="21">
        <f t="shared" si="0"/>
        <v>0</v>
      </c>
    </row>
    <row r="51" spans="1:51" ht="20.100000000000001" customHeight="1" x14ac:dyDescent="0.25">
      <c r="A51" s="13" t="s">
        <v>154</v>
      </c>
      <c r="B51" s="12" t="s">
        <v>29</v>
      </c>
      <c r="C51" s="2">
        <v>36939</v>
      </c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  <c r="AV51" s="4"/>
      <c r="AW51" s="4"/>
      <c r="AX51" s="4"/>
      <c r="AY51" s="21">
        <f t="shared" si="0"/>
        <v>0</v>
      </c>
    </row>
    <row r="52" spans="1:51" ht="20.100000000000001" customHeight="1" x14ac:dyDescent="0.25">
      <c r="A52" s="13" t="s">
        <v>154</v>
      </c>
      <c r="B52" s="12" t="s">
        <v>30</v>
      </c>
      <c r="C52" s="2">
        <v>36772</v>
      </c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4"/>
      <c r="AP52" s="4"/>
      <c r="AQ52" s="4"/>
      <c r="AR52" s="4"/>
      <c r="AS52" s="4"/>
      <c r="AT52" s="4"/>
      <c r="AU52" s="4"/>
      <c r="AV52" s="4"/>
      <c r="AW52" s="4"/>
      <c r="AX52" s="4"/>
      <c r="AY52" s="21">
        <f t="shared" si="0"/>
        <v>0</v>
      </c>
    </row>
    <row r="53" spans="1:51" ht="20.100000000000001" customHeight="1" x14ac:dyDescent="0.25">
      <c r="A53" s="18" t="s">
        <v>154</v>
      </c>
      <c r="B53" s="14" t="s">
        <v>41</v>
      </c>
      <c r="C53" s="2">
        <v>35486</v>
      </c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  <c r="AN53" s="4"/>
      <c r="AO53" s="4"/>
      <c r="AP53" s="4"/>
      <c r="AQ53" s="4"/>
      <c r="AR53" s="4"/>
      <c r="AS53" s="4"/>
      <c r="AT53" s="4"/>
      <c r="AU53" s="4"/>
      <c r="AV53" s="4"/>
      <c r="AW53" s="4"/>
      <c r="AX53" s="4"/>
      <c r="AY53" s="21">
        <f t="shared" si="0"/>
        <v>0</v>
      </c>
    </row>
    <row r="54" spans="1:51" ht="15.75" customHeight="1" x14ac:dyDescent="0.25">
      <c r="AW54" s="65" t="s">
        <v>117</v>
      </c>
      <c r="AX54" s="65"/>
      <c r="AY54" s="24">
        <f>SUM(AY5:AY53)/48</f>
        <v>0.22916666666666666</v>
      </c>
    </row>
    <row r="55" spans="1:51" ht="14.1" customHeight="1" x14ac:dyDescent="0.25">
      <c r="A55" s="11"/>
      <c r="B55" s="5" t="s">
        <v>48</v>
      </c>
      <c r="E55" s="1"/>
      <c r="F55" s="1"/>
      <c r="G55" s="1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8"/>
      <c r="AW55" s="8"/>
      <c r="AX55" s="8"/>
      <c r="AY55" s="23"/>
    </row>
    <row r="56" spans="1:51" ht="14.1" customHeight="1" x14ac:dyDescent="0.25">
      <c r="A56" s="13"/>
      <c r="B56" s="5" t="s">
        <v>49</v>
      </c>
    </row>
    <row r="57" spans="1:51" ht="14.1" customHeight="1" x14ac:dyDescent="0.25">
      <c r="A57" s="18"/>
      <c r="B57" s="5" t="s">
        <v>52</v>
      </c>
      <c r="E57" s="1"/>
      <c r="F57" s="1"/>
      <c r="G57" s="1"/>
      <c r="H57" s="9"/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  <c r="AH57" s="9"/>
      <c r="AI57" s="9"/>
      <c r="AJ57" s="9"/>
      <c r="AK57" s="9"/>
      <c r="AL57" s="9"/>
      <c r="AM57" s="9"/>
      <c r="AN57" s="9"/>
      <c r="AO57" s="9"/>
      <c r="AP57" s="9"/>
      <c r="AQ57" s="9"/>
      <c r="AR57" s="9"/>
      <c r="AS57" s="9"/>
      <c r="AT57" s="9"/>
      <c r="AU57" s="9"/>
      <c r="AV57" s="9"/>
      <c r="AW57" s="9"/>
      <c r="AX57" s="9"/>
    </row>
    <row r="58" spans="1:51" ht="14.1" customHeight="1" x14ac:dyDescent="0.25">
      <c r="A58" s="16"/>
      <c r="B58" s="5" t="s">
        <v>50</v>
      </c>
    </row>
    <row r="59" spans="1:51" x14ac:dyDescent="0.25">
      <c r="A59" s="6"/>
    </row>
  </sheetData>
  <mergeCells count="4">
    <mergeCell ref="A2:C2"/>
    <mergeCell ref="A3:C3"/>
    <mergeCell ref="A4:C4"/>
    <mergeCell ref="AW54:AX54"/>
  </mergeCells>
  <phoneticPr fontId="11" type="noConversion"/>
  <pageMargins left="0.25" right="0.25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96"/>
  <sheetViews>
    <sheetView tabSelected="1" workbookViewId="0">
      <selection activeCell="B1" sqref="B1"/>
    </sheetView>
  </sheetViews>
  <sheetFormatPr baseColWidth="10" defaultRowHeight="15" x14ac:dyDescent="0.25"/>
  <cols>
    <col min="1" max="1" width="24" style="54" bestFit="1" customWidth="1"/>
    <col min="2" max="2" width="13.42578125" style="54" bestFit="1" customWidth="1"/>
    <col min="3" max="3" width="13.85546875" style="54" bestFit="1" customWidth="1"/>
    <col min="4" max="4" width="12.28515625" style="54" bestFit="1" customWidth="1"/>
    <col min="5" max="5" width="11.140625" style="54" bestFit="1" customWidth="1"/>
    <col min="6" max="6" width="12.28515625" style="54" bestFit="1" customWidth="1"/>
    <col min="7" max="7" width="13" style="54" bestFit="1" customWidth="1"/>
    <col min="8" max="8" width="11.140625" style="54" bestFit="1" customWidth="1"/>
    <col min="9" max="9" width="11.42578125" style="54" bestFit="1" customWidth="1"/>
    <col min="10" max="10" width="7.5703125" style="54" bestFit="1" customWidth="1"/>
    <col min="11" max="55" width="5.42578125" style="54" bestFit="1" customWidth="1"/>
    <col min="56" max="16384" width="11.42578125" style="54"/>
  </cols>
  <sheetData>
    <row r="1" spans="1:9" ht="34.5" customHeight="1" thickBot="1" x14ac:dyDescent="0.3">
      <c r="A1" s="56" t="s">
        <v>155</v>
      </c>
      <c r="B1" s="55" t="s">
        <v>157</v>
      </c>
    </row>
    <row r="3" spans="1:9" x14ac:dyDescent="0.25">
      <c r="A3" s="57" t="s">
        <v>1</v>
      </c>
      <c r="B3" s="57" t="s">
        <v>70</v>
      </c>
      <c r="C3" s="57" t="s">
        <v>121</v>
      </c>
      <c r="D3" s="57" t="s">
        <v>156</v>
      </c>
    </row>
    <row r="4" spans="1:9" x14ac:dyDescent="0.25">
      <c r="A4" s="59" t="s">
        <v>34</v>
      </c>
      <c r="B4" s="59">
        <v>1</v>
      </c>
      <c r="C4" s="59">
        <v>1</v>
      </c>
      <c r="D4" s="59">
        <v>2</v>
      </c>
    </row>
    <row r="5" spans="1:9" x14ac:dyDescent="0.25">
      <c r="A5" s="57" t="s">
        <v>1</v>
      </c>
      <c r="B5" s="57" t="s">
        <v>69</v>
      </c>
      <c r="C5" s="57" t="s">
        <v>138</v>
      </c>
      <c r="D5" s="57" t="s">
        <v>87</v>
      </c>
      <c r="E5" s="57" t="s">
        <v>88</v>
      </c>
      <c r="F5" s="57" t="s">
        <v>91</v>
      </c>
      <c r="G5" s="57" t="s">
        <v>156</v>
      </c>
    </row>
    <row r="6" spans="1:9" x14ac:dyDescent="0.25">
      <c r="A6" s="61" t="s">
        <v>35</v>
      </c>
      <c r="B6" s="61">
        <v>1</v>
      </c>
      <c r="C6" s="61">
        <v>1</v>
      </c>
      <c r="D6" s="61">
        <v>1</v>
      </c>
      <c r="E6" s="61">
        <v>1</v>
      </c>
      <c r="F6" s="61">
        <v>1</v>
      </c>
      <c r="G6" s="61">
        <v>5</v>
      </c>
    </row>
    <row r="7" spans="1:9" x14ac:dyDescent="0.25">
      <c r="A7" s="57" t="s">
        <v>1</v>
      </c>
      <c r="B7" s="57" t="s">
        <v>61</v>
      </c>
      <c r="C7" s="57" t="s">
        <v>71</v>
      </c>
      <c r="D7" s="57" t="s">
        <v>121</v>
      </c>
      <c r="E7" s="57" t="s">
        <v>76</v>
      </c>
      <c r="F7" s="57" t="s">
        <v>138</v>
      </c>
      <c r="G7" s="57" t="s">
        <v>130</v>
      </c>
      <c r="H7" s="57" t="s">
        <v>91</v>
      </c>
      <c r="I7" s="57" t="s">
        <v>156</v>
      </c>
    </row>
    <row r="8" spans="1:9" x14ac:dyDescent="0.25">
      <c r="A8" s="59" t="s">
        <v>37</v>
      </c>
      <c r="B8" s="59">
        <v>1</v>
      </c>
      <c r="C8" s="59">
        <v>1</v>
      </c>
      <c r="D8" s="59">
        <v>1</v>
      </c>
      <c r="E8" s="59">
        <v>1</v>
      </c>
      <c r="F8" s="59">
        <v>1</v>
      </c>
      <c r="G8" s="58">
        <v>1</v>
      </c>
      <c r="H8" s="58">
        <v>1</v>
      </c>
      <c r="I8" s="58">
        <v>7</v>
      </c>
    </row>
    <row r="9" spans="1:9" x14ac:dyDescent="0.25">
      <c r="A9" s="57" t="s">
        <v>1</v>
      </c>
      <c r="B9" s="57" t="s">
        <v>57</v>
      </c>
      <c r="C9" s="57" t="s">
        <v>70</v>
      </c>
      <c r="D9" s="57" t="s">
        <v>96</v>
      </c>
      <c r="E9" s="57" t="s">
        <v>87</v>
      </c>
      <c r="F9" s="57" t="s">
        <v>156</v>
      </c>
    </row>
    <row r="10" spans="1:9" x14ac:dyDescent="0.25">
      <c r="A10" s="61" t="s">
        <v>36</v>
      </c>
      <c r="B10" s="61">
        <v>1</v>
      </c>
      <c r="C10" s="61">
        <v>1</v>
      </c>
      <c r="D10" s="61">
        <v>1</v>
      </c>
      <c r="E10" s="61">
        <v>1</v>
      </c>
      <c r="F10" s="60">
        <v>4</v>
      </c>
    </row>
    <row r="11" spans="1:9" x14ac:dyDescent="0.25">
      <c r="A11" s="57" t="s">
        <v>1</v>
      </c>
      <c r="B11" s="57" t="s">
        <v>73</v>
      </c>
      <c r="C11" s="57" t="s">
        <v>83</v>
      </c>
      <c r="D11" s="57" t="s">
        <v>86</v>
      </c>
      <c r="E11" s="57" t="s">
        <v>156</v>
      </c>
    </row>
    <row r="12" spans="1:9" x14ac:dyDescent="0.25">
      <c r="A12" s="59" t="s">
        <v>13</v>
      </c>
      <c r="B12" s="59">
        <v>1</v>
      </c>
      <c r="C12" s="59">
        <v>1</v>
      </c>
      <c r="D12" s="59">
        <v>1</v>
      </c>
      <c r="E12" s="59">
        <v>3</v>
      </c>
    </row>
    <row r="13" spans="1:9" x14ac:dyDescent="0.25">
      <c r="A13" s="57" t="s">
        <v>1</v>
      </c>
      <c r="B13" s="57" t="s">
        <v>75</v>
      </c>
      <c r="C13" s="57" t="s">
        <v>138</v>
      </c>
      <c r="D13" s="57" t="s">
        <v>85</v>
      </c>
      <c r="E13" s="57" t="s">
        <v>156</v>
      </c>
    </row>
    <row r="14" spans="1:9" x14ac:dyDescent="0.25">
      <c r="A14" s="61" t="s">
        <v>5</v>
      </c>
      <c r="B14" s="61">
        <v>1</v>
      </c>
      <c r="C14" s="61">
        <v>1</v>
      </c>
      <c r="D14" s="61">
        <v>1</v>
      </c>
      <c r="E14" s="61">
        <v>3</v>
      </c>
    </row>
    <row r="15" spans="1:9" x14ac:dyDescent="0.25">
      <c r="A15" s="57" t="s">
        <v>1</v>
      </c>
      <c r="B15" s="57" t="s">
        <v>108</v>
      </c>
      <c r="C15" s="57" t="s">
        <v>80</v>
      </c>
      <c r="D15" s="57" t="s">
        <v>88</v>
      </c>
      <c r="E15" s="57" t="s">
        <v>90</v>
      </c>
      <c r="F15" s="57" t="s">
        <v>156</v>
      </c>
    </row>
    <row r="16" spans="1:9" x14ac:dyDescent="0.25">
      <c r="A16" s="59" t="s">
        <v>46</v>
      </c>
      <c r="B16" s="59">
        <v>1</v>
      </c>
      <c r="C16" s="59">
        <v>1</v>
      </c>
      <c r="D16" s="59">
        <v>1</v>
      </c>
      <c r="E16" s="59">
        <v>1</v>
      </c>
      <c r="F16" s="59">
        <v>4</v>
      </c>
    </row>
    <row r="17" spans="1:10" x14ac:dyDescent="0.25">
      <c r="A17" s="57" t="s">
        <v>1</v>
      </c>
      <c r="B17" s="57" t="s">
        <v>60</v>
      </c>
      <c r="C17" s="57" t="s">
        <v>108</v>
      </c>
      <c r="D17" s="57" t="s">
        <v>68</v>
      </c>
      <c r="E17" s="57" t="s">
        <v>70</v>
      </c>
      <c r="F17" s="57" t="s">
        <v>121</v>
      </c>
      <c r="G17" s="57" t="s">
        <v>78</v>
      </c>
      <c r="H17" s="57" t="s">
        <v>84</v>
      </c>
      <c r="I17" s="57" t="s">
        <v>128</v>
      </c>
      <c r="J17" s="57" t="s">
        <v>156</v>
      </c>
    </row>
    <row r="18" spans="1:10" x14ac:dyDescent="0.25">
      <c r="A18" s="61" t="s">
        <v>43</v>
      </c>
      <c r="B18" s="61">
        <v>1</v>
      </c>
      <c r="C18" s="61">
        <v>1</v>
      </c>
      <c r="D18" s="61">
        <v>1</v>
      </c>
      <c r="E18" s="61">
        <v>1</v>
      </c>
      <c r="F18" s="61">
        <v>1</v>
      </c>
      <c r="G18" s="60">
        <v>1</v>
      </c>
      <c r="H18" s="60">
        <v>1</v>
      </c>
      <c r="I18" s="60">
        <v>1</v>
      </c>
      <c r="J18" s="60">
        <v>8</v>
      </c>
    </row>
    <row r="19" spans="1:10" x14ac:dyDescent="0.25">
      <c r="A19" s="57" t="s">
        <v>1</v>
      </c>
      <c r="B19" s="57" t="s">
        <v>62</v>
      </c>
      <c r="C19" s="57" t="s">
        <v>55</v>
      </c>
      <c r="D19" s="57" t="s">
        <v>56</v>
      </c>
      <c r="E19" s="57" t="s">
        <v>91</v>
      </c>
      <c r="F19" s="57" t="s">
        <v>156</v>
      </c>
    </row>
    <row r="20" spans="1:10" x14ac:dyDescent="0.25">
      <c r="A20" s="59" t="s">
        <v>12</v>
      </c>
      <c r="B20" s="59">
        <v>1</v>
      </c>
      <c r="C20" s="59">
        <v>1</v>
      </c>
      <c r="D20" s="59">
        <v>1</v>
      </c>
      <c r="E20" s="59">
        <v>1</v>
      </c>
      <c r="F20" s="59">
        <v>4</v>
      </c>
    </row>
    <row r="21" spans="1:10" x14ac:dyDescent="0.25">
      <c r="A21" s="57" t="s">
        <v>1</v>
      </c>
      <c r="B21" s="57" t="s">
        <v>67</v>
      </c>
      <c r="C21" s="57" t="s">
        <v>72</v>
      </c>
      <c r="D21" s="57" t="s">
        <v>74</v>
      </c>
      <c r="E21" s="57" t="s">
        <v>92</v>
      </c>
      <c r="F21" s="57" t="s">
        <v>156</v>
      </c>
    </row>
    <row r="22" spans="1:10" x14ac:dyDescent="0.25">
      <c r="A22" s="61" t="s">
        <v>12</v>
      </c>
      <c r="B22" s="61">
        <v>1</v>
      </c>
      <c r="C22" s="61">
        <v>1</v>
      </c>
      <c r="D22" s="61">
        <v>1</v>
      </c>
      <c r="E22" s="61">
        <v>1</v>
      </c>
      <c r="F22" s="61">
        <v>4</v>
      </c>
    </row>
    <row r="23" spans="1:10" x14ac:dyDescent="0.25">
      <c r="A23" s="57" t="s">
        <v>1</v>
      </c>
      <c r="B23" s="57" t="s">
        <v>61</v>
      </c>
      <c r="C23" s="57" t="s">
        <v>67</v>
      </c>
      <c r="D23" s="57" t="s">
        <v>71</v>
      </c>
      <c r="E23" s="57" t="s">
        <v>74</v>
      </c>
      <c r="F23" s="57" t="s">
        <v>75</v>
      </c>
      <c r="G23" s="57" t="s">
        <v>54</v>
      </c>
      <c r="H23" s="57" t="s">
        <v>91</v>
      </c>
      <c r="I23" s="57" t="s">
        <v>156</v>
      </c>
    </row>
    <row r="24" spans="1:10" x14ac:dyDescent="0.25">
      <c r="A24" s="59" t="s">
        <v>27</v>
      </c>
      <c r="B24" s="59">
        <v>1</v>
      </c>
      <c r="C24" s="59">
        <v>1</v>
      </c>
      <c r="D24" s="59">
        <v>1</v>
      </c>
      <c r="E24" s="59">
        <v>1</v>
      </c>
      <c r="F24" s="58">
        <v>1</v>
      </c>
      <c r="G24" s="58">
        <v>1</v>
      </c>
      <c r="H24" s="58">
        <v>1</v>
      </c>
      <c r="I24" s="58">
        <v>7</v>
      </c>
    </row>
    <row r="25" spans="1:10" x14ac:dyDescent="0.25">
      <c r="A25" s="57" t="s">
        <v>1</v>
      </c>
      <c r="B25" s="57" t="s">
        <v>59</v>
      </c>
      <c r="C25" s="57" t="s">
        <v>138</v>
      </c>
      <c r="D25" s="57" t="s">
        <v>88</v>
      </c>
      <c r="E25" s="57" t="s">
        <v>156</v>
      </c>
    </row>
    <row r="26" spans="1:10" x14ac:dyDescent="0.25">
      <c r="A26" s="61" t="s">
        <v>39</v>
      </c>
      <c r="B26" s="61">
        <v>1</v>
      </c>
      <c r="C26" s="61">
        <v>1</v>
      </c>
      <c r="D26" s="61">
        <v>1</v>
      </c>
      <c r="E26" s="61">
        <v>3</v>
      </c>
    </row>
    <row r="27" spans="1:10" x14ac:dyDescent="0.25">
      <c r="A27" s="57" t="s">
        <v>1</v>
      </c>
      <c r="B27" s="57" t="s">
        <v>73</v>
      </c>
      <c r="C27" s="57" t="s">
        <v>75</v>
      </c>
      <c r="D27" s="57" t="s">
        <v>81</v>
      </c>
      <c r="E27" s="57" t="s">
        <v>85</v>
      </c>
      <c r="F27" s="57" t="s">
        <v>156</v>
      </c>
    </row>
    <row r="28" spans="1:10" x14ac:dyDescent="0.25">
      <c r="A28" s="59" t="s">
        <v>19</v>
      </c>
      <c r="B28" s="59">
        <v>1</v>
      </c>
      <c r="C28" s="59">
        <v>1</v>
      </c>
      <c r="D28" s="59">
        <v>1</v>
      </c>
      <c r="E28" s="59">
        <v>1</v>
      </c>
      <c r="F28" s="58">
        <v>4</v>
      </c>
    </row>
    <row r="29" spans="1:10" x14ac:dyDescent="0.25">
      <c r="A29" s="57" t="s">
        <v>1</v>
      </c>
      <c r="B29" s="57" t="s">
        <v>96</v>
      </c>
      <c r="C29" s="57" t="s">
        <v>80</v>
      </c>
      <c r="D29" s="57" t="s">
        <v>138</v>
      </c>
      <c r="E29" s="57" t="s">
        <v>156</v>
      </c>
    </row>
    <row r="30" spans="1:10" x14ac:dyDescent="0.25">
      <c r="A30" s="61" t="s">
        <v>33</v>
      </c>
      <c r="B30" s="61">
        <v>1</v>
      </c>
      <c r="C30" s="61">
        <v>1</v>
      </c>
      <c r="D30" s="61">
        <v>1</v>
      </c>
      <c r="E30" s="61">
        <v>3</v>
      </c>
    </row>
    <row r="31" spans="1:10" x14ac:dyDescent="0.25">
      <c r="A31" s="57" t="s">
        <v>1</v>
      </c>
      <c r="B31" s="57" t="s">
        <v>57</v>
      </c>
      <c r="C31" s="57" t="s">
        <v>61</v>
      </c>
      <c r="D31" s="57" t="s">
        <v>65</v>
      </c>
      <c r="E31" s="57" t="s">
        <v>67</v>
      </c>
      <c r="F31" s="57" t="s">
        <v>54</v>
      </c>
      <c r="G31" s="57" t="s">
        <v>156</v>
      </c>
    </row>
    <row r="32" spans="1:10" x14ac:dyDescent="0.25">
      <c r="A32" s="59" t="s">
        <v>26</v>
      </c>
      <c r="B32" s="59">
        <v>1</v>
      </c>
      <c r="C32" s="59">
        <v>1</v>
      </c>
      <c r="D32" s="59">
        <v>1</v>
      </c>
      <c r="E32" s="59">
        <v>1</v>
      </c>
      <c r="F32" s="58">
        <v>1</v>
      </c>
      <c r="G32" s="58">
        <v>5</v>
      </c>
    </row>
    <row r="33" spans="1:11" x14ac:dyDescent="0.25">
      <c r="A33" s="57" t="s">
        <v>1</v>
      </c>
      <c r="B33" s="57" t="s">
        <v>65</v>
      </c>
      <c r="C33" s="57" t="s">
        <v>75</v>
      </c>
      <c r="D33" s="57" t="s">
        <v>88</v>
      </c>
      <c r="E33" s="57" t="s">
        <v>156</v>
      </c>
    </row>
    <row r="34" spans="1:11" x14ac:dyDescent="0.25">
      <c r="A34" s="61" t="s">
        <v>38</v>
      </c>
      <c r="B34" s="61">
        <v>1</v>
      </c>
      <c r="C34" s="61">
        <v>1</v>
      </c>
      <c r="D34" s="61">
        <v>1</v>
      </c>
      <c r="E34" s="61">
        <v>3</v>
      </c>
    </row>
    <row r="35" spans="1:11" x14ac:dyDescent="0.25">
      <c r="A35" s="57" t="s">
        <v>1</v>
      </c>
      <c r="B35" s="57" t="s">
        <v>53</v>
      </c>
      <c r="C35" s="57" t="s">
        <v>95</v>
      </c>
      <c r="D35" s="57" t="s">
        <v>96</v>
      </c>
      <c r="E35" s="57" t="s">
        <v>54</v>
      </c>
      <c r="F35" s="57" t="s">
        <v>90</v>
      </c>
      <c r="G35" s="57" t="s">
        <v>156</v>
      </c>
    </row>
    <row r="36" spans="1:11" x14ac:dyDescent="0.25">
      <c r="A36" s="59" t="s">
        <v>8</v>
      </c>
      <c r="B36" s="59">
        <v>1</v>
      </c>
      <c r="C36" s="59">
        <v>1</v>
      </c>
      <c r="D36" s="59">
        <v>1</v>
      </c>
      <c r="E36" s="59">
        <v>2</v>
      </c>
      <c r="F36" s="59">
        <v>1</v>
      </c>
      <c r="G36" s="58">
        <v>6</v>
      </c>
    </row>
    <row r="37" spans="1:11" x14ac:dyDescent="0.25">
      <c r="A37" s="57" t="s">
        <v>1</v>
      </c>
      <c r="B37" s="57" t="s">
        <v>62</v>
      </c>
      <c r="C37" s="57" t="s">
        <v>75</v>
      </c>
      <c r="D37" s="57" t="s">
        <v>85</v>
      </c>
      <c r="E37" s="57" t="s">
        <v>91</v>
      </c>
      <c r="F37" s="57" t="s">
        <v>156</v>
      </c>
    </row>
    <row r="38" spans="1:11" x14ac:dyDescent="0.25">
      <c r="A38" s="61" t="s">
        <v>6</v>
      </c>
      <c r="B38" s="61">
        <v>1</v>
      </c>
      <c r="C38" s="61">
        <v>1</v>
      </c>
      <c r="D38" s="61">
        <v>1</v>
      </c>
      <c r="E38" s="61">
        <v>1</v>
      </c>
      <c r="F38" s="61">
        <v>4</v>
      </c>
    </row>
    <row r="39" spans="1:11" x14ac:dyDescent="0.25">
      <c r="A39" s="57" t="s">
        <v>1</v>
      </c>
      <c r="B39" s="57" t="s">
        <v>108</v>
      </c>
      <c r="C39" s="57" t="s">
        <v>80</v>
      </c>
      <c r="D39" s="57" t="s">
        <v>82</v>
      </c>
      <c r="E39" s="57" t="s">
        <v>55</v>
      </c>
      <c r="F39" s="57" t="s">
        <v>88</v>
      </c>
      <c r="G39" s="57" t="s">
        <v>156</v>
      </c>
    </row>
    <row r="40" spans="1:11" x14ac:dyDescent="0.25">
      <c r="A40" s="59" t="s">
        <v>44</v>
      </c>
      <c r="B40" s="59">
        <v>1</v>
      </c>
      <c r="C40" s="59">
        <v>1</v>
      </c>
      <c r="D40" s="59">
        <v>1</v>
      </c>
      <c r="E40" s="59">
        <v>1</v>
      </c>
      <c r="F40" s="59">
        <v>1</v>
      </c>
      <c r="G40" s="59">
        <v>5</v>
      </c>
    </row>
    <row r="41" spans="1:11" x14ac:dyDescent="0.25">
      <c r="A41" s="57" t="s">
        <v>1</v>
      </c>
      <c r="B41" s="57" t="s">
        <v>53</v>
      </c>
      <c r="C41" s="57" t="s">
        <v>95</v>
      </c>
      <c r="D41" s="57" t="s">
        <v>54</v>
      </c>
      <c r="E41" s="57" t="s">
        <v>56</v>
      </c>
      <c r="F41" s="57" t="s">
        <v>90</v>
      </c>
      <c r="G41" s="57" t="s">
        <v>156</v>
      </c>
    </row>
    <row r="42" spans="1:11" x14ac:dyDescent="0.25">
      <c r="A42" s="61" t="s">
        <v>9</v>
      </c>
      <c r="B42" s="61">
        <v>1</v>
      </c>
      <c r="C42" s="61">
        <v>1</v>
      </c>
      <c r="D42" s="61">
        <v>2</v>
      </c>
      <c r="E42" s="61">
        <v>1</v>
      </c>
      <c r="F42" s="61">
        <v>1</v>
      </c>
      <c r="G42" s="61">
        <v>6</v>
      </c>
    </row>
    <row r="43" spans="1:11" x14ac:dyDescent="0.25">
      <c r="A43" s="57" t="s">
        <v>1</v>
      </c>
      <c r="B43" s="57" t="s">
        <v>61</v>
      </c>
      <c r="C43" s="57" t="s">
        <v>63</v>
      </c>
      <c r="D43" s="57" t="s">
        <v>67</v>
      </c>
      <c r="E43" s="57" t="s">
        <v>71</v>
      </c>
      <c r="F43" s="57" t="s">
        <v>75</v>
      </c>
      <c r="G43" s="57" t="s">
        <v>79</v>
      </c>
      <c r="H43" s="57" t="s">
        <v>81</v>
      </c>
      <c r="I43" s="57" t="s">
        <v>89</v>
      </c>
      <c r="J43" s="57" t="s">
        <v>91</v>
      </c>
      <c r="K43" s="57" t="s">
        <v>156</v>
      </c>
    </row>
    <row r="44" spans="1:11" x14ac:dyDescent="0.25">
      <c r="A44" s="59" t="s">
        <v>16</v>
      </c>
      <c r="B44" s="59">
        <v>1</v>
      </c>
      <c r="C44" s="59">
        <v>1</v>
      </c>
      <c r="D44" s="59">
        <v>1</v>
      </c>
      <c r="E44" s="58">
        <v>1</v>
      </c>
      <c r="F44" s="58">
        <v>1</v>
      </c>
      <c r="G44" s="58">
        <v>1</v>
      </c>
      <c r="H44" s="58">
        <v>1</v>
      </c>
      <c r="I44" s="58">
        <v>1</v>
      </c>
      <c r="J44" s="58">
        <v>1</v>
      </c>
      <c r="K44" s="58">
        <v>9</v>
      </c>
    </row>
    <row r="45" spans="1:11" x14ac:dyDescent="0.25">
      <c r="A45" s="57" t="s">
        <v>1</v>
      </c>
      <c r="B45" s="57" t="s">
        <v>63</v>
      </c>
      <c r="C45" s="57" t="s">
        <v>85</v>
      </c>
      <c r="D45" s="57" t="s">
        <v>156</v>
      </c>
    </row>
    <row r="46" spans="1:11" x14ac:dyDescent="0.25">
      <c r="A46" s="61" t="s">
        <v>3</v>
      </c>
      <c r="B46" s="61">
        <v>1</v>
      </c>
      <c r="C46" s="61">
        <v>1</v>
      </c>
      <c r="D46" s="61">
        <v>2</v>
      </c>
    </row>
    <row r="47" spans="1:11" x14ac:dyDescent="0.25">
      <c r="A47" s="57" t="s">
        <v>1</v>
      </c>
      <c r="B47" s="57" t="s">
        <v>67</v>
      </c>
      <c r="C47" s="57" t="s">
        <v>83</v>
      </c>
      <c r="D47" s="57" t="s">
        <v>54</v>
      </c>
      <c r="E47" s="57" t="s">
        <v>85</v>
      </c>
      <c r="F47" s="57" t="s">
        <v>91</v>
      </c>
      <c r="G47" s="57" t="s">
        <v>156</v>
      </c>
    </row>
    <row r="48" spans="1:11" x14ac:dyDescent="0.25">
      <c r="A48" s="59" t="s">
        <v>10</v>
      </c>
      <c r="B48" s="59">
        <v>1</v>
      </c>
      <c r="C48" s="59">
        <v>1</v>
      </c>
      <c r="D48" s="59">
        <v>1</v>
      </c>
      <c r="E48" s="59">
        <v>1</v>
      </c>
      <c r="F48" s="59">
        <v>1</v>
      </c>
      <c r="G48" s="59">
        <v>5</v>
      </c>
    </row>
    <row r="49" spans="1:10" x14ac:dyDescent="0.25">
      <c r="A49" s="57" t="s">
        <v>1</v>
      </c>
      <c r="B49" s="57" t="s">
        <v>57</v>
      </c>
      <c r="C49" s="57" t="s">
        <v>60</v>
      </c>
      <c r="D49" s="57" t="s">
        <v>67</v>
      </c>
      <c r="E49" s="57" t="s">
        <v>69</v>
      </c>
      <c r="F49" s="57" t="s">
        <v>71</v>
      </c>
      <c r="G49" s="57" t="s">
        <v>74</v>
      </c>
      <c r="H49" s="57" t="s">
        <v>75</v>
      </c>
      <c r="I49" s="57" t="s">
        <v>91</v>
      </c>
      <c r="J49" s="57" t="s">
        <v>156</v>
      </c>
    </row>
    <row r="50" spans="1:10" x14ac:dyDescent="0.25">
      <c r="A50" s="61" t="s">
        <v>28</v>
      </c>
      <c r="B50" s="61">
        <v>1</v>
      </c>
      <c r="C50" s="61">
        <v>1</v>
      </c>
      <c r="D50" s="61">
        <v>1</v>
      </c>
      <c r="E50" s="61">
        <v>1</v>
      </c>
      <c r="F50" s="61">
        <v>1</v>
      </c>
      <c r="G50" s="61">
        <v>1</v>
      </c>
      <c r="H50" s="61">
        <v>1</v>
      </c>
      <c r="I50" s="61">
        <v>1</v>
      </c>
      <c r="J50" s="60">
        <v>8</v>
      </c>
    </row>
    <row r="51" spans="1:10" x14ac:dyDescent="0.25">
      <c r="A51" s="57" t="s">
        <v>1</v>
      </c>
      <c r="B51" s="57" t="s">
        <v>108</v>
      </c>
      <c r="C51" s="57" t="s">
        <v>66</v>
      </c>
      <c r="D51" s="57" t="s">
        <v>68</v>
      </c>
      <c r="E51" s="57" t="s">
        <v>84</v>
      </c>
      <c r="F51" s="57" t="s">
        <v>128</v>
      </c>
      <c r="G51" s="57" t="s">
        <v>88</v>
      </c>
      <c r="H51" s="57" t="s">
        <v>90</v>
      </c>
      <c r="I51" s="57" t="s">
        <v>156</v>
      </c>
    </row>
    <row r="52" spans="1:10" x14ac:dyDescent="0.25">
      <c r="A52" s="59" t="s">
        <v>45</v>
      </c>
      <c r="B52" s="59">
        <v>1</v>
      </c>
      <c r="C52" s="59">
        <v>1</v>
      </c>
      <c r="D52" s="59">
        <v>1</v>
      </c>
      <c r="E52" s="59">
        <v>1</v>
      </c>
      <c r="F52" s="59">
        <v>1</v>
      </c>
      <c r="G52" s="59">
        <v>1</v>
      </c>
      <c r="H52" s="59">
        <v>1</v>
      </c>
      <c r="I52" s="58">
        <v>7</v>
      </c>
    </row>
    <row r="53" spans="1:10" x14ac:dyDescent="0.25">
      <c r="A53" s="57" t="s">
        <v>1</v>
      </c>
      <c r="B53" s="57" t="s">
        <v>77</v>
      </c>
      <c r="C53" s="57" t="s">
        <v>63</v>
      </c>
      <c r="D53" s="57" t="s">
        <v>71</v>
      </c>
      <c r="E53" s="57" t="s">
        <v>75</v>
      </c>
      <c r="F53" s="57" t="s">
        <v>138</v>
      </c>
      <c r="G53" s="57" t="s">
        <v>85</v>
      </c>
      <c r="H53" s="57" t="s">
        <v>156</v>
      </c>
    </row>
    <row r="54" spans="1:10" x14ac:dyDescent="0.25">
      <c r="A54" s="61" t="s">
        <v>4</v>
      </c>
      <c r="B54" s="61">
        <v>1</v>
      </c>
      <c r="C54" s="61">
        <v>1</v>
      </c>
      <c r="D54" s="61">
        <v>1</v>
      </c>
      <c r="E54" s="61">
        <v>1</v>
      </c>
      <c r="F54" s="60">
        <v>1</v>
      </c>
      <c r="G54" s="60">
        <v>1</v>
      </c>
      <c r="H54" s="60">
        <v>6</v>
      </c>
    </row>
    <row r="55" spans="1:10" x14ac:dyDescent="0.25">
      <c r="A55" s="57" t="s">
        <v>1</v>
      </c>
      <c r="B55" s="57" t="s">
        <v>54</v>
      </c>
      <c r="C55" s="57" t="s">
        <v>85</v>
      </c>
      <c r="D55" s="57" t="s">
        <v>56</v>
      </c>
      <c r="E55" s="57" t="s">
        <v>156</v>
      </c>
    </row>
    <row r="56" spans="1:10" x14ac:dyDescent="0.25">
      <c r="A56" s="59" t="s">
        <v>24</v>
      </c>
      <c r="B56" s="59">
        <v>1</v>
      </c>
      <c r="C56" s="59">
        <v>1</v>
      </c>
      <c r="D56" s="59">
        <v>1</v>
      </c>
      <c r="E56" s="59">
        <v>3</v>
      </c>
    </row>
    <row r="57" spans="1:10" x14ac:dyDescent="0.25">
      <c r="A57" s="57" t="s">
        <v>1</v>
      </c>
      <c r="B57" s="57" t="s">
        <v>61</v>
      </c>
      <c r="C57" s="57" t="s">
        <v>75</v>
      </c>
      <c r="D57" s="57" t="s">
        <v>138</v>
      </c>
      <c r="E57" s="57" t="s">
        <v>54</v>
      </c>
      <c r="F57" s="57" t="s">
        <v>91</v>
      </c>
      <c r="G57" s="57" t="s">
        <v>156</v>
      </c>
    </row>
    <row r="58" spans="1:10" x14ac:dyDescent="0.25">
      <c r="A58" s="61" t="s">
        <v>31</v>
      </c>
      <c r="B58" s="61">
        <v>1</v>
      </c>
      <c r="C58" s="61">
        <v>1</v>
      </c>
      <c r="D58" s="61">
        <v>1</v>
      </c>
      <c r="E58" s="61">
        <v>1</v>
      </c>
      <c r="F58" s="61">
        <v>1</v>
      </c>
      <c r="G58" s="61">
        <v>5</v>
      </c>
    </row>
    <row r="59" spans="1:10" x14ac:dyDescent="0.25">
      <c r="A59" s="57" t="s">
        <v>1</v>
      </c>
      <c r="B59" s="57" t="s">
        <v>62</v>
      </c>
      <c r="C59" s="57" t="s">
        <v>75</v>
      </c>
      <c r="D59" s="57" t="s">
        <v>81</v>
      </c>
      <c r="E59" s="57" t="s">
        <v>82</v>
      </c>
      <c r="F59" s="57" t="s">
        <v>55</v>
      </c>
      <c r="G59" s="57" t="s">
        <v>91</v>
      </c>
      <c r="H59" s="57" t="s">
        <v>156</v>
      </c>
    </row>
    <row r="60" spans="1:10" x14ac:dyDescent="0.25">
      <c r="A60" s="59" t="s">
        <v>14</v>
      </c>
      <c r="B60" s="59">
        <v>1</v>
      </c>
      <c r="C60" s="59">
        <v>1</v>
      </c>
      <c r="D60" s="59">
        <v>1</v>
      </c>
      <c r="E60" s="59">
        <v>1</v>
      </c>
      <c r="F60" s="59">
        <v>1</v>
      </c>
      <c r="G60" s="58">
        <v>1</v>
      </c>
      <c r="H60" s="58">
        <v>6</v>
      </c>
    </row>
    <row r="61" spans="1:10" x14ac:dyDescent="0.25">
      <c r="A61" s="57" t="s">
        <v>1</v>
      </c>
      <c r="B61" s="57" t="s">
        <v>75</v>
      </c>
      <c r="C61" s="57" t="s">
        <v>76</v>
      </c>
      <c r="D61" s="57" t="s">
        <v>55</v>
      </c>
      <c r="E61" s="57" t="s">
        <v>88</v>
      </c>
      <c r="F61" s="57" t="s">
        <v>156</v>
      </c>
    </row>
    <row r="62" spans="1:10" x14ac:dyDescent="0.25">
      <c r="A62" s="61" t="s">
        <v>40</v>
      </c>
      <c r="B62" s="61">
        <v>1</v>
      </c>
      <c r="C62" s="61">
        <v>1</v>
      </c>
      <c r="D62" s="61">
        <v>1</v>
      </c>
      <c r="E62" s="61">
        <v>1</v>
      </c>
      <c r="F62" s="60">
        <v>4</v>
      </c>
    </row>
    <row r="63" spans="1:10" x14ac:dyDescent="0.25">
      <c r="A63" s="57" t="s">
        <v>1</v>
      </c>
      <c r="B63" s="57" t="s">
        <v>95</v>
      </c>
      <c r="C63" s="57" t="s">
        <v>96</v>
      </c>
      <c r="D63" s="57" t="s">
        <v>79</v>
      </c>
      <c r="E63" s="57" t="s">
        <v>156</v>
      </c>
    </row>
    <row r="64" spans="1:10" x14ac:dyDescent="0.25">
      <c r="A64" s="59" t="s">
        <v>15</v>
      </c>
      <c r="B64" s="59">
        <v>1</v>
      </c>
      <c r="C64" s="59">
        <v>1</v>
      </c>
      <c r="D64" s="59">
        <v>1</v>
      </c>
      <c r="E64" s="59">
        <v>3</v>
      </c>
    </row>
    <row r="65" spans="1:8" x14ac:dyDescent="0.25">
      <c r="A65" s="57" t="s">
        <v>1</v>
      </c>
      <c r="B65" s="57" t="s">
        <v>57</v>
      </c>
      <c r="C65" s="57" t="s">
        <v>69</v>
      </c>
      <c r="D65" s="57" t="s">
        <v>56</v>
      </c>
      <c r="E65" s="57" t="s">
        <v>91</v>
      </c>
      <c r="F65" s="57" t="s">
        <v>92</v>
      </c>
      <c r="G65" s="57" t="s">
        <v>156</v>
      </c>
    </row>
    <row r="66" spans="1:8" x14ac:dyDescent="0.25">
      <c r="A66" s="61" t="s">
        <v>32</v>
      </c>
      <c r="B66" s="61">
        <v>1</v>
      </c>
      <c r="C66" s="61">
        <v>1</v>
      </c>
      <c r="D66" s="61">
        <v>1</v>
      </c>
      <c r="E66" s="61">
        <v>1</v>
      </c>
      <c r="F66" s="61">
        <v>1</v>
      </c>
      <c r="G66" s="60">
        <v>5</v>
      </c>
    </row>
    <row r="67" spans="1:8" x14ac:dyDescent="0.25">
      <c r="A67" s="57" t="s">
        <v>1</v>
      </c>
      <c r="B67" s="57" t="s">
        <v>73</v>
      </c>
      <c r="C67" s="57" t="s">
        <v>81</v>
      </c>
      <c r="D67" s="57" t="s">
        <v>85</v>
      </c>
      <c r="E67" s="57" t="s">
        <v>86</v>
      </c>
      <c r="F67" s="57" t="s">
        <v>156</v>
      </c>
    </row>
    <row r="68" spans="1:8" x14ac:dyDescent="0.25">
      <c r="A68" s="59" t="s">
        <v>17</v>
      </c>
      <c r="B68" s="59">
        <v>1</v>
      </c>
      <c r="C68" s="59">
        <v>1</v>
      </c>
      <c r="D68" s="59">
        <v>1</v>
      </c>
      <c r="E68" s="59">
        <v>1</v>
      </c>
      <c r="F68" s="59">
        <v>4</v>
      </c>
    </row>
    <row r="69" spans="1:8" x14ac:dyDescent="0.25">
      <c r="A69" s="57" t="s">
        <v>1</v>
      </c>
      <c r="B69" s="57" t="s">
        <v>108</v>
      </c>
      <c r="C69" s="57" t="s">
        <v>68</v>
      </c>
      <c r="D69" s="57" t="s">
        <v>70</v>
      </c>
      <c r="E69" s="57" t="s">
        <v>121</v>
      </c>
      <c r="F69" s="57" t="s">
        <v>96</v>
      </c>
      <c r="G69" s="57" t="s">
        <v>90</v>
      </c>
      <c r="H69" s="57" t="s">
        <v>156</v>
      </c>
    </row>
    <row r="70" spans="1:8" x14ac:dyDescent="0.25">
      <c r="A70" s="61" t="s">
        <v>47</v>
      </c>
      <c r="B70" s="61">
        <v>1</v>
      </c>
      <c r="C70" s="61">
        <v>1</v>
      </c>
      <c r="D70" s="60">
        <v>1</v>
      </c>
      <c r="E70" s="60">
        <v>1</v>
      </c>
      <c r="F70" s="60">
        <v>1</v>
      </c>
      <c r="G70" s="60">
        <v>1</v>
      </c>
      <c r="H70" s="60">
        <v>6</v>
      </c>
    </row>
    <row r="71" spans="1:8" x14ac:dyDescent="0.25">
      <c r="A71" s="57" t="s">
        <v>1</v>
      </c>
      <c r="B71" s="57" t="s">
        <v>53</v>
      </c>
      <c r="C71" s="57" t="s">
        <v>156</v>
      </c>
    </row>
    <row r="72" spans="1:8" x14ac:dyDescent="0.25">
      <c r="A72" s="59" t="s">
        <v>7</v>
      </c>
      <c r="B72" s="59">
        <v>1</v>
      </c>
      <c r="C72" s="59">
        <v>1</v>
      </c>
    </row>
    <row r="73" spans="1:8" x14ac:dyDescent="0.25">
      <c r="A73" s="57" t="s">
        <v>1</v>
      </c>
      <c r="B73" s="57" t="s">
        <v>65</v>
      </c>
      <c r="C73" s="57" t="s">
        <v>68</v>
      </c>
      <c r="D73" s="57" t="s">
        <v>70</v>
      </c>
      <c r="E73" s="57" t="s">
        <v>130</v>
      </c>
      <c r="F73" s="57" t="s">
        <v>88</v>
      </c>
      <c r="G73" s="57" t="s">
        <v>90</v>
      </c>
      <c r="H73" s="57" t="s">
        <v>156</v>
      </c>
    </row>
    <row r="74" spans="1:8" x14ac:dyDescent="0.25">
      <c r="A74" s="61" t="s">
        <v>42</v>
      </c>
      <c r="B74" s="61">
        <v>1</v>
      </c>
      <c r="C74" s="61">
        <v>1</v>
      </c>
      <c r="D74" s="61">
        <v>1</v>
      </c>
      <c r="E74" s="60">
        <v>1</v>
      </c>
      <c r="F74" s="60">
        <v>1</v>
      </c>
      <c r="G74" s="60">
        <v>1</v>
      </c>
      <c r="H74" s="60">
        <v>6</v>
      </c>
    </row>
    <row r="75" spans="1:8" x14ac:dyDescent="0.25">
      <c r="A75" s="57" t="s">
        <v>1</v>
      </c>
      <c r="B75" s="57" t="s">
        <v>53</v>
      </c>
      <c r="C75" s="57" t="s">
        <v>90</v>
      </c>
      <c r="D75" s="57" t="s">
        <v>156</v>
      </c>
    </row>
    <row r="76" spans="1:8" x14ac:dyDescent="0.25">
      <c r="A76" s="59" t="s">
        <v>11</v>
      </c>
      <c r="B76" s="59">
        <v>1</v>
      </c>
      <c r="C76" s="59">
        <v>1</v>
      </c>
      <c r="D76" s="59">
        <v>2</v>
      </c>
    </row>
    <row r="77" spans="1:8" x14ac:dyDescent="0.25">
      <c r="A77" s="57" t="s">
        <v>1</v>
      </c>
      <c r="B77" s="57" t="s">
        <v>61</v>
      </c>
      <c r="C77" s="57" t="s">
        <v>56</v>
      </c>
      <c r="D77" s="57" t="s">
        <v>91</v>
      </c>
      <c r="E77" s="57" t="s">
        <v>92</v>
      </c>
      <c r="F77" s="57" t="s">
        <v>156</v>
      </c>
    </row>
    <row r="78" spans="1:8" x14ac:dyDescent="0.25">
      <c r="A78" s="61" t="s">
        <v>23</v>
      </c>
      <c r="B78" s="61">
        <v>1</v>
      </c>
      <c r="C78" s="61">
        <v>1</v>
      </c>
      <c r="D78" s="61">
        <v>1</v>
      </c>
      <c r="E78" s="61">
        <v>1</v>
      </c>
      <c r="F78" s="60">
        <v>4</v>
      </c>
    </row>
    <row r="79" spans="1:8" x14ac:dyDescent="0.25">
      <c r="A79" s="57" t="s">
        <v>1</v>
      </c>
      <c r="B79" s="57" t="s">
        <v>74</v>
      </c>
      <c r="C79" s="57" t="s">
        <v>89</v>
      </c>
      <c r="D79" s="57" t="s">
        <v>92</v>
      </c>
      <c r="E79" s="57" t="s">
        <v>156</v>
      </c>
    </row>
    <row r="80" spans="1:8" x14ac:dyDescent="0.25">
      <c r="A80" s="59" t="s">
        <v>20</v>
      </c>
      <c r="B80" s="59">
        <v>1</v>
      </c>
      <c r="C80" s="59">
        <v>1</v>
      </c>
      <c r="D80" s="59">
        <v>1</v>
      </c>
      <c r="E80" s="58">
        <v>3</v>
      </c>
    </row>
    <row r="81" spans="1:9" x14ac:dyDescent="0.25">
      <c r="A81" s="57" t="s">
        <v>1</v>
      </c>
      <c r="B81" s="57" t="s">
        <v>86</v>
      </c>
      <c r="C81" s="57" t="s">
        <v>55</v>
      </c>
      <c r="D81" s="57" t="s">
        <v>156</v>
      </c>
    </row>
    <row r="82" spans="1:9" x14ac:dyDescent="0.25">
      <c r="A82" s="61" t="s">
        <v>21</v>
      </c>
      <c r="B82" s="61">
        <v>1</v>
      </c>
      <c r="C82" s="61">
        <v>1</v>
      </c>
      <c r="D82" s="61">
        <v>2</v>
      </c>
    </row>
    <row r="83" spans="1:9" x14ac:dyDescent="0.25">
      <c r="A83" s="57" t="s">
        <v>1</v>
      </c>
      <c r="B83" s="57" t="s">
        <v>61</v>
      </c>
      <c r="C83" s="57" t="s">
        <v>65</v>
      </c>
      <c r="D83" s="57" t="s">
        <v>69</v>
      </c>
      <c r="E83" s="57" t="s">
        <v>75</v>
      </c>
      <c r="F83" s="57" t="s">
        <v>54</v>
      </c>
      <c r="G83" s="57" t="s">
        <v>156</v>
      </c>
    </row>
    <row r="84" spans="1:9" x14ac:dyDescent="0.25">
      <c r="A84" s="59" t="s">
        <v>25</v>
      </c>
      <c r="B84" s="59">
        <v>1</v>
      </c>
      <c r="C84" s="59">
        <v>1</v>
      </c>
      <c r="D84" s="59">
        <v>1</v>
      </c>
      <c r="E84" s="59">
        <v>1</v>
      </c>
      <c r="F84" s="59">
        <v>1</v>
      </c>
      <c r="G84" s="59">
        <v>5</v>
      </c>
    </row>
    <row r="85" spans="1:9" x14ac:dyDescent="0.25">
      <c r="A85" s="57" t="s">
        <v>1</v>
      </c>
      <c r="B85" s="57" t="s">
        <v>63</v>
      </c>
      <c r="C85" s="57" t="s">
        <v>95</v>
      </c>
      <c r="D85" s="57" t="s">
        <v>75</v>
      </c>
      <c r="E85" s="57" t="s">
        <v>79</v>
      </c>
      <c r="F85" s="57" t="s">
        <v>89</v>
      </c>
      <c r="G85" s="57" t="s">
        <v>156</v>
      </c>
    </row>
    <row r="86" spans="1:9" x14ac:dyDescent="0.25">
      <c r="A86" s="61" t="s">
        <v>22</v>
      </c>
      <c r="B86" s="61">
        <v>1</v>
      </c>
      <c r="C86" s="61">
        <v>1</v>
      </c>
      <c r="D86" s="61">
        <v>2</v>
      </c>
      <c r="E86" s="61">
        <v>1</v>
      </c>
      <c r="F86" s="61">
        <v>1</v>
      </c>
      <c r="G86" s="60">
        <v>6</v>
      </c>
    </row>
    <row r="87" spans="1:9" x14ac:dyDescent="0.25">
      <c r="A87" s="57" t="s">
        <v>1</v>
      </c>
      <c r="B87" s="57" t="s">
        <v>57</v>
      </c>
      <c r="C87" s="57" t="s">
        <v>108</v>
      </c>
      <c r="D87" s="57" t="s">
        <v>70</v>
      </c>
      <c r="E87" s="57" t="s">
        <v>88</v>
      </c>
      <c r="F87" s="57" t="s">
        <v>156</v>
      </c>
    </row>
    <row r="88" spans="1:9" x14ac:dyDescent="0.25">
      <c r="A88" s="59" t="s">
        <v>22</v>
      </c>
      <c r="B88" s="59">
        <v>1</v>
      </c>
      <c r="C88" s="59">
        <v>1</v>
      </c>
      <c r="D88" s="59">
        <v>1</v>
      </c>
      <c r="E88" s="59">
        <v>1</v>
      </c>
      <c r="F88" s="59">
        <v>4</v>
      </c>
    </row>
    <row r="89" spans="1:9" x14ac:dyDescent="0.25">
      <c r="A89" s="57" t="s">
        <v>1</v>
      </c>
      <c r="B89" s="57" t="s">
        <v>61</v>
      </c>
      <c r="C89" s="57" t="s">
        <v>62</v>
      </c>
      <c r="D89" s="57" t="s">
        <v>73</v>
      </c>
      <c r="E89" s="57" t="s">
        <v>75</v>
      </c>
      <c r="F89" s="57" t="s">
        <v>79</v>
      </c>
      <c r="G89" s="57" t="s">
        <v>82</v>
      </c>
      <c r="H89" s="57" t="s">
        <v>138</v>
      </c>
      <c r="I89" s="57" t="s">
        <v>156</v>
      </c>
    </row>
    <row r="90" spans="1:9" x14ac:dyDescent="0.25">
      <c r="A90" s="61" t="s">
        <v>18</v>
      </c>
      <c r="B90" s="61">
        <v>1</v>
      </c>
      <c r="C90" s="61">
        <v>1</v>
      </c>
      <c r="D90" s="61">
        <v>1</v>
      </c>
      <c r="E90" s="61">
        <v>1</v>
      </c>
      <c r="F90" s="61">
        <v>1</v>
      </c>
      <c r="G90" s="61">
        <v>1</v>
      </c>
      <c r="H90" s="61">
        <v>1</v>
      </c>
      <c r="I90" s="60">
        <v>7</v>
      </c>
    </row>
    <row r="91" spans="1:9" x14ac:dyDescent="0.25">
      <c r="A91" s="57" t="s">
        <v>1</v>
      </c>
      <c r="B91" s="57" t="s">
        <v>58</v>
      </c>
      <c r="C91" s="57" t="s">
        <v>65</v>
      </c>
      <c r="D91" s="57" t="s">
        <v>72</v>
      </c>
      <c r="E91" s="57" t="s">
        <v>74</v>
      </c>
      <c r="F91" s="57" t="s">
        <v>89</v>
      </c>
      <c r="G91" s="57" t="s">
        <v>92</v>
      </c>
      <c r="H91" s="57" t="s">
        <v>156</v>
      </c>
    </row>
    <row r="92" spans="1:9" x14ac:dyDescent="0.25">
      <c r="A92" s="59" t="s">
        <v>29</v>
      </c>
      <c r="B92" s="59">
        <v>1</v>
      </c>
      <c r="C92" s="59">
        <v>1</v>
      </c>
      <c r="D92" s="59">
        <v>1</v>
      </c>
      <c r="E92" s="58">
        <v>1</v>
      </c>
      <c r="F92" s="58">
        <v>1</v>
      </c>
      <c r="G92" s="58">
        <v>1</v>
      </c>
      <c r="H92" s="58">
        <v>6</v>
      </c>
    </row>
    <row r="93" spans="1:9" x14ac:dyDescent="0.25">
      <c r="A93" s="57" t="s">
        <v>1</v>
      </c>
      <c r="B93" s="57" t="s">
        <v>57</v>
      </c>
      <c r="C93" s="57" t="s">
        <v>71</v>
      </c>
      <c r="D93" s="57" t="s">
        <v>156</v>
      </c>
    </row>
    <row r="94" spans="1:9" x14ac:dyDescent="0.25">
      <c r="A94" s="61" t="s">
        <v>30</v>
      </c>
      <c r="B94" s="61">
        <v>1</v>
      </c>
      <c r="C94" s="61">
        <v>1</v>
      </c>
      <c r="D94" s="61">
        <v>2</v>
      </c>
    </row>
    <row r="95" spans="1:9" x14ac:dyDescent="0.25">
      <c r="A95" s="57" t="s">
        <v>1</v>
      </c>
      <c r="B95" s="57" t="s">
        <v>75</v>
      </c>
      <c r="C95" s="57" t="s">
        <v>80</v>
      </c>
      <c r="D95" s="57" t="s">
        <v>156</v>
      </c>
    </row>
    <row r="96" spans="1:9" x14ac:dyDescent="0.25">
      <c r="A96" s="58" t="s">
        <v>41</v>
      </c>
      <c r="B96" s="58">
        <v>1</v>
      </c>
      <c r="C96" s="58">
        <v>1</v>
      </c>
      <c r="D96" s="58">
        <v>2</v>
      </c>
    </row>
  </sheetData>
  <dataValidations count="1">
    <dataValidation type="list" allowBlank="1" showInputMessage="1" showErrorMessage="1" sqref="B1">
      <formula1>"2014-2015,2015-2016"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2014-2015</vt:lpstr>
      <vt:lpstr>2015-2016</vt:lpstr>
      <vt:lpstr>Bilan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U:\Adjointe Direction</dc:creator>
  <cp:lastModifiedBy>Foenkinos, Charles PH/FR/EXT</cp:lastModifiedBy>
  <cp:lastPrinted>2015-04-07T09:04:02Z</cp:lastPrinted>
  <dcterms:created xsi:type="dcterms:W3CDTF">2015-04-03T10:30:32Z</dcterms:created>
  <dcterms:modified xsi:type="dcterms:W3CDTF">2015-06-17T15:43:33Z</dcterms:modified>
</cp:coreProperties>
</file>