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s382\Downloads\"/>
    </mc:Choice>
  </mc:AlternateContent>
  <bookViews>
    <workbookView xWindow="0" yWindow="0" windowWidth="21600" windowHeight="9600"/>
  </bookViews>
  <sheets>
    <sheet name="Feuil1" sheetId="1" r:id="rId1"/>
    <sheet name="Feuil2" sheetId="2" r:id="rId2"/>
    <sheet name="Feuil3" sheetId="3" r:id="rId3"/>
  </sheets>
  <calcPr calcId="162913"/>
  <fileRecoveryPr repairLoad="1"/>
</workbook>
</file>

<file path=xl/calcChain.xml><?xml version="1.0" encoding="utf-8"?>
<calcChain xmlns="http://schemas.openxmlformats.org/spreadsheetml/2006/main">
  <c r="J2" i="1" l="1"/>
  <c r="K2" i="1" l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23" i="1"/>
  <c r="G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23" i="1"/>
  <c r="G4" i="1"/>
  <c r="G5" i="1"/>
  <c r="G6" i="1"/>
  <c r="G7" i="1"/>
  <c r="G8" i="1"/>
  <c r="J3" i="1" l="1" a="1"/>
  <c r="J3" i="1" s="1"/>
  <c r="K3" i="1" s="1"/>
  <c r="J4" i="1" l="1" a="1"/>
  <c r="J4" i="1" s="1"/>
  <c r="K4" i="1" s="1"/>
  <c r="J5" i="1" l="1" a="1"/>
  <c r="J5" i="1" s="1"/>
  <c r="J6" i="1" l="1" a="1"/>
  <c r="J6" i="1" s="1"/>
  <c r="J7" i="1" s="1" a="1"/>
  <c r="J7" i="1" s="1"/>
  <c r="J8" i="1" s="1" a="1"/>
  <c r="J8" i="1" s="1"/>
  <c r="K5" i="1"/>
  <c r="J9" i="1" l="1" a="1"/>
  <c r="J9" i="1" s="1"/>
  <c r="J33" i="1"/>
  <c r="J24" i="1"/>
  <c r="J28" i="1"/>
  <c r="J31" i="1"/>
  <c r="J34" i="1"/>
  <c r="J36" i="1"/>
  <c r="J30" i="1"/>
  <c r="J32" i="1"/>
  <c r="J25" i="1"/>
  <c r="J29" i="1"/>
  <c r="J27" i="1"/>
  <c r="J26" i="1"/>
  <c r="J35" i="1"/>
  <c r="J23" i="1"/>
  <c r="K23" i="1"/>
</calcChain>
</file>

<file path=xl/sharedStrings.xml><?xml version="1.0" encoding="utf-8"?>
<sst xmlns="http://schemas.openxmlformats.org/spreadsheetml/2006/main" count="22" uniqueCount="19">
  <si>
    <t>Hardy</t>
  </si>
  <si>
    <t>vs</t>
  </si>
  <si>
    <t>pause</t>
  </si>
  <si>
    <t>Pirart weid</t>
  </si>
  <si>
    <t xml:space="preserve">liste des clients </t>
  </si>
  <si>
    <t>somme des heures</t>
  </si>
  <si>
    <t>methode 1</t>
  </si>
  <si>
    <t>sinon&gt;&gt;&gt;&gt;</t>
  </si>
  <si>
    <t>Dates</t>
  </si>
  <si>
    <t>Heures Début</t>
  </si>
  <si>
    <t>Heures Fin</t>
  </si>
  <si>
    <t>Client</t>
  </si>
  <si>
    <t>Total Heures Individuel</t>
  </si>
  <si>
    <t>Totalisation</t>
  </si>
  <si>
    <t>Liste des clients</t>
  </si>
  <si>
    <t>Somme des heures</t>
  </si>
  <si>
    <t>aaaa</t>
  </si>
  <si>
    <t>bbbb</t>
  </si>
  <si>
    <t>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</si>
</sst>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11"/>
      <color rgb="FF4A535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16" fontId="1" fillId="0" borderId="0" xfId="0" applyNumberFormat="1" applyFont="1"/>
    <xf numFmtId="20" fontId="0" fillId="0" borderId="0" xfId="0" applyNumberFormat="1"/>
    <xf numFmtId="20" fontId="1" fillId="0" borderId="0" xfId="0" applyNumberFormat="1" applyFont="1"/>
    <xf numFmtId="0" fontId="0" fillId="0" borderId="1" xfId="0" applyBorder="1"/>
    <xf numFmtId="0" fontId="0" fillId="2" borderId="0" xfId="0" applyFill="1"/>
    <xf numFmtId="20" fontId="0" fillId="2" borderId="0" xfId="0" applyNumberFormat="1" applyFill="1"/>
    <xf numFmtId="0" fontId="0" fillId="3" borderId="0" xfId="0" applyFill="1"/>
    <xf numFmtId="20" fontId="0" fillId="3" borderId="0" xfId="0" applyNumberFormat="1" applyFill="1"/>
    <xf numFmtId="164" fontId="0" fillId="0" borderId="1" xfId="0" applyNumberFormat="1" applyBorder="1"/>
    <xf numFmtId="164" fontId="0" fillId="2" borderId="1" xfId="0" applyNumberFormat="1" applyFill="1" applyBorder="1"/>
    <xf numFmtId="164" fontId="0" fillId="3" borderId="1" xfId="0" applyNumberFormat="1" applyFill="1" applyBorder="1"/>
    <xf numFmtId="0" fontId="0" fillId="3" borderId="1" xfId="0" applyFill="1" applyBorder="1"/>
    <xf numFmtId="20" fontId="0" fillId="3" borderId="1" xfId="0" applyNumberFormat="1" applyFill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20" fontId="0" fillId="0" borderId="2" xfId="0" applyNumberFormat="1" applyBorder="1"/>
    <xf numFmtId="164" fontId="0" fillId="0" borderId="2" xfId="0" applyNumberFormat="1" applyBorder="1"/>
    <xf numFmtId="20" fontId="0" fillId="0" borderId="3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260350</xdr:colOff>
      <xdr:row>9</xdr:row>
      <xdr:rowOff>158750</xdr:rowOff>
    </xdr:from>
    <xdr:to>
      <xdr:col>9</xdr:col>
      <xdr:colOff>44450</xdr:colOff>
      <xdr:row>13</xdr:row>
      <xdr:rowOff>31750</xdr:rowOff>
    </xdr:to>
    <xdr:sp macro="" textlink="">
      <xdr:nvSpPr>
        <xdr:cNvPr id="2" name="ZoneTexte 1"/>
        <xdr:cNvSpPr txBox="1"/>
      </xdr:nvSpPr>
      <xdr:spPr>
        <a:xfrm>
          <a:off x="4832350" y="1816100"/>
          <a:ext cx="2070100" cy="609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on ne somme que si c'est le dernier rencontré dans le tableau </a:t>
          </a:r>
        </a:p>
      </xdr:txBody>
    </xdr:sp>
    <xdr:clientData/>
  </xdr:twoCellAnchor>
  <xdr:twoCellAnchor>
    <xdr:from>
      <xdr:col>7</xdr:col>
      <xdr:colOff>107950</xdr:colOff>
      <xdr:row>7</xdr:row>
      <xdr:rowOff>19050</xdr:rowOff>
    </xdr:from>
    <xdr:to>
      <xdr:col>8</xdr:col>
      <xdr:colOff>158750</xdr:colOff>
      <xdr:row>9</xdr:row>
      <xdr:rowOff>120650</xdr:rowOff>
    </xdr:to>
    <xdr:cxnSp macro="">
      <xdr:nvCxnSpPr>
        <xdr:cNvPr id="4" name="Connecteur droit avec flèche 3"/>
        <xdr:cNvCxnSpPr/>
      </xdr:nvCxnSpPr>
      <xdr:spPr>
        <a:xfrm rot="10800000">
          <a:off x="5441950" y="1308100"/>
          <a:ext cx="812800" cy="4699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508000</xdr:colOff>
      <xdr:row>1</xdr:row>
      <xdr:rowOff>114300</xdr:rowOff>
    </xdr:from>
    <xdr:to>
      <xdr:col>14</xdr:col>
      <xdr:colOff>476250</xdr:colOff>
      <xdr:row>8</xdr:row>
      <xdr:rowOff>44450</xdr:rowOff>
    </xdr:to>
    <xdr:sp macro="" textlink="">
      <xdr:nvSpPr>
        <xdr:cNvPr id="5" name="ZoneTexte 4"/>
        <xdr:cNvSpPr txBox="1"/>
      </xdr:nvSpPr>
      <xdr:spPr>
        <a:xfrm>
          <a:off x="9366250" y="298450"/>
          <a:ext cx="2254250" cy="1219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on extrait</a:t>
          </a:r>
          <a:r>
            <a:rPr lang="fr-FR" sz="1100" baseline="0"/>
            <a:t> sans double les clients </a:t>
          </a:r>
        </a:p>
        <a:p>
          <a:r>
            <a:rPr lang="fr-FR" sz="1100" baseline="0"/>
            <a:t>et on somme.si </a:t>
          </a:r>
        </a:p>
        <a:p>
          <a:r>
            <a:rPr lang="fr-FR" sz="1100" baseline="0"/>
            <a:t> l'extraction sans double est matricielle </a:t>
          </a:r>
        </a:p>
        <a:p>
          <a:r>
            <a:rPr lang="fr-FR" sz="1100" baseline="0"/>
            <a:t>validation de J3  avec les touches </a:t>
          </a:r>
        </a:p>
        <a:p>
          <a:r>
            <a:rPr lang="fr-FR" sz="1100" baseline="0"/>
            <a:t>Ctrl  maj  Entrée en simultané </a:t>
          </a:r>
        </a:p>
        <a:p>
          <a:r>
            <a:rPr lang="fr-FR" sz="1100" baseline="0"/>
            <a:t>puis incrementation </a:t>
          </a:r>
          <a:endParaRPr lang="fr-FR" sz="1100"/>
        </a:p>
      </xdr:txBody>
    </xdr:sp>
    <xdr:clientData/>
  </xdr:twoCellAnchor>
  <xdr:twoCellAnchor>
    <xdr:from>
      <xdr:col>9</xdr:col>
      <xdr:colOff>787400</xdr:colOff>
      <xdr:row>1</xdr:row>
      <xdr:rowOff>88900</xdr:rowOff>
    </xdr:from>
    <xdr:to>
      <xdr:col>11</xdr:col>
      <xdr:colOff>596900</xdr:colOff>
      <xdr:row>6</xdr:row>
      <xdr:rowOff>6350</xdr:rowOff>
    </xdr:to>
    <xdr:cxnSp macro="">
      <xdr:nvCxnSpPr>
        <xdr:cNvPr id="7" name="Connecteur droit avec flèche 6"/>
        <xdr:cNvCxnSpPr/>
      </xdr:nvCxnSpPr>
      <xdr:spPr>
        <a:xfrm rot="10800000">
          <a:off x="7645400" y="273050"/>
          <a:ext cx="1809750" cy="8382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workbookViewId="0">
      <selection activeCell="J21" sqref="J21"/>
    </sheetView>
  </sheetViews>
  <sheetFormatPr baseColWidth="10" defaultRowHeight="15" x14ac:dyDescent="0.25"/>
  <cols>
    <col min="10" max="10" width="17.7109375" customWidth="1"/>
  </cols>
  <sheetData>
    <row r="1" spans="1:11" x14ac:dyDescent="0.25">
      <c r="G1" t="s">
        <v>6</v>
      </c>
      <c r="I1" t="s">
        <v>7</v>
      </c>
      <c r="J1" t="s">
        <v>4</v>
      </c>
      <c r="K1" t="s">
        <v>5</v>
      </c>
    </row>
    <row r="2" spans="1:11" x14ac:dyDescent="0.25">
      <c r="G2" s="4"/>
      <c r="J2" s="12" t="str">
        <f ca="1">IFERROR(OFFSET(D$2,MATCH(0,COUNTIF(J$1:J1,D$3:D$8),0),),"")</f>
        <v/>
      </c>
      <c r="K2" s="13">
        <f ca="1">SUMIF(D$3:D$8,$J2,F$3:F$8)</f>
        <v>0</v>
      </c>
    </row>
    <row r="3" spans="1:11" x14ac:dyDescent="0.25">
      <c r="A3" s="1">
        <v>43634</v>
      </c>
      <c r="B3" s="2">
        <v>0.3125</v>
      </c>
      <c r="C3" s="2">
        <v>0.41666666666666669</v>
      </c>
      <c r="D3" t="s">
        <v>0</v>
      </c>
      <c r="F3" s="2">
        <v>0.10416666666666667</v>
      </c>
      <c r="G3" s="9" t="str">
        <f>IF(COUNTIF(D$3:D$8,D3)=COUNTIF(D$3:D3,D3),SUMIF(D$3:D$8,D3,F$3:F$8),"")</f>
        <v/>
      </c>
      <c r="J3" s="12" t="str">
        <f t="array" aca="1" ref="J3" ca="1">IFERROR(OFFSET(D$2,MATCH(0,COUNTIF(J$1:J2,D$3:D$8),0),),"")</f>
        <v>Hardy</v>
      </c>
      <c r="K3" s="13">
        <f ca="1">SUMIF(D$3:D$8,$J3,F$3:F$8)</f>
        <v>0.21875</v>
      </c>
    </row>
    <row r="4" spans="1:11" x14ac:dyDescent="0.25">
      <c r="B4" s="3">
        <v>0.41666666666666669</v>
      </c>
      <c r="C4" s="2">
        <v>0.45833333333333331</v>
      </c>
      <c r="D4" t="s">
        <v>1</v>
      </c>
      <c r="F4" s="2">
        <v>4.1666666666666664E-2</v>
      </c>
      <c r="G4" s="9">
        <f>IF(COUNTIF(D$3:D$8,D4)=COUNTIF(D$3:D4,D4),SUMIF(D$3:D$8,D4,F$3:F$8),"")</f>
        <v>4.1666666666666664E-2</v>
      </c>
      <c r="J4" s="12" t="str">
        <f t="array" aca="1" ref="J4" ca="1">IFERROR(OFFSET(D$2,MATCH(0,COUNTIF(J$1:J3,D$3:D$8),0),),"")</f>
        <v>vs</v>
      </c>
      <c r="K4" s="13">
        <f ca="1">SUMIF(D$3:D$8,$J4,F$3:F$8)</f>
        <v>4.1666666666666664E-2</v>
      </c>
    </row>
    <row r="5" spans="1:11" x14ac:dyDescent="0.25">
      <c r="B5" s="3">
        <v>0.45833333333333331</v>
      </c>
      <c r="C5" s="2">
        <v>0.54166666666666663</v>
      </c>
      <c r="D5" t="s">
        <v>0</v>
      </c>
      <c r="F5" s="2">
        <v>8.3333333333333329E-2</v>
      </c>
      <c r="G5" s="9" t="str">
        <f>IF(COUNTIF(D$3:D$8,D5)=COUNTIF(D$3:D5,D5),SUMIF(D$3:D$8,D5,F$3:F$8),"")</f>
        <v/>
      </c>
      <c r="J5" s="12" t="str">
        <f t="array" aca="1" ref="J5" ca="1">IFERROR(OFFSET(D$2,MATCH(0,COUNTIF(J$1:J4,D$3:D$8),0),),"")</f>
        <v>pause</v>
      </c>
      <c r="K5" s="13">
        <f ca="1">SUMIF(D$3:D$8,$J5,F$3:F$8)</f>
        <v>1.0416666666666666E-2</v>
      </c>
    </row>
    <row r="6" spans="1:11" x14ac:dyDescent="0.25">
      <c r="B6" s="3">
        <v>0.54166666666666663</v>
      </c>
      <c r="C6" s="2">
        <v>0.55208333333333337</v>
      </c>
      <c r="D6" t="s">
        <v>2</v>
      </c>
      <c r="F6" s="2">
        <v>1.0416666666666666E-2</v>
      </c>
      <c r="G6" s="9">
        <f>IF(COUNTIF(D$3:D$8,D6)=COUNTIF(D$3:D6,D6),SUMIF(D$3:D$8,D6,F$3:F$8),"")</f>
        <v>1.0416666666666666E-2</v>
      </c>
      <c r="J6" t="str">
        <f t="array" aca="1" ref="J6" ca="1">IFERROR(OFFSET(D$2,MATCH(0,COUNTIF(J$1:J5,D$3:D$8),0),),"")</f>
        <v>Pirart weid</v>
      </c>
    </row>
    <row r="7" spans="1:11" x14ac:dyDescent="0.25">
      <c r="B7" s="3">
        <v>0.55208333333333337</v>
      </c>
      <c r="C7" s="2">
        <v>0.58333333333333337</v>
      </c>
      <c r="D7" s="5" t="s">
        <v>0</v>
      </c>
      <c r="E7" s="5"/>
      <c r="F7" s="6">
        <v>3.125E-2</v>
      </c>
      <c r="G7" s="10">
        <f>IF(COUNTIF(D$3:D$8,D7)=COUNTIF(D$3:D7,D7),SUMIF(D$3:D$8,D7,F$3:F$8),"")</f>
        <v>0.21875</v>
      </c>
      <c r="J7" t="str">
        <f t="array" aca="1" ref="J7" ca="1">IFERROR(OFFSET(D$2,MATCH(0,COUNTIF(J$1:J6,D$3:D$8),0),),"")</f>
        <v/>
      </c>
    </row>
    <row r="8" spans="1:11" x14ac:dyDescent="0.25">
      <c r="B8" s="3">
        <v>0.58333333333333337</v>
      </c>
      <c r="C8" s="2">
        <v>0.69791666666666663</v>
      </c>
      <c r="D8" s="7" t="s">
        <v>3</v>
      </c>
      <c r="E8" s="7"/>
      <c r="F8" s="8">
        <v>0.11458333333333333</v>
      </c>
      <c r="G8" s="11">
        <f>IF(COUNTIF(D$3:D$8,D8)=COUNTIF(D$3:D8,D8),SUMIF(D$3:D$8,D8,F$3:F$8),"")</f>
        <v>0.11458333333333333</v>
      </c>
      <c r="J8" t="str">
        <f t="array" aca="1" ref="J8" ca="1">IFERROR(OFFSET(D$2,MATCH(0,COUNTIF(J$1:J7,D$3:D$8),0),),"")</f>
        <v/>
      </c>
    </row>
    <row r="9" spans="1:11" x14ac:dyDescent="0.25">
      <c r="J9" t="str">
        <f t="array" aca="1" ref="J9" ca="1">IFERROR(OFFSET(D$2,MATCH(0,COUNTIF(J$1:J8,D$3:D$8),0),),"")</f>
        <v/>
      </c>
    </row>
    <row r="22" spans="1:11" ht="47.25" customHeight="1" x14ac:dyDescent="0.25">
      <c r="A22" s="14" t="s">
        <v>8</v>
      </c>
      <c r="B22" s="14" t="s">
        <v>9</v>
      </c>
      <c r="C22" s="14" t="s">
        <v>10</v>
      </c>
      <c r="D22" s="14" t="s">
        <v>11</v>
      </c>
      <c r="E22" s="14"/>
      <c r="F22" s="14" t="s">
        <v>12</v>
      </c>
      <c r="G22" s="14" t="s">
        <v>13</v>
      </c>
      <c r="H22" s="14"/>
      <c r="I22" s="14"/>
      <c r="J22" s="15" t="s">
        <v>14</v>
      </c>
      <c r="K22" s="14" t="s">
        <v>15</v>
      </c>
    </row>
    <row r="23" spans="1:11" x14ac:dyDescent="0.25">
      <c r="B23" s="19">
        <v>0.30208333333333331</v>
      </c>
      <c r="C23" s="19">
        <v>0.33333333333333331</v>
      </c>
      <c r="D23" s="16" t="s">
        <v>16</v>
      </c>
      <c r="E23" s="16"/>
      <c r="F23" s="20">
        <f>C23-B23</f>
        <v>3.125E-2</v>
      </c>
      <c r="G23" s="20" t="str">
        <f>IF(COUNTIF(D$23:D$36,D23)=COUNTIF(D$23:D23,D23),SUMIF(D$23:D$36,D23,F$23:F$36),"")</f>
        <v/>
      </c>
      <c r="J23" s="16">
        <f ca="1">IFERROR(OFFSET(D$23,MATCH(0,COUNTIF(J$23:J23,D$23:D$36),0),),"")</f>
        <v>0</v>
      </c>
      <c r="K23" s="16">
        <f ca="1">SUMIF(D$23:D$36,$J23,F$23:F$36)</f>
        <v>0</v>
      </c>
    </row>
    <row r="24" spans="1:11" x14ac:dyDescent="0.25">
      <c r="B24" s="21">
        <v>0.41666666666666669</v>
      </c>
      <c r="C24" s="21">
        <v>0.4375</v>
      </c>
      <c r="D24" s="17" t="s">
        <v>17</v>
      </c>
      <c r="E24" s="17"/>
      <c r="F24" s="20">
        <f t="shared" ref="F24:F36" si="0">C24-B24</f>
        <v>2.0833333333333315E-2</v>
      </c>
      <c r="G24" s="20">
        <f>IF(COUNTIF(D$23:D$36,D24)=COUNTIF(D$23:D24,D24),SUMIF(D$23:D$36,D24,F$23:F$36),"")</f>
        <v>2.0833333333333315E-2</v>
      </c>
      <c r="J24" s="16">
        <f ca="1">IFERROR(OFFSET(D$23,MATCH(0,COUNTIF(J$23:J24,D$23:D$36),0),),"")</f>
        <v>0</v>
      </c>
      <c r="K24" s="17"/>
    </row>
    <row r="25" spans="1:11" x14ac:dyDescent="0.25">
      <c r="B25" s="21">
        <v>0.45833333333333331</v>
      </c>
      <c r="C25" s="21">
        <v>0.49305555555555558</v>
      </c>
      <c r="D25" s="17" t="s">
        <v>18</v>
      </c>
      <c r="E25" s="17"/>
      <c r="F25" s="20">
        <f t="shared" si="0"/>
        <v>3.4722222222222265E-2</v>
      </c>
      <c r="G25" s="20">
        <f>IF(COUNTIF(D$23:D$36,D25)=COUNTIF(D$23:D25,D25),SUMIF(D$23:D$36,D25,F$23:F$36),"")</f>
        <v>3.4722222222222265E-2</v>
      </c>
      <c r="J25" s="16">
        <f ca="1">IFERROR(OFFSET(D$23,MATCH(0,COUNTIF(J$23:J25,D$23:D$36),0),),"")</f>
        <v>0</v>
      </c>
      <c r="K25" s="17"/>
    </row>
    <row r="26" spans="1:11" x14ac:dyDescent="0.25">
      <c r="B26" s="21">
        <v>0.49305555555555558</v>
      </c>
      <c r="C26" s="21">
        <v>0.52083333333333337</v>
      </c>
      <c r="D26" s="17" t="s">
        <v>16</v>
      </c>
      <c r="E26" s="17"/>
      <c r="F26" s="20">
        <f t="shared" si="0"/>
        <v>2.777777777777779E-2</v>
      </c>
      <c r="G26" s="20">
        <f>IF(COUNTIF(D$23:D$36,D26)=COUNTIF(D$23:D26,D26),SUMIF(D$23:D$36,D26,F$23:F$36),"")</f>
        <v>5.902777777777779E-2</v>
      </c>
      <c r="J26" s="16">
        <f ca="1">IFERROR(OFFSET(D$23,MATCH(0,COUNTIF(J$23:J26,D$23:D$36),0),),"")</f>
        <v>0</v>
      </c>
      <c r="K26" s="17"/>
    </row>
    <row r="27" spans="1:11" x14ac:dyDescent="0.25">
      <c r="B27" s="17"/>
      <c r="C27" s="17"/>
      <c r="D27" s="17"/>
      <c r="E27" s="17"/>
      <c r="F27" s="20">
        <f t="shared" si="0"/>
        <v>0</v>
      </c>
      <c r="G27" s="20">
        <f>IF(COUNTIF(D$23:D$36,D27)=COUNTIF(D$23:D27,D27),SUMIF(D$23:D$36,D27,F$23:F$36),"")</f>
        <v>0</v>
      </c>
      <c r="J27" s="16">
        <f ca="1">IFERROR(OFFSET(D$23,MATCH(0,COUNTIF(J$23:J27,D$23:D$36),0),),"")</f>
        <v>0</v>
      </c>
      <c r="K27" s="17"/>
    </row>
    <row r="28" spans="1:11" x14ac:dyDescent="0.25">
      <c r="B28" s="17"/>
      <c r="C28" s="17"/>
      <c r="D28" s="17"/>
      <c r="E28" s="17"/>
      <c r="F28" s="20">
        <f t="shared" si="0"/>
        <v>0</v>
      </c>
      <c r="G28" s="20">
        <f>IF(COUNTIF(D$23:D$36,D28)=COUNTIF(D$23:D28,D28),SUMIF(D$23:D$36,D28,F$23:F$36),"")</f>
        <v>0</v>
      </c>
      <c r="J28" s="16">
        <f ca="1">IFERROR(OFFSET(D$23,MATCH(0,COUNTIF(J$23:J28,D$23:D$36),0),),"")</f>
        <v>0</v>
      </c>
      <c r="K28" s="17"/>
    </row>
    <row r="29" spans="1:11" x14ac:dyDescent="0.25">
      <c r="B29" s="17"/>
      <c r="C29" s="17"/>
      <c r="D29" s="17"/>
      <c r="E29" s="17"/>
      <c r="F29" s="20">
        <f t="shared" si="0"/>
        <v>0</v>
      </c>
      <c r="G29" s="20">
        <f>IF(COUNTIF(D$23:D$36,D29)=COUNTIF(D$23:D29,D29),SUMIF(D$23:D$36,D29,F$23:F$36),"")</f>
        <v>0</v>
      </c>
      <c r="J29" s="16">
        <f ca="1">IFERROR(OFFSET(D$23,MATCH(0,COUNTIF(J$23:J29,D$23:D$36),0),),"")</f>
        <v>0</v>
      </c>
      <c r="K29" s="17"/>
    </row>
    <row r="30" spans="1:11" x14ac:dyDescent="0.25">
      <c r="B30" s="17"/>
      <c r="C30" s="17"/>
      <c r="D30" s="17"/>
      <c r="E30" s="17"/>
      <c r="F30" s="20">
        <f t="shared" si="0"/>
        <v>0</v>
      </c>
      <c r="G30" s="20">
        <f>IF(COUNTIF(D$23:D$36,D30)=COUNTIF(D$23:D30,D30),SUMIF(D$23:D$36,D30,F$23:F$36),"")</f>
        <v>0</v>
      </c>
      <c r="J30" s="16">
        <f ca="1">IFERROR(OFFSET(D$23,MATCH(0,COUNTIF(J$23:J30,D$23:D$36),0),),"")</f>
        <v>0</v>
      </c>
      <c r="K30" s="17"/>
    </row>
    <row r="31" spans="1:11" x14ac:dyDescent="0.25">
      <c r="B31" s="17"/>
      <c r="C31" s="17"/>
      <c r="D31" s="17"/>
      <c r="E31" s="17"/>
      <c r="F31" s="20">
        <f t="shared" si="0"/>
        <v>0</v>
      </c>
      <c r="G31" s="20">
        <f>IF(COUNTIF(D$23:D$36,D31)=COUNTIF(D$23:D31,D31),SUMIF(D$23:D$36,D31,F$23:F$36),"")</f>
        <v>0</v>
      </c>
      <c r="J31" s="16">
        <f ca="1">IFERROR(OFFSET(D$23,MATCH(0,COUNTIF(J$23:J31,D$23:D$36),0),),"")</f>
        <v>0</v>
      </c>
      <c r="K31" s="17"/>
    </row>
    <row r="32" spans="1:11" x14ac:dyDescent="0.25">
      <c r="B32" s="17"/>
      <c r="C32" s="17"/>
      <c r="D32" s="17"/>
      <c r="E32" s="17"/>
      <c r="F32" s="20">
        <f t="shared" si="0"/>
        <v>0</v>
      </c>
      <c r="G32" s="20">
        <f>IF(COUNTIF(D$23:D$36,D32)=COUNTIF(D$23:D32,D32),SUMIF(D$23:D$36,D32,F$23:F$36),"")</f>
        <v>0</v>
      </c>
      <c r="J32" s="16">
        <f ca="1">IFERROR(OFFSET(D$23,MATCH(0,COUNTIF(J$23:J32,D$23:D$36),0),),"")</f>
        <v>0</v>
      </c>
      <c r="K32" s="17"/>
    </row>
    <row r="33" spans="2:11" x14ac:dyDescent="0.25">
      <c r="B33" s="17"/>
      <c r="C33" s="17"/>
      <c r="D33" s="17"/>
      <c r="E33" s="17"/>
      <c r="F33" s="20">
        <f t="shared" si="0"/>
        <v>0</v>
      </c>
      <c r="G33" s="20">
        <f>IF(COUNTIF(D$23:D$36,D33)=COUNTIF(D$23:D33,D33),SUMIF(D$23:D$36,D33,F$23:F$36),"")</f>
        <v>0</v>
      </c>
      <c r="J33" s="16">
        <f ca="1">IFERROR(OFFSET(D$23,MATCH(0,COUNTIF(J$23:J33,D$23:D$36),0),),"")</f>
        <v>0</v>
      </c>
      <c r="K33" s="17"/>
    </row>
    <row r="34" spans="2:11" x14ac:dyDescent="0.25">
      <c r="B34" s="17"/>
      <c r="C34" s="17"/>
      <c r="D34" s="17"/>
      <c r="E34" s="17"/>
      <c r="F34" s="20">
        <f t="shared" si="0"/>
        <v>0</v>
      </c>
      <c r="G34" s="20">
        <f>IF(COUNTIF(D$23:D$36,D34)=COUNTIF(D$23:D34,D34),SUMIF(D$23:D$36,D34,F$23:F$36),"")</f>
        <v>0</v>
      </c>
      <c r="J34" s="16">
        <f ca="1">IFERROR(OFFSET(D$23,MATCH(0,COUNTIF(J$23:J34,D$23:D$36),0),),"")</f>
        <v>0</v>
      </c>
      <c r="K34" s="17"/>
    </row>
    <row r="35" spans="2:11" x14ac:dyDescent="0.25">
      <c r="B35" s="17"/>
      <c r="C35" s="17"/>
      <c r="D35" s="17"/>
      <c r="E35" s="17"/>
      <c r="F35" s="20">
        <f t="shared" si="0"/>
        <v>0</v>
      </c>
      <c r="G35" s="20">
        <f>IF(COUNTIF(D$23:D$36,D35)=COUNTIF(D$23:D35,D35),SUMIF(D$23:D$36,D35,F$23:F$36),"")</f>
        <v>0</v>
      </c>
      <c r="J35" s="16">
        <f ca="1">IFERROR(OFFSET(D$23,MATCH(0,COUNTIF(J$23:J35,D$23:D$36),0),),"")</f>
        <v>0</v>
      </c>
      <c r="K35" s="17"/>
    </row>
    <row r="36" spans="2:11" x14ac:dyDescent="0.25">
      <c r="B36" s="18"/>
      <c r="C36" s="18"/>
      <c r="D36" s="18"/>
      <c r="E36" s="18"/>
      <c r="F36" s="20">
        <f t="shared" si="0"/>
        <v>0</v>
      </c>
      <c r="G36" s="20">
        <f>IF(COUNTIF(D$23:D$36,D36)=COUNTIF(D$23:D36,D36),SUMIF(D$23:D$36,D36,F$23:F$36),"")</f>
        <v>0</v>
      </c>
      <c r="J36" s="16">
        <f ca="1">IFERROR(OFFSET(D$23,MATCH(0,COUNTIF(J$23:J36,D$23:D$36),0),),"")</f>
        <v>0</v>
      </c>
      <c r="K36" s="18"/>
    </row>
  </sheetData>
  <pageMargins left="0.7" right="0.7" top="0.75" bottom="0.75" header="0.3" footer="0.3"/>
  <pageSetup paperSize="9" orientation="portrait" horizontalDpi="0" verticalDpi="0" copies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Dany KOUSEN</cp:lastModifiedBy>
  <dcterms:created xsi:type="dcterms:W3CDTF">2019-07-11T16:25:38Z</dcterms:created>
  <dcterms:modified xsi:type="dcterms:W3CDTF">2019-07-13T09:37:24Z</dcterms:modified>
</cp:coreProperties>
</file>