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4115" windowHeight="1845" activeTab="1"/>
  </bookViews>
  <sheets>
    <sheet name="Feuil1" sheetId="1" r:id="rId1"/>
    <sheet name="Feuil2" sheetId="2" r:id="rId2"/>
    <sheet name="Décembre 2012" sheetId="7" r:id="rId3"/>
    <sheet name="Octobre 2012 " sheetId="8" r:id="rId4"/>
    <sheet name="Novembre 2012" sheetId="3" r:id="rId5"/>
  </sheets>
  <definedNames>
    <definedName name="revendeurs">Feuil2!$A$19:$A$23</definedName>
    <definedName name="types">Feuil1!$B$4:$N$4</definedName>
  </definedNames>
  <calcPr calcId="125725"/>
</workbook>
</file>

<file path=xl/calcChain.xml><?xml version="1.0" encoding="utf-8"?>
<calcChain xmlns="http://schemas.openxmlformats.org/spreadsheetml/2006/main">
  <c r="D20" i="2"/>
  <c r="D21"/>
  <c r="D22"/>
  <c r="D23"/>
  <c r="D19"/>
  <c r="C5" i="1"/>
  <c r="D5"/>
  <c r="B5"/>
  <c r="E5"/>
  <c r="F5"/>
  <c r="G5"/>
  <c r="N5"/>
  <c r="M5" l="1"/>
  <c r="L5"/>
  <c r="H5"/>
  <c r="J5"/>
  <c r="I5"/>
  <c r="K5"/>
  <c r="O5" l="1"/>
</calcChain>
</file>

<file path=xl/sharedStrings.xml><?xml version="1.0" encoding="utf-8"?>
<sst xmlns="http://schemas.openxmlformats.org/spreadsheetml/2006/main" count="67" uniqueCount="40">
  <si>
    <t>TOTAL</t>
  </si>
  <si>
    <t>E21</t>
  </si>
  <si>
    <t>E22</t>
  </si>
  <si>
    <t>E23</t>
  </si>
  <si>
    <t>H31</t>
  </si>
  <si>
    <t>H32</t>
  </si>
  <si>
    <t>H33</t>
  </si>
  <si>
    <t>H34</t>
  </si>
  <si>
    <t xml:space="preserve">                                    </t>
  </si>
  <si>
    <t xml:space="preserve">Prix de vente </t>
  </si>
  <si>
    <t>Numéro du produit</t>
  </si>
  <si>
    <t>Prix d'achat</t>
  </si>
  <si>
    <t>AB20</t>
  </si>
  <si>
    <t>AB30</t>
  </si>
  <si>
    <t>E31</t>
  </si>
  <si>
    <t>FG21</t>
  </si>
  <si>
    <t>FG22</t>
  </si>
  <si>
    <t>FG23</t>
  </si>
  <si>
    <t>Moyenne
Prix d'achat</t>
  </si>
  <si>
    <t>Montant le plus
grand</t>
  </si>
  <si>
    <t>Revendeurs</t>
  </si>
  <si>
    <t>Remise
à 
appliquer</t>
  </si>
  <si>
    <t>EUROP TRAILER</t>
  </si>
  <si>
    <t>BOEGLIN VIEUX THANN</t>
  </si>
  <si>
    <t>CANAZZA MOTOCULTURE</t>
  </si>
  <si>
    <t>WALLISER DISTRIBUTION</t>
  </si>
  <si>
    <t xml:space="preserve">RELAIS DE LA THUR </t>
  </si>
  <si>
    <t>Objectif</t>
  </si>
  <si>
    <t>CA REALISE
6 premier mois</t>
  </si>
  <si>
    <t>Prix de vente
EUROP TRAILER</t>
  </si>
  <si>
    <t>Prix de vente
BOEGLIN VIEUX THANN</t>
  </si>
  <si>
    <t>Prix de vente
CANAZZA MOTOCULTURE</t>
  </si>
  <si>
    <t>Prix de vente
WALLISER DISTRIBUTION</t>
  </si>
  <si>
    <t>Prix de vente
RELAIS DE LA THUR</t>
  </si>
  <si>
    <t>Date</t>
  </si>
  <si>
    <t>Type de remorque</t>
  </si>
  <si>
    <t>Quantité</t>
  </si>
  <si>
    <t>Totaux</t>
  </si>
  <si>
    <t>Tarif 
d'achat</t>
  </si>
  <si>
    <t>Nombre de Remorques
Vendue sur 3 mois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</si>
</sst>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[$€-1]"/>
  </numFmts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indexed="9"/>
      <name val="Tahoma"/>
      <family val="2"/>
    </font>
    <font>
      <sz val="10"/>
      <name val="Tahoma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22"/>
      </bottom>
      <diagonal/>
    </border>
    <border>
      <left style="thin">
        <color indexed="23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thin">
        <color indexed="23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23"/>
      </left>
      <right style="medium">
        <color indexed="64"/>
      </right>
      <top/>
      <bottom style="medium">
        <color indexed="64"/>
      </bottom>
      <diagonal/>
    </border>
    <border>
      <left style="thin">
        <color indexed="23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3">
    <xf numFmtId="0" fontId="0" fillId="0" borderId="0" xfId="0"/>
    <xf numFmtId="0" fontId="1" fillId="0" borderId="1" xfId="1" applyBorder="1"/>
    <xf numFmtId="9" fontId="2" fillId="0" borderId="1" xfId="2" applyFont="1" applyBorder="1" applyAlignment="1">
      <alignment horizontal="center"/>
    </xf>
    <xf numFmtId="0" fontId="0" fillId="0" borderId="0" xfId="0"/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4" fillId="5" borderId="6" xfId="0" applyFont="1" applyFill="1" applyBorder="1"/>
    <xf numFmtId="0" fontId="4" fillId="2" borderId="6" xfId="0" applyFont="1" applyFill="1" applyBorder="1"/>
    <xf numFmtId="0" fontId="4" fillId="4" borderId="6" xfId="0" applyFont="1" applyFill="1" applyBorder="1"/>
    <xf numFmtId="0" fontId="4" fillId="6" borderId="6" xfId="0" applyFont="1" applyFill="1" applyBorder="1"/>
    <xf numFmtId="164" fontId="4" fillId="5" borderId="7" xfId="0" applyNumberFormat="1" applyFont="1" applyFill="1" applyBorder="1"/>
    <xf numFmtId="164" fontId="4" fillId="2" borderId="8" xfId="0" applyNumberFormat="1" applyFont="1" applyFill="1" applyBorder="1"/>
    <xf numFmtId="164" fontId="4" fillId="5" borderId="8" xfId="0" applyNumberFormat="1" applyFont="1" applyFill="1" applyBorder="1"/>
    <xf numFmtId="164" fontId="4" fillId="6" borderId="8" xfId="0" applyNumberFormat="1" applyFont="1" applyFill="1" applyBorder="1"/>
    <xf numFmtId="164" fontId="4" fillId="4" borderId="11" xfId="0" applyNumberFormat="1" applyFont="1" applyFill="1" applyBorder="1"/>
    <xf numFmtId="0" fontId="0" fillId="4" borderId="0" xfId="0" applyFill="1"/>
    <xf numFmtId="0" fontId="4" fillId="6" borderId="9" xfId="0" applyFont="1" applyFill="1" applyBorder="1"/>
    <xf numFmtId="164" fontId="4" fillId="6" borderId="10" xfId="0" applyNumberFormat="1" applyFont="1" applyFill="1" applyBorder="1"/>
    <xf numFmtId="0" fontId="2" fillId="5" borderId="2" xfId="1" applyFont="1" applyFill="1" applyBorder="1" applyAlignment="1">
      <alignment horizontal="left" vertical="justify" wrapText="1"/>
    </xf>
    <xf numFmtId="0" fontId="1" fillId="5" borderId="1" xfId="1" applyFill="1" applyBorder="1"/>
    <xf numFmtId="0" fontId="2" fillId="5" borderId="1" xfId="1" applyFont="1" applyFill="1" applyBorder="1"/>
    <xf numFmtId="17" fontId="1" fillId="5" borderId="1" xfId="1" applyNumberFormat="1" applyFill="1" applyBorder="1" applyAlignment="1">
      <alignment horizontal="center" vertical="center"/>
    </xf>
    <xf numFmtId="17" fontId="2" fillId="5" borderId="1" xfId="1" applyNumberFormat="1" applyFont="1" applyFill="1" applyBorder="1" applyAlignment="1">
      <alignment horizontal="center" vertical="center"/>
    </xf>
    <xf numFmtId="164" fontId="2" fillId="0" borderId="1" xfId="2" applyNumberFormat="1" applyFont="1" applyBorder="1" applyAlignment="1">
      <alignment horizontal="center"/>
    </xf>
    <xf numFmtId="44" fontId="1" fillId="0" borderId="1" xfId="3" applyFont="1" applyBorder="1"/>
    <xf numFmtId="0" fontId="1" fillId="5" borderId="1" xfId="1" applyFill="1" applyBorder="1" applyAlignment="1">
      <alignment horizontal="left" vertical="center" wrapText="1"/>
    </xf>
    <xf numFmtId="0" fontId="1" fillId="5" borderId="1" xfId="1" applyFill="1" applyBorder="1" applyAlignment="1">
      <alignment horizontal="left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left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left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24" xfId="4" applyNumberFormat="1" applyFont="1" applyBorder="1"/>
  </cellXfs>
  <cellStyles count="5">
    <cellStyle name="Monétaire" xfId="3" builtinId="4"/>
    <cellStyle name="Normal" xfId="0" builtinId="0"/>
    <cellStyle name="Normal 2" xfId="1"/>
    <cellStyle name="Pourcentage" xfId="4" builtinId="5"/>
    <cellStyle name="Pourcentage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13" displayName="Tableau13" ref="A5:F33" totalsRowShown="0">
  <autoFilter ref="A5:F33">
    <filterColumn colId="4"/>
  </autoFilter>
  <tableColumns count="6">
    <tableColumn id="1" name="Date"/>
    <tableColumn id="2" name="Revendeurs"/>
    <tableColumn id="3" name="Type de remorque"/>
    <tableColumn id="4" name="Quantité"/>
    <tableColumn id="6" name="Tarif _x000a_d'achat"/>
    <tableColumn id="5" name="Totau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5:F33" totalsRowShown="0">
  <autoFilter ref="A5:F33">
    <filterColumn colId="4"/>
  </autoFilter>
  <tableColumns count="6">
    <tableColumn id="1" name="Date"/>
    <tableColumn id="2" name="Revendeurs"/>
    <tableColumn id="3" name="Type de remorque"/>
    <tableColumn id="4" name="Quantité"/>
    <tableColumn id="6" name="Tarif _x000a_d'achat"/>
    <tableColumn id="5" name="Tot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5:F33" totalsRowShown="0">
  <autoFilter ref="A5:F33">
    <filterColumn colId="4"/>
  </autoFilter>
  <tableColumns count="6">
    <tableColumn id="1" name="Date"/>
    <tableColumn id="2" name="Revendeurs"/>
    <tableColumn id="3" name="Type de remorque"/>
    <tableColumn id="4" name="Quantité"/>
    <tableColumn id="6" name="Tarif _x000a_d'achat"/>
    <tableColumn id="5" name="Tota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O9"/>
  <sheetViews>
    <sheetView workbookViewId="0">
      <selection activeCell="B6" sqref="B6"/>
    </sheetView>
  </sheetViews>
  <sheetFormatPr baseColWidth="10" defaultRowHeight="15"/>
  <cols>
    <col min="1" max="1" width="18.42578125" customWidth="1"/>
    <col min="2" max="3" width="11.5703125" bestFit="1" customWidth="1"/>
    <col min="4" max="4" width="11.5703125" customWidth="1"/>
    <col min="5" max="5" width="11.5703125" bestFit="1" customWidth="1"/>
    <col min="6" max="6" width="12.140625" bestFit="1" customWidth="1"/>
    <col min="7" max="7" width="11.5703125" bestFit="1" customWidth="1"/>
    <col min="8" max="14" width="12.140625" bestFit="1" customWidth="1"/>
    <col min="15" max="15" width="13.28515625" bestFit="1" customWidth="1"/>
  </cols>
  <sheetData>
    <row r="4" spans="1:15" ht="60" customHeight="1">
      <c r="A4" s="19" t="s">
        <v>8</v>
      </c>
      <c r="B4" s="22" t="s">
        <v>12</v>
      </c>
      <c r="C4" s="22" t="s">
        <v>13</v>
      </c>
      <c r="D4" s="22" t="s">
        <v>1</v>
      </c>
      <c r="E4" s="22" t="s">
        <v>2</v>
      </c>
      <c r="F4" s="22" t="s">
        <v>3</v>
      </c>
      <c r="G4" s="22" t="s">
        <v>14</v>
      </c>
      <c r="H4" s="22" t="s">
        <v>15</v>
      </c>
      <c r="I4" s="22" t="s">
        <v>16</v>
      </c>
      <c r="J4" s="22" t="s">
        <v>17</v>
      </c>
      <c r="K4" s="22" t="s">
        <v>4</v>
      </c>
      <c r="L4" s="22" t="s">
        <v>5</v>
      </c>
      <c r="M4" s="22" t="s">
        <v>6</v>
      </c>
      <c r="N4" s="22" t="s">
        <v>7</v>
      </c>
      <c r="O4" s="23" t="s">
        <v>0</v>
      </c>
    </row>
    <row r="5" spans="1:15" ht="15.75">
      <c r="A5" s="20" t="s">
        <v>9</v>
      </c>
      <c r="B5" s="25">
        <f>VLOOKUP(B4,Feuil2!A3:C15,2)</f>
        <v>789</v>
      </c>
      <c r="C5" s="25">
        <f>VLOOKUP(C4,Feuil2!$A$3:$C$15,2)</f>
        <v>859</v>
      </c>
      <c r="D5" s="25">
        <f>VLOOKUP(D4,Feuil2!A3:C15,2)</f>
        <v>939</v>
      </c>
      <c r="E5" s="25">
        <f>VLOOKUP(E4,Feuil2!$A$3:$C$15,2)</f>
        <v>999</v>
      </c>
      <c r="F5" s="25">
        <f>VLOOKUP(F4,Feuil2!$A$3:$C$15,2)</f>
        <v>1649</v>
      </c>
      <c r="G5" s="25">
        <f>VLOOKUP(G4,Feuil2!$A$3:$C$15,2)</f>
        <v>999</v>
      </c>
      <c r="H5" s="25">
        <f>VLOOKUP(H4,Feuil2!$A$3:$C$15,2)</f>
        <v>1099</v>
      </c>
      <c r="I5" s="25">
        <f>VLOOKUP(I4,Feuil2!$A$3:$C$15,2)</f>
        <v>1159</v>
      </c>
      <c r="J5" s="25">
        <f>VLOOKUP(J4,Feuil2!$A$3:$C$15,2)</f>
        <v>1890</v>
      </c>
      <c r="K5" s="25">
        <f>VLOOKUP(K4,Feuil2!$A$3:$C$15,2)</f>
        <v>1390</v>
      </c>
      <c r="L5" s="25">
        <f>VLOOKUP(L4,Feuil2!$A$3:$C$15,2)</f>
        <v>1369</v>
      </c>
      <c r="M5" s="25">
        <f>VLOOKUP(M4,Feuil2!$A$3:$C$15,2)</f>
        <v>2090</v>
      </c>
      <c r="N5" s="25">
        <f>VLOOKUP(N4,Feuil2!$A$3:$C$15,2)</f>
        <v>1469</v>
      </c>
      <c r="O5" s="24">
        <f>SUM(B5:N5)</f>
        <v>16700</v>
      </c>
    </row>
    <row r="6" spans="1:15" ht="31.5">
      <c r="A6" s="26" t="s">
        <v>18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2"/>
    </row>
    <row r="7" spans="1:15" ht="31.5">
      <c r="A7" s="27" t="s">
        <v>19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2"/>
    </row>
    <row r="8" spans="1:15" ht="47.25">
      <c r="A8" s="27" t="s">
        <v>39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2"/>
    </row>
    <row r="9" spans="1:15" ht="15.75">
      <c r="A9" s="21" t="s">
        <v>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3"/>
  <sheetViews>
    <sheetView tabSelected="1" workbookViewId="0">
      <selection activeCell="D19" sqref="D19"/>
    </sheetView>
  </sheetViews>
  <sheetFormatPr baseColWidth="10" defaultRowHeight="15"/>
  <cols>
    <col min="1" max="1" width="24.42578125" customWidth="1"/>
    <col min="2" max="2" width="18" customWidth="1"/>
    <col min="3" max="3" width="26.85546875" customWidth="1"/>
    <col min="4" max="4" width="26.7109375" customWidth="1"/>
    <col min="5" max="5" width="26.85546875" customWidth="1"/>
    <col min="6" max="6" width="26.85546875" style="3" customWidth="1"/>
    <col min="7" max="7" width="26.85546875" customWidth="1"/>
  </cols>
  <sheetData>
    <row r="1" spans="1:7" s="3" customFormat="1" ht="15.75" thickBot="1"/>
    <row r="2" spans="1:7" ht="36.75" customHeight="1" thickBot="1">
      <c r="A2" s="5" t="s">
        <v>10</v>
      </c>
      <c r="B2" s="4" t="s">
        <v>11</v>
      </c>
      <c r="C2" s="6" t="s">
        <v>29</v>
      </c>
      <c r="D2" s="6" t="s">
        <v>30</v>
      </c>
      <c r="E2" s="6" t="s">
        <v>31</v>
      </c>
      <c r="F2" s="6" t="s">
        <v>32</v>
      </c>
      <c r="G2" s="6" t="s">
        <v>33</v>
      </c>
    </row>
    <row r="3" spans="1:7">
      <c r="A3" s="7" t="s">
        <v>12</v>
      </c>
      <c r="B3" s="11">
        <v>789</v>
      </c>
      <c r="C3" s="11"/>
      <c r="D3" s="11"/>
      <c r="E3" s="11"/>
      <c r="F3" s="11"/>
      <c r="G3" s="11"/>
    </row>
    <row r="4" spans="1:7">
      <c r="A4" s="8" t="s">
        <v>13</v>
      </c>
      <c r="B4" s="12">
        <v>859</v>
      </c>
      <c r="C4" s="12"/>
      <c r="D4" s="12"/>
      <c r="E4" s="12"/>
      <c r="F4" s="12"/>
      <c r="G4" s="12"/>
    </row>
    <row r="5" spans="1:7">
      <c r="A5" s="7" t="s">
        <v>1</v>
      </c>
      <c r="B5" s="13">
        <v>939</v>
      </c>
      <c r="C5" s="13"/>
      <c r="D5" s="13"/>
      <c r="E5" s="13"/>
      <c r="F5" s="13"/>
      <c r="G5" s="13"/>
    </row>
    <row r="6" spans="1:7">
      <c r="A6" s="9" t="s">
        <v>2</v>
      </c>
      <c r="B6" s="12">
        <v>999</v>
      </c>
      <c r="C6" s="12"/>
      <c r="D6" s="12"/>
      <c r="E6" s="12"/>
      <c r="F6" s="12"/>
      <c r="G6" s="12"/>
    </row>
    <row r="7" spans="1:7">
      <c r="A7" s="7" t="s">
        <v>3</v>
      </c>
      <c r="B7" s="13">
        <v>1649</v>
      </c>
      <c r="C7" s="13"/>
      <c r="D7" s="13"/>
      <c r="E7" s="13"/>
      <c r="F7" s="13"/>
      <c r="G7" s="13"/>
    </row>
    <row r="8" spans="1:7">
      <c r="A8" s="8" t="s">
        <v>14</v>
      </c>
      <c r="B8" s="12">
        <v>999</v>
      </c>
      <c r="C8" s="12"/>
      <c r="D8" s="12"/>
      <c r="E8" s="12"/>
      <c r="F8" s="12"/>
      <c r="G8" s="12"/>
    </row>
    <row r="9" spans="1:7">
      <c r="A9" s="7" t="s">
        <v>15</v>
      </c>
      <c r="B9" s="13">
        <v>1099</v>
      </c>
      <c r="C9" s="13"/>
      <c r="D9" s="13"/>
      <c r="E9" s="13"/>
      <c r="F9" s="13"/>
      <c r="G9" s="13"/>
    </row>
    <row r="10" spans="1:7">
      <c r="A10" s="9" t="s">
        <v>16</v>
      </c>
      <c r="B10" s="12">
        <v>1159</v>
      </c>
      <c r="C10" s="12"/>
      <c r="D10" s="12"/>
      <c r="E10" s="12"/>
      <c r="F10" s="12"/>
      <c r="G10" s="12"/>
    </row>
    <row r="11" spans="1:7">
      <c r="A11" s="7" t="s">
        <v>17</v>
      </c>
      <c r="B11" s="13">
        <v>1890</v>
      </c>
      <c r="C11" s="13"/>
      <c r="D11" s="13"/>
      <c r="E11" s="13"/>
      <c r="F11" s="13"/>
      <c r="G11" s="13"/>
    </row>
    <row r="12" spans="1:7">
      <c r="A12" s="8" t="s">
        <v>4</v>
      </c>
      <c r="B12" s="12">
        <v>1390</v>
      </c>
      <c r="C12" s="12"/>
      <c r="D12" s="12"/>
      <c r="E12" s="12"/>
      <c r="F12" s="12"/>
      <c r="G12" s="12"/>
    </row>
    <row r="13" spans="1:7">
      <c r="A13" s="10" t="s">
        <v>5</v>
      </c>
      <c r="B13" s="14">
        <v>1369</v>
      </c>
      <c r="C13" s="14"/>
      <c r="D13" s="14"/>
      <c r="E13" s="14"/>
      <c r="F13" s="14"/>
      <c r="G13" s="14"/>
    </row>
    <row r="14" spans="1:7" s="16" customFormat="1">
      <c r="A14" s="8" t="s">
        <v>6</v>
      </c>
      <c r="B14" s="15">
        <v>2090</v>
      </c>
      <c r="C14" s="15"/>
      <c r="D14" s="15"/>
      <c r="E14" s="15"/>
      <c r="F14" s="15"/>
      <c r="G14" s="15"/>
    </row>
    <row r="15" spans="1:7" ht="15.75" thickBot="1">
      <c r="A15" s="17" t="s">
        <v>7</v>
      </c>
      <c r="B15" s="18">
        <v>1469</v>
      </c>
      <c r="C15" s="18"/>
      <c r="D15" s="18"/>
      <c r="E15" s="18"/>
      <c r="F15" s="18"/>
      <c r="G15" s="18"/>
    </row>
    <row r="17" spans="1:4" ht="15.75" thickBot="1"/>
    <row r="18" spans="1:4" ht="39" thickBot="1">
      <c r="A18" s="28" t="s">
        <v>20</v>
      </c>
      <c r="B18" s="29" t="s">
        <v>27</v>
      </c>
      <c r="C18" s="30" t="s">
        <v>28</v>
      </c>
      <c r="D18" s="40" t="s">
        <v>21</v>
      </c>
    </row>
    <row r="19" spans="1:4" ht="15.75" thickBot="1">
      <c r="A19" s="31" t="s">
        <v>22</v>
      </c>
      <c r="B19" s="32">
        <v>250000</v>
      </c>
      <c r="C19" s="33">
        <v>290678.78000000003</v>
      </c>
      <c r="D19" s="42">
        <f>IF(B19&lt;=C19,30%,IF(C19&lt;=50000,5%,20%))</f>
        <v>0.3</v>
      </c>
    </row>
    <row r="20" spans="1:4" ht="15.75" thickBot="1">
      <c r="A20" s="34" t="s">
        <v>23</v>
      </c>
      <c r="B20" s="32">
        <v>250000</v>
      </c>
      <c r="C20" s="36">
        <v>19900</v>
      </c>
      <c r="D20" s="42">
        <f t="shared" ref="D20:D23" si="0">IF(B20&lt;=C20,30%,IF(C20&lt;=50000,5%,20%))</f>
        <v>0.05</v>
      </c>
    </row>
    <row r="21" spans="1:4" ht="15.75" thickBot="1">
      <c r="A21" s="34" t="s">
        <v>24</v>
      </c>
      <c r="B21" s="35">
        <v>10000</v>
      </c>
      <c r="C21" s="36">
        <v>88669</v>
      </c>
      <c r="D21" s="42">
        <f t="shared" si="0"/>
        <v>0.3</v>
      </c>
    </row>
    <row r="22" spans="1:4" ht="15.75" thickBot="1">
      <c r="A22" s="34" t="s">
        <v>25</v>
      </c>
      <c r="B22" s="35">
        <v>10000</v>
      </c>
      <c r="C22" s="36">
        <v>54213.919509967876</v>
      </c>
      <c r="D22" s="42">
        <f t="shared" si="0"/>
        <v>0.3</v>
      </c>
    </row>
    <row r="23" spans="1:4" ht="15.75" thickBot="1">
      <c r="A23" s="37" t="s">
        <v>26</v>
      </c>
      <c r="B23" s="38">
        <v>250000</v>
      </c>
      <c r="C23" s="39">
        <v>70195.149986965596</v>
      </c>
      <c r="D23" s="42">
        <f t="shared" si="0"/>
        <v>0.2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5:F5"/>
  <sheetViews>
    <sheetView workbookViewId="0">
      <selection activeCell="C20" sqref="C20"/>
    </sheetView>
  </sheetViews>
  <sheetFormatPr baseColWidth="10" defaultRowHeight="15"/>
  <cols>
    <col min="1" max="1" width="11.5703125" style="3" customWidth="1"/>
    <col min="2" max="2" width="19.5703125" style="3" customWidth="1"/>
    <col min="3" max="3" width="23.85546875" style="3" customWidth="1"/>
    <col min="4" max="6" width="11.5703125" style="3" customWidth="1"/>
    <col min="7" max="16384" width="11.42578125" style="3"/>
  </cols>
  <sheetData>
    <row r="5" spans="1:6" ht="30">
      <c r="A5" s="3" t="s">
        <v>34</v>
      </c>
      <c r="B5" s="3" t="s">
        <v>20</v>
      </c>
      <c r="C5" s="3" t="s">
        <v>35</v>
      </c>
      <c r="D5" s="3" t="s">
        <v>36</v>
      </c>
      <c r="E5" s="41" t="s">
        <v>38</v>
      </c>
      <c r="F5" s="3" t="s">
        <v>37</v>
      </c>
    </row>
  </sheetData>
  <dataValidations count="3">
    <dataValidation type="whole" allowBlank="1" showInputMessage="1" showErrorMessage="1" sqref="D6:E33">
      <formula1>1</formula1>
      <formula2>10</formula2>
    </dataValidation>
    <dataValidation type="list" allowBlank="1" showInputMessage="1" showErrorMessage="1" sqref="C6:C32">
      <formula1>types</formula1>
    </dataValidation>
    <dataValidation type="list" allowBlank="1" showInputMessage="1" showErrorMessage="1" sqref="B6:B32">
      <formula1>revendeurs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5:F5"/>
  <sheetViews>
    <sheetView workbookViewId="0">
      <selection activeCell="H21" sqref="H21"/>
    </sheetView>
  </sheetViews>
  <sheetFormatPr baseColWidth="10" defaultRowHeight="15"/>
  <cols>
    <col min="1" max="1" width="11.5703125" style="3" customWidth="1"/>
    <col min="2" max="2" width="19.5703125" style="3" customWidth="1"/>
    <col min="3" max="3" width="23.85546875" style="3" customWidth="1"/>
    <col min="4" max="6" width="11.5703125" style="3" customWidth="1"/>
    <col min="7" max="16384" width="11.42578125" style="3"/>
  </cols>
  <sheetData>
    <row r="5" spans="1:6" ht="30">
      <c r="A5" s="3" t="s">
        <v>34</v>
      </c>
      <c r="B5" s="3" t="s">
        <v>20</v>
      </c>
      <c r="C5" s="3" t="s">
        <v>35</v>
      </c>
      <c r="D5" s="3" t="s">
        <v>36</v>
      </c>
      <c r="E5" s="41" t="s">
        <v>38</v>
      </c>
      <c r="F5" s="3" t="s">
        <v>37</v>
      </c>
    </row>
  </sheetData>
  <dataValidations count="3">
    <dataValidation type="whole" allowBlank="1" showInputMessage="1" showErrorMessage="1" sqref="D6:E33">
      <formula1>1</formula1>
      <formula2>10</formula2>
    </dataValidation>
    <dataValidation type="list" allowBlank="1" showInputMessage="1" showErrorMessage="1" sqref="C6:C32">
      <formula1>types</formula1>
    </dataValidation>
    <dataValidation type="list" allowBlank="1" showInputMessage="1" showErrorMessage="1" sqref="B6:B32">
      <formula1>revendeurs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5:F33"/>
  <sheetViews>
    <sheetView workbookViewId="0">
      <selection activeCell="H15" sqref="H15"/>
    </sheetView>
  </sheetViews>
  <sheetFormatPr baseColWidth="10" defaultRowHeight="15"/>
  <cols>
    <col min="1" max="1" width="11.5703125" customWidth="1"/>
    <col min="2" max="2" width="19.5703125" customWidth="1"/>
    <col min="3" max="3" width="23.85546875" customWidth="1"/>
    <col min="4" max="4" width="11.5703125" customWidth="1"/>
    <col min="5" max="5" width="11.5703125" style="3" customWidth="1"/>
    <col min="6" max="6" width="11.5703125" customWidth="1"/>
  </cols>
  <sheetData>
    <row r="5" spans="1:6" ht="30">
      <c r="A5" s="3" t="s">
        <v>34</v>
      </c>
      <c r="B5" s="3" t="s">
        <v>20</v>
      </c>
      <c r="C5" s="3" t="s">
        <v>35</v>
      </c>
      <c r="D5" s="3" t="s">
        <v>36</v>
      </c>
      <c r="E5" s="41" t="s">
        <v>38</v>
      </c>
      <c r="F5" s="3" t="s">
        <v>37</v>
      </c>
    </row>
    <row r="7" spans="1:6">
      <c r="B7" s="3"/>
      <c r="C7" s="3"/>
      <c r="D7" s="3"/>
    </row>
    <row r="8" spans="1:6">
      <c r="B8" s="3"/>
      <c r="C8" s="3"/>
      <c r="D8" s="3"/>
    </row>
    <row r="9" spans="1:6">
      <c r="B9" s="3"/>
      <c r="C9" s="3"/>
      <c r="D9" s="3"/>
    </row>
    <row r="10" spans="1:6">
      <c r="B10" s="3"/>
      <c r="C10" s="3"/>
      <c r="D10" s="3"/>
    </row>
    <row r="11" spans="1:6">
      <c r="B11" s="3"/>
      <c r="C11" s="3"/>
      <c r="D11" s="3"/>
    </row>
    <row r="12" spans="1:6">
      <c r="B12" s="3"/>
      <c r="C12" s="3"/>
      <c r="D12" s="3"/>
    </row>
    <row r="13" spans="1:6">
      <c r="B13" s="3"/>
      <c r="C13" s="3"/>
      <c r="D13" s="3"/>
    </row>
    <row r="14" spans="1:6">
      <c r="B14" s="3"/>
      <c r="C14" s="3"/>
      <c r="D14" s="3"/>
    </row>
    <row r="15" spans="1:6">
      <c r="B15" s="3"/>
      <c r="C15" s="3"/>
      <c r="D15" s="3"/>
    </row>
    <row r="16" spans="1:6">
      <c r="B16" s="3"/>
      <c r="C16" s="3"/>
      <c r="D16" s="3"/>
    </row>
    <row r="17" spans="2:4">
      <c r="B17" s="3"/>
      <c r="C17" s="3"/>
      <c r="D17" s="3"/>
    </row>
    <row r="18" spans="2:4">
      <c r="B18" s="3"/>
      <c r="C18" s="3"/>
      <c r="D18" s="3"/>
    </row>
    <row r="19" spans="2:4">
      <c r="B19" s="3"/>
      <c r="C19" s="3"/>
      <c r="D19" s="3"/>
    </row>
    <row r="20" spans="2:4">
      <c r="B20" s="3"/>
      <c r="C20" s="3"/>
      <c r="D20" s="3"/>
    </row>
    <row r="21" spans="2:4">
      <c r="B21" s="3"/>
      <c r="C21" s="3"/>
      <c r="D21" s="3"/>
    </row>
    <row r="22" spans="2:4">
      <c r="B22" s="3"/>
      <c r="C22" s="3"/>
      <c r="D22" s="3"/>
    </row>
    <row r="23" spans="2:4">
      <c r="B23" s="3"/>
      <c r="C23" s="3"/>
      <c r="D23" s="3"/>
    </row>
    <row r="24" spans="2:4">
      <c r="B24" s="3"/>
      <c r="C24" s="3"/>
      <c r="D24" s="3"/>
    </row>
    <row r="25" spans="2:4">
      <c r="B25" s="3"/>
      <c r="C25" s="3"/>
      <c r="D25" s="3"/>
    </row>
    <row r="26" spans="2:4">
      <c r="B26" s="3"/>
      <c r="C26" s="3"/>
      <c r="D26" s="3"/>
    </row>
    <row r="27" spans="2:4">
      <c r="B27" s="3"/>
      <c r="C27" s="3"/>
      <c r="D27" s="3"/>
    </row>
    <row r="28" spans="2:4">
      <c r="B28" s="3"/>
      <c r="C28" s="3"/>
      <c r="D28" s="3"/>
    </row>
    <row r="29" spans="2:4">
      <c r="B29" s="3"/>
      <c r="C29" s="3"/>
      <c r="D29" s="3"/>
    </row>
    <row r="30" spans="2:4">
      <c r="B30" s="3"/>
      <c r="C30" s="3"/>
      <c r="D30" s="3"/>
    </row>
    <row r="31" spans="2:4">
      <c r="B31" s="3"/>
      <c r="C31" s="3"/>
      <c r="D31" s="3"/>
    </row>
    <row r="32" spans="2:4">
      <c r="B32" s="3"/>
      <c r="C32" s="3"/>
      <c r="D32" s="3"/>
    </row>
    <row r="33" spans="4:4">
      <c r="D33" s="3"/>
    </row>
  </sheetData>
  <dataValidations count="3">
    <dataValidation type="list" allowBlank="1" showInputMessage="1" showErrorMessage="1" sqref="B6:B32">
      <formula1>revendeurs</formula1>
    </dataValidation>
    <dataValidation type="list" allowBlank="1" showInputMessage="1" showErrorMessage="1" sqref="C6:C32">
      <formula1>types</formula1>
    </dataValidation>
    <dataValidation type="whole" allowBlank="1" showInputMessage="1" showErrorMessage="1" sqref="D6:E33">
      <formula1>1</formula1>
      <formula2>10</formula2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Feuil2</vt:lpstr>
      <vt:lpstr>Décembre 2012</vt:lpstr>
      <vt:lpstr>Octobre 2012 </vt:lpstr>
      <vt:lpstr>Novembre 2012</vt:lpstr>
      <vt:lpstr>revendeurs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Tracy</dc:creator>
  <cp:lastModifiedBy>Tracy</cp:lastModifiedBy>
  <dcterms:created xsi:type="dcterms:W3CDTF">2013-04-24T16:59:06Z</dcterms:created>
  <dcterms:modified xsi:type="dcterms:W3CDTF">2013-04-24T22:17:40Z</dcterms:modified>
</cp:coreProperties>
</file>