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070" windowHeight="79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34" i="1" l="1"/>
  <c r="G34" i="1"/>
  <c r="E34" i="1"/>
  <c r="F34" i="1"/>
  <c r="F33" i="1"/>
  <c r="H33" i="1" l="1"/>
  <c r="G33" i="1"/>
  <c r="H32" i="1"/>
  <c r="G32" i="1"/>
  <c r="F32" i="1"/>
  <c r="H31" i="1"/>
  <c r="G31" i="1"/>
  <c r="F31" i="1"/>
  <c r="E33" i="1"/>
  <c r="E31" i="1"/>
  <c r="E32" i="1"/>
  <c r="H29" i="1" l="1"/>
  <c r="G29" i="1"/>
  <c r="F29" i="1"/>
  <c r="E29" i="1"/>
</calcChain>
</file>

<file path=xl/sharedStrings.xml><?xml version="1.0" encoding="utf-8"?>
<sst xmlns="http://schemas.openxmlformats.org/spreadsheetml/2006/main" count="62" uniqueCount="49">
  <si>
    <t>Référence 1</t>
  </si>
  <si>
    <t>Référence 2</t>
  </si>
  <si>
    <t>Référence 4</t>
  </si>
  <si>
    <t>Référence 5</t>
  </si>
  <si>
    <t>Référence 6</t>
  </si>
  <si>
    <t>Référence 7</t>
  </si>
  <si>
    <t>Référence 8</t>
  </si>
  <si>
    <t>Référence 9</t>
  </si>
  <si>
    <t>Référence 10</t>
  </si>
  <si>
    <t>Cahier des charges</t>
  </si>
  <si>
    <t>NOTE 1</t>
  </si>
  <si>
    <t>NOTE 2</t>
  </si>
  <si>
    <t>NOTE 3</t>
  </si>
  <si>
    <t>NOTE 4</t>
  </si>
  <si>
    <t>NOTE 5</t>
  </si>
  <si>
    <t>NOTE 6</t>
  </si>
  <si>
    <t>NOTE 8</t>
  </si>
  <si>
    <t>NOTE 9</t>
  </si>
  <si>
    <t>NOTE 10</t>
  </si>
  <si>
    <t>Référence 11</t>
  </si>
  <si>
    <t>NOTE 11</t>
  </si>
  <si>
    <t>NOTE 12</t>
  </si>
  <si>
    <t>NOTE 13</t>
  </si>
  <si>
    <t>NOTE 14</t>
  </si>
  <si>
    <t>Donc ici, je me suis occuper de mettre des conditions sur les valeurs rentrées et à tout moment si la valeur change, la couleur change aussi en fonction du résultat par rapport à la note du cahier des charges</t>
  </si>
  <si>
    <t>Voir les références dans les règles des MFC</t>
  </si>
  <si>
    <t>EVAL OK</t>
  </si>
  <si>
    <t>EVAL NOK</t>
  </si>
  <si>
    <t>NON EVALUE</t>
  </si>
  <si>
    <t>Nombres de points à checker</t>
  </si>
  <si>
    <t>Nombres de points au jalon</t>
  </si>
  <si>
    <t>Nombres de points checkés au jalon</t>
  </si>
  <si>
    <t xml:space="preserve">Taux Réalisé/Total </t>
  </si>
  <si>
    <t>Tout les points à checker</t>
  </si>
  <si>
    <t>Tout les points qui ont déjà étaient traités ( Qui ont une note)</t>
  </si>
  <si>
    <t>Tout les points à checker au jalon (Ce qui correspond à tout les point sauf les titres/synthèses de ceux-ci) ET</t>
  </si>
  <si>
    <t>Référence Nième</t>
  </si>
  <si>
    <t>Référence autre</t>
  </si>
  <si>
    <t>non prévu</t>
  </si>
  <si>
    <t>-</t>
  </si>
  <si>
    <t>Nombre de case verte / nombre de cases colorées de la colonne sans les titres ou synthèse</t>
  </si>
  <si>
    <t>Synthèse 1</t>
  </si>
  <si>
    <t>sauf les points où c'est marqué non prévu (c'est-à-dire pas à faire)</t>
  </si>
  <si>
    <t>Nombre de case orange / nombre de cases colorées de la colonne sans les titres ou synthèse</t>
  </si>
  <si>
    <t>Nombre de case rouge / nombre de cases colorées de la colonne sans les titres ou synthèse</t>
  </si>
  <si>
    <t>Nombre de case vide ou 0 / nombre de cases colorées de la colonne sans les titres ou synthèse</t>
  </si>
  <si>
    <t>Nombre de points checkés au jalon / Nombre de points au jalon</t>
  </si>
  <si>
    <t>Ici pour la note 1 cela correspondrait à 1 vert, 2 orange et 10 rouges sur 13 notes</t>
  </si>
  <si>
    <t xml:space="preserve">           Comment calculer ce pourcentage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</si>
</sst>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9" fontId="0" fillId="0" borderId="1" xfId="1" applyFont="1" applyBorder="1" applyAlignment="1">
      <alignment vertical="center"/>
    </xf>
    <xf numFmtId="0" fontId="0" fillId="0" borderId="1" xfId="1" applyNumberFormat="1" applyFon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2" borderId="1" xfId="0" applyFill="1" applyBorder="1"/>
    <xf numFmtId="9" fontId="0" fillId="0" borderId="1" xfId="0" applyNumberFormat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9" fontId="0" fillId="0" borderId="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8">
    <dxf>
      <fill>
        <patternFill>
          <bgColor rgb="FF00FF00"/>
        </patternFill>
      </fill>
    </dxf>
    <dxf>
      <fill>
        <patternFill>
          <bgColor rgb="FFFF99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abSelected="1" topLeftCell="A16" workbookViewId="0">
      <selection activeCell="H35" sqref="H35"/>
    </sheetView>
  </sheetViews>
  <sheetFormatPr baseColWidth="10" defaultRowHeight="15" x14ac:dyDescent="0.25"/>
  <sheetData>
    <row r="1" spans="1:17" x14ac:dyDescent="0.25">
      <c r="A1" s="3"/>
      <c r="B1" s="3"/>
      <c r="C1" s="3" t="s">
        <v>9</v>
      </c>
      <c r="D1" s="3"/>
      <c r="E1" s="3" t="s">
        <v>10</v>
      </c>
      <c r="F1" s="3" t="s">
        <v>11</v>
      </c>
      <c r="G1" s="3" t="s">
        <v>12</v>
      </c>
      <c r="H1" s="3" t="s">
        <v>13</v>
      </c>
      <c r="I1" s="3" t="s">
        <v>14</v>
      </c>
      <c r="J1" s="3" t="s">
        <v>15</v>
      </c>
      <c r="K1" s="3" t="s">
        <v>16</v>
      </c>
      <c r="L1" s="3" t="s">
        <v>17</v>
      </c>
      <c r="M1" s="3" t="s">
        <v>18</v>
      </c>
      <c r="N1" s="3" t="s">
        <v>20</v>
      </c>
      <c r="O1" s="3" t="s">
        <v>21</v>
      </c>
      <c r="P1" s="3" t="s">
        <v>22</v>
      </c>
      <c r="Q1" s="3" t="s">
        <v>23</v>
      </c>
    </row>
    <row r="2" spans="1:17" x14ac:dyDescent="0.25">
      <c r="A2" s="15" t="s">
        <v>41</v>
      </c>
      <c r="B2" s="15"/>
      <c r="C2" s="16">
        <v>4</v>
      </c>
      <c r="D2" s="16"/>
      <c r="E2" s="4">
        <v>4</v>
      </c>
      <c r="F2" s="4">
        <v>4.5</v>
      </c>
      <c r="G2" s="4">
        <v>5</v>
      </c>
      <c r="H2" s="4">
        <v>5.5</v>
      </c>
      <c r="I2" s="4">
        <v>6</v>
      </c>
      <c r="J2" s="4">
        <v>6.5</v>
      </c>
      <c r="K2" s="4">
        <v>7</v>
      </c>
      <c r="L2" s="4">
        <v>7.5</v>
      </c>
      <c r="M2" s="4">
        <v>8</v>
      </c>
      <c r="N2" s="4">
        <v>8.5</v>
      </c>
      <c r="O2" s="4">
        <v>9</v>
      </c>
      <c r="P2" s="4">
        <v>9.5</v>
      </c>
      <c r="Q2" s="4">
        <v>10</v>
      </c>
    </row>
    <row r="3" spans="1:17" x14ac:dyDescent="0.25">
      <c r="A3" s="15" t="s">
        <v>0</v>
      </c>
      <c r="B3" s="15"/>
      <c r="C3" s="16">
        <v>4.5</v>
      </c>
      <c r="D3" s="16"/>
      <c r="E3" s="4">
        <v>4</v>
      </c>
      <c r="F3" s="4">
        <v>4.5</v>
      </c>
      <c r="G3" s="4">
        <v>5</v>
      </c>
      <c r="H3" s="4">
        <v>5.5</v>
      </c>
      <c r="I3" s="4">
        <v>6</v>
      </c>
      <c r="J3" s="4">
        <v>6.5</v>
      </c>
      <c r="K3" s="4">
        <v>7</v>
      </c>
      <c r="L3" s="4">
        <v>7.5</v>
      </c>
      <c r="M3" s="4">
        <v>8</v>
      </c>
      <c r="N3" s="4">
        <v>8.5</v>
      </c>
      <c r="O3" s="4">
        <v>9</v>
      </c>
      <c r="P3" s="4">
        <v>9.5</v>
      </c>
      <c r="Q3" s="4">
        <v>10</v>
      </c>
    </row>
    <row r="4" spans="1:17" x14ac:dyDescent="0.25">
      <c r="A4" s="15" t="s">
        <v>1</v>
      </c>
      <c r="B4" s="15"/>
      <c r="C4" s="16">
        <v>5</v>
      </c>
      <c r="D4" s="16"/>
      <c r="E4" s="4">
        <v>4</v>
      </c>
      <c r="F4" s="4">
        <v>4.5</v>
      </c>
      <c r="G4" s="4">
        <v>5</v>
      </c>
      <c r="H4" s="4">
        <v>5.5</v>
      </c>
      <c r="I4" s="4">
        <v>6</v>
      </c>
      <c r="J4" s="4">
        <v>6.5</v>
      </c>
      <c r="K4" s="4">
        <v>7</v>
      </c>
      <c r="L4" s="4">
        <v>7.5</v>
      </c>
      <c r="M4" s="4">
        <v>8</v>
      </c>
      <c r="N4" s="4">
        <v>8.5</v>
      </c>
      <c r="O4" s="4">
        <v>9</v>
      </c>
      <c r="P4" s="4">
        <v>9.5</v>
      </c>
      <c r="Q4" s="4">
        <v>10</v>
      </c>
    </row>
    <row r="5" spans="1:17" x14ac:dyDescent="0.25">
      <c r="A5" s="15" t="s">
        <v>2</v>
      </c>
      <c r="B5" s="15"/>
      <c r="C5" s="16">
        <v>5.5</v>
      </c>
      <c r="D5" s="16"/>
      <c r="E5" s="4">
        <v>4</v>
      </c>
      <c r="F5" s="4">
        <v>4.5</v>
      </c>
      <c r="G5" s="4">
        <v>5</v>
      </c>
      <c r="H5" s="4">
        <v>5.5</v>
      </c>
      <c r="I5" s="4">
        <v>6</v>
      </c>
      <c r="J5" s="4">
        <v>6.5</v>
      </c>
      <c r="K5" s="4">
        <v>7</v>
      </c>
      <c r="L5" s="4">
        <v>7.5</v>
      </c>
      <c r="M5" s="4">
        <v>8</v>
      </c>
      <c r="N5" s="4">
        <v>8.5</v>
      </c>
      <c r="O5" s="4">
        <v>9</v>
      </c>
      <c r="P5" s="4">
        <v>9.5</v>
      </c>
      <c r="Q5" s="4">
        <v>10</v>
      </c>
    </row>
    <row r="6" spans="1:17" x14ac:dyDescent="0.25">
      <c r="A6" s="15" t="s">
        <v>3</v>
      </c>
      <c r="B6" s="15"/>
      <c r="C6" s="16">
        <v>6</v>
      </c>
      <c r="D6" s="16"/>
      <c r="E6" s="4">
        <v>4</v>
      </c>
      <c r="F6" s="4">
        <v>4.5</v>
      </c>
      <c r="G6" s="4">
        <v>5</v>
      </c>
      <c r="H6" s="4">
        <v>5.5</v>
      </c>
      <c r="I6" s="4">
        <v>6</v>
      </c>
      <c r="J6" s="4">
        <v>6.5</v>
      </c>
      <c r="K6" s="4">
        <v>7</v>
      </c>
      <c r="L6" s="4">
        <v>7.5</v>
      </c>
      <c r="M6" s="4">
        <v>8</v>
      </c>
      <c r="N6" s="4">
        <v>8.5</v>
      </c>
      <c r="O6" s="4">
        <v>9</v>
      </c>
      <c r="P6" s="4">
        <v>9.5</v>
      </c>
      <c r="Q6" s="4">
        <v>10</v>
      </c>
    </row>
    <row r="7" spans="1:17" x14ac:dyDescent="0.25">
      <c r="A7" s="15" t="s">
        <v>4</v>
      </c>
      <c r="B7" s="15"/>
      <c r="C7" s="16">
        <v>6.5</v>
      </c>
      <c r="D7" s="16"/>
      <c r="E7" s="4">
        <v>4</v>
      </c>
      <c r="F7" s="4">
        <v>4.5</v>
      </c>
      <c r="G7" s="4">
        <v>5</v>
      </c>
      <c r="H7" s="4">
        <v>5.5</v>
      </c>
      <c r="I7" s="4">
        <v>6</v>
      </c>
      <c r="J7" s="4">
        <v>6.5</v>
      </c>
      <c r="K7" s="4">
        <v>7</v>
      </c>
      <c r="L7" s="4">
        <v>7.5</v>
      </c>
      <c r="M7" s="4">
        <v>8</v>
      </c>
      <c r="N7" s="4">
        <v>8.5</v>
      </c>
      <c r="O7" s="4">
        <v>9</v>
      </c>
      <c r="P7" s="4">
        <v>9.5</v>
      </c>
      <c r="Q7" s="4">
        <v>10</v>
      </c>
    </row>
    <row r="8" spans="1:17" x14ac:dyDescent="0.25">
      <c r="A8" s="15" t="s">
        <v>5</v>
      </c>
      <c r="B8" s="15"/>
      <c r="C8" s="16">
        <v>7</v>
      </c>
      <c r="D8" s="16"/>
      <c r="E8" s="4">
        <v>4</v>
      </c>
      <c r="F8" s="4">
        <v>4.5</v>
      </c>
      <c r="G8" s="4">
        <v>5</v>
      </c>
      <c r="H8" s="4">
        <v>5.5</v>
      </c>
      <c r="I8" s="4">
        <v>6</v>
      </c>
      <c r="J8" s="4">
        <v>6.5</v>
      </c>
      <c r="K8" s="4">
        <v>7</v>
      </c>
      <c r="L8" s="4">
        <v>7.5</v>
      </c>
      <c r="M8" s="4">
        <v>8</v>
      </c>
      <c r="N8" s="4">
        <v>8.5</v>
      </c>
      <c r="O8" s="4">
        <v>9</v>
      </c>
      <c r="P8" s="4">
        <v>9.5</v>
      </c>
      <c r="Q8" s="4">
        <v>10</v>
      </c>
    </row>
    <row r="9" spans="1:17" x14ac:dyDescent="0.25">
      <c r="A9" s="15" t="s">
        <v>6</v>
      </c>
      <c r="B9" s="15"/>
      <c r="C9" s="16">
        <v>7.5</v>
      </c>
      <c r="D9" s="16"/>
      <c r="E9" s="4">
        <v>4</v>
      </c>
      <c r="F9" s="4">
        <v>4.5</v>
      </c>
      <c r="G9" s="4">
        <v>5</v>
      </c>
      <c r="H9" s="4">
        <v>5.5</v>
      </c>
      <c r="I9" s="4">
        <v>6</v>
      </c>
      <c r="J9" s="4">
        <v>6.5</v>
      </c>
      <c r="K9" s="4">
        <v>7</v>
      </c>
      <c r="L9" s="4">
        <v>7.5</v>
      </c>
      <c r="M9" s="4">
        <v>8</v>
      </c>
      <c r="N9" s="4">
        <v>8.5</v>
      </c>
      <c r="O9" s="4">
        <v>9</v>
      </c>
      <c r="P9" s="4">
        <v>9.5</v>
      </c>
      <c r="Q9" s="4">
        <v>10</v>
      </c>
    </row>
    <row r="10" spans="1:17" x14ac:dyDescent="0.25">
      <c r="A10" s="15" t="s">
        <v>7</v>
      </c>
      <c r="B10" s="15"/>
      <c r="C10" s="16">
        <v>8</v>
      </c>
      <c r="D10" s="16"/>
      <c r="E10" s="4">
        <v>4</v>
      </c>
      <c r="F10" s="4">
        <v>4.5</v>
      </c>
      <c r="G10" s="4">
        <v>5</v>
      </c>
      <c r="H10" s="4">
        <v>5.5</v>
      </c>
      <c r="I10" s="4">
        <v>6</v>
      </c>
      <c r="J10" s="4">
        <v>6.5</v>
      </c>
      <c r="K10" s="4">
        <v>7</v>
      </c>
      <c r="L10" s="4">
        <v>7.5</v>
      </c>
      <c r="M10" s="4">
        <v>8</v>
      </c>
      <c r="N10" s="4">
        <v>8.5</v>
      </c>
      <c r="O10" s="4">
        <v>9</v>
      </c>
      <c r="P10" s="4">
        <v>9.5</v>
      </c>
      <c r="Q10" s="4">
        <v>10</v>
      </c>
    </row>
    <row r="11" spans="1:17" x14ac:dyDescent="0.25">
      <c r="A11" s="15" t="s">
        <v>8</v>
      </c>
      <c r="B11" s="15"/>
      <c r="C11" s="16">
        <v>8.5</v>
      </c>
      <c r="D11" s="16"/>
      <c r="E11" s="4">
        <v>4</v>
      </c>
      <c r="F11" s="4">
        <v>4.5</v>
      </c>
      <c r="G11" s="4">
        <v>5</v>
      </c>
      <c r="H11" s="4">
        <v>5.5</v>
      </c>
      <c r="I11" s="4">
        <v>6</v>
      </c>
      <c r="J11" s="4">
        <v>6.5</v>
      </c>
      <c r="K11" s="4">
        <v>7</v>
      </c>
      <c r="L11" s="4">
        <v>7.5</v>
      </c>
      <c r="M11" s="4">
        <v>8</v>
      </c>
      <c r="N11" s="4">
        <v>8.5</v>
      </c>
      <c r="O11" s="4">
        <v>9</v>
      </c>
      <c r="P11" s="4">
        <v>9.5</v>
      </c>
      <c r="Q11" s="4">
        <v>10</v>
      </c>
    </row>
    <row r="12" spans="1:17" x14ac:dyDescent="0.25">
      <c r="A12" s="15" t="s">
        <v>19</v>
      </c>
      <c r="B12" s="15"/>
      <c r="C12" s="16">
        <v>9</v>
      </c>
      <c r="D12" s="16"/>
      <c r="E12" s="4">
        <v>4</v>
      </c>
      <c r="F12" s="4">
        <v>4.5</v>
      </c>
      <c r="G12" s="4">
        <v>5</v>
      </c>
      <c r="H12" s="4">
        <v>5.5</v>
      </c>
      <c r="I12" s="4">
        <v>6</v>
      </c>
      <c r="J12" s="4">
        <v>6.5</v>
      </c>
      <c r="K12" s="4">
        <v>7</v>
      </c>
      <c r="L12" s="4">
        <v>7.5</v>
      </c>
      <c r="M12" s="4">
        <v>8</v>
      </c>
      <c r="N12" s="4">
        <v>8.5</v>
      </c>
      <c r="O12" s="4">
        <v>9</v>
      </c>
      <c r="P12" s="4">
        <v>9.5</v>
      </c>
      <c r="Q12" s="4">
        <v>10</v>
      </c>
    </row>
    <row r="14" spans="1:17" x14ac:dyDescent="0.25">
      <c r="A14" s="15" t="s">
        <v>36</v>
      </c>
      <c r="B14" s="15"/>
      <c r="C14" s="16">
        <v>7.5</v>
      </c>
      <c r="D14" s="16"/>
      <c r="E14" s="4">
        <v>4</v>
      </c>
      <c r="F14" s="4">
        <v>0</v>
      </c>
      <c r="G14" s="4">
        <v>5</v>
      </c>
      <c r="H14" s="4" t="s">
        <v>38</v>
      </c>
      <c r="I14" s="4">
        <v>6</v>
      </c>
      <c r="J14" s="4">
        <v>6.5</v>
      </c>
      <c r="K14" s="4">
        <v>7</v>
      </c>
      <c r="L14" s="4">
        <v>7.5</v>
      </c>
      <c r="M14" s="4">
        <v>8</v>
      </c>
      <c r="N14" s="4">
        <v>8.5</v>
      </c>
      <c r="O14" s="4">
        <v>9</v>
      </c>
      <c r="P14" s="4">
        <v>9.5</v>
      </c>
      <c r="Q14" s="4">
        <v>10</v>
      </c>
    </row>
    <row r="15" spans="1:17" x14ac:dyDescent="0.25">
      <c r="A15" s="15" t="s">
        <v>37</v>
      </c>
      <c r="B15" s="15"/>
      <c r="C15" s="16">
        <v>9</v>
      </c>
      <c r="D15" s="16"/>
      <c r="E15" s="4">
        <v>4</v>
      </c>
      <c r="F15" s="4" t="s">
        <v>38</v>
      </c>
      <c r="G15" s="4">
        <v>5</v>
      </c>
      <c r="H15" s="4">
        <v>5.5</v>
      </c>
      <c r="I15" s="4">
        <v>6</v>
      </c>
      <c r="J15" s="4">
        <v>6.5</v>
      </c>
      <c r="K15" s="4">
        <v>7</v>
      </c>
      <c r="L15" s="4">
        <v>7.5</v>
      </c>
      <c r="M15" s="4">
        <v>8</v>
      </c>
      <c r="N15" s="4">
        <v>8.5</v>
      </c>
      <c r="O15" s="4">
        <v>9</v>
      </c>
      <c r="P15" s="4">
        <v>9.5</v>
      </c>
      <c r="Q15" s="4">
        <v>10</v>
      </c>
    </row>
    <row r="17" spans="1:10" x14ac:dyDescent="0.25">
      <c r="A17" s="5"/>
    </row>
    <row r="19" spans="1:10" x14ac:dyDescent="0.25">
      <c r="B19" t="s">
        <v>24</v>
      </c>
    </row>
    <row r="20" spans="1:10" x14ac:dyDescent="0.25">
      <c r="B20" t="s">
        <v>25</v>
      </c>
    </row>
    <row r="22" spans="1:10" x14ac:dyDescent="0.25">
      <c r="B22" s="5"/>
      <c r="E22" s="4" t="s">
        <v>10</v>
      </c>
      <c r="F22" s="4" t="s">
        <v>11</v>
      </c>
      <c r="G22" s="4" t="s">
        <v>12</v>
      </c>
      <c r="H22" s="4" t="s">
        <v>13</v>
      </c>
    </row>
    <row r="23" spans="1:10" x14ac:dyDescent="0.25">
      <c r="B23" s="6" t="s">
        <v>29</v>
      </c>
      <c r="C23" s="6"/>
      <c r="D23" s="4"/>
      <c r="E23" s="4">
        <v>30</v>
      </c>
      <c r="F23" s="4">
        <v>40</v>
      </c>
      <c r="G23" s="4">
        <v>50</v>
      </c>
      <c r="H23" s="4">
        <v>100</v>
      </c>
      <c r="I23" s="1" t="s">
        <v>39</v>
      </c>
      <c r="J23" t="s">
        <v>33</v>
      </c>
    </row>
    <row r="24" spans="1:10" x14ac:dyDescent="0.25">
      <c r="B24" s="15"/>
      <c r="C24" s="15"/>
      <c r="D24" s="15"/>
      <c r="E24" s="3"/>
      <c r="F24" s="4"/>
      <c r="G24" s="4"/>
      <c r="H24" s="4"/>
    </row>
    <row r="25" spans="1:10" x14ac:dyDescent="0.25">
      <c r="B25" s="3" t="s">
        <v>30</v>
      </c>
      <c r="C25" s="3"/>
      <c r="D25" s="4"/>
      <c r="E25" s="4">
        <v>28</v>
      </c>
      <c r="F25" s="4">
        <v>30</v>
      </c>
      <c r="G25" s="4">
        <v>50</v>
      </c>
      <c r="H25" s="4">
        <v>85</v>
      </c>
      <c r="I25" s="1" t="s">
        <v>39</v>
      </c>
      <c r="J25" t="s">
        <v>35</v>
      </c>
    </row>
    <row r="26" spans="1:10" x14ac:dyDescent="0.25">
      <c r="B26" s="15"/>
      <c r="C26" s="15"/>
      <c r="D26" s="15"/>
      <c r="E26" s="3"/>
      <c r="F26" s="3"/>
      <c r="G26" s="3"/>
      <c r="H26" s="3"/>
      <c r="J26" t="s">
        <v>42</v>
      </c>
    </row>
    <row r="27" spans="1:10" x14ac:dyDescent="0.25">
      <c r="B27" s="3" t="s">
        <v>31</v>
      </c>
      <c r="C27" s="3"/>
      <c r="D27" s="4"/>
      <c r="E27" s="7">
        <v>17</v>
      </c>
      <c r="F27" s="7">
        <v>30</v>
      </c>
      <c r="G27" s="7">
        <v>25</v>
      </c>
      <c r="H27" s="7">
        <v>34</v>
      </c>
      <c r="I27" s="2" t="s">
        <v>39</v>
      </c>
      <c r="J27" t="s">
        <v>34</v>
      </c>
    </row>
    <row r="28" spans="1:10" x14ac:dyDescent="0.25">
      <c r="B28" s="15"/>
      <c r="C28" s="15"/>
      <c r="D28" s="15"/>
      <c r="E28" s="3"/>
      <c r="F28" s="3"/>
      <c r="G28" s="3"/>
      <c r="H28" s="3"/>
    </row>
    <row r="29" spans="1:10" x14ac:dyDescent="0.25">
      <c r="B29" s="15" t="s">
        <v>32</v>
      </c>
      <c r="C29" s="15"/>
      <c r="D29" s="15"/>
      <c r="E29" s="8">
        <f>E27/E25</f>
        <v>0.6071428571428571</v>
      </c>
      <c r="F29" s="8">
        <f>F27/F25</f>
        <v>1</v>
      </c>
      <c r="G29" s="8">
        <f>G27/G25</f>
        <v>0.5</v>
      </c>
      <c r="H29" s="8">
        <f>H27/H25</f>
        <v>0.4</v>
      </c>
      <c r="I29" s="1" t="s">
        <v>39</v>
      </c>
      <c r="J29" t="s">
        <v>46</v>
      </c>
    </row>
    <row r="30" spans="1:10" x14ac:dyDescent="0.25">
      <c r="B30" s="15"/>
      <c r="C30" s="15"/>
      <c r="D30" s="15"/>
      <c r="E30" s="3"/>
      <c r="F30" s="3"/>
      <c r="G30" s="3"/>
      <c r="H30" s="3"/>
      <c r="I30" s="1"/>
    </row>
    <row r="31" spans="1:10" x14ac:dyDescent="0.25">
      <c r="B31" s="15"/>
      <c r="C31" s="15"/>
      <c r="D31" s="9" t="s">
        <v>26</v>
      </c>
      <c r="E31" s="10">
        <f>SUMPRODUCT((E$2:E$15&gt;=($C$2:$C$15))*(E$2:E$15&lt;=($C$2:$C$15+1.5)))/COUNTA(E$2:E$15)</f>
        <v>0.15384615384615385</v>
      </c>
      <c r="F31" s="10">
        <f>SUMPRODUCT((F$2:F$15&gt;=($C$2:$C$15))*(F$2:F$15&lt;=($C$2:$C$15+1.5)))/COUNTA(F$2:F$15)</f>
        <v>0.23076923076923078</v>
      </c>
      <c r="G31" s="10">
        <f>SUMPRODUCT((G$2:G$15&gt;=($C$2:$C$15))*(G$2:G$15&lt;=($C$2:$C$15+1.5)))/COUNTA(G$2:G$15)</f>
        <v>0.30769230769230771</v>
      </c>
      <c r="H31" s="10">
        <f>SUMPRODUCT((H$2:H$15&gt;=($C$2:$C$15))*(H$2:H$15&lt;=($C$2:$C$15+1.5)))/COUNTA(H$2:H$15)</f>
        <v>0.38461538461538464</v>
      </c>
      <c r="I31" s="1" t="s">
        <v>39</v>
      </c>
      <c r="J31" t="s">
        <v>40</v>
      </c>
    </row>
    <row r="32" spans="1:10" x14ac:dyDescent="0.25">
      <c r="B32" s="15"/>
      <c r="C32" s="15"/>
      <c r="D32" s="11" t="s">
        <v>27</v>
      </c>
      <c r="E32" s="10">
        <f>SUMPRODUCT((E$2:E$15&gt;=($C$2:$C$15-1))*(E$2:E$15&lt;=($C$2:$C$15-0.01)))/COUNTA(E$2:E$15)</f>
        <v>0.15384615384615385</v>
      </c>
      <c r="F32" s="10">
        <f t="shared" ref="F32:H32" si="0">SUMPRODUCT((F$2:F$15&gt;=($C$2:$C$15-1))*(F$2:F$15&lt;=($C$2:$C$15-0.01)))/COUNTA(F$2:F$15)</f>
        <v>0.15384615384615385</v>
      </c>
      <c r="G32" s="10">
        <f t="shared" si="0"/>
        <v>0.15384615384615385</v>
      </c>
      <c r="H32" s="10">
        <f t="shared" si="0"/>
        <v>0.15384615384615385</v>
      </c>
      <c r="I32" s="1" t="s">
        <v>39</v>
      </c>
      <c r="J32" t="s">
        <v>43</v>
      </c>
    </row>
    <row r="33" spans="2:10" x14ac:dyDescent="0.25">
      <c r="B33" s="15"/>
      <c r="C33" s="15"/>
      <c r="D33" s="12" t="s">
        <v>27</v>
      </c>
      <c r="E33" s="10">
        <f>SUMPRODUCT((E$2:E$15&gt;=(0.01))*(E$2:E$15&lt;=($C$2:$C$15-1.01)))/COUNTA(E$2:E$15)</f>
        <v>0.76923076923076927</v>
      </c>
      <c r="F33" s="10">
        <f>SUMPRODUCT((F$2:F$15&gt;=(0.01))*(F$2:F$15&lt;=($C$2:$C$15-1.01)))/COUNTA(F$2:F$15)</f>
        <v>0.53846153846153844</v>
      </c>
      <c r="G33" s="10">
        <f t="shared" ref="F33:H33" si="1">SUMPRODUCT((G$2:G$15&gt;=(0.01))*(G$2:G$15&lt;=($C$2:$C$15-1.01)))/COUNTA(G$2:G$15)</f>
        <v>0.61538461538461542</v>
      </c>
      <c r="H33" s="10">
        <f t="shared" si="1"/>
        <v>0.46153846153846156</v>
      </c>
      <c r="I33" s="1" t="s">
        <v>39</v>
      </c>
      <c r="J33" t="s">
        <v>44</v>
      </c>
    </row>
    <row r="34" spans="2:10" x14ac:dyDescent="0.25">
      <c r="B34" s="15"/>
      <c r="C34" s="15"/>
      <c r="D34" s="13" t="s">
        <v>28</v>
      </c>
      <c r="E34" s="10">
        <f>SUMPRODUCT(--(E$2:E$15=(0)))/COUNTA(E$2:E$15)</f>
        <v>7.6923076923076927E-2</v>
      </c>
      <c r="F34" s="10">
        <f>SUMPRODUCT(--(F$2:F$15=(0)))/COUNTA(F$2:F$15)</f>
        <v>0.15384615384615385</v>
      </c>
      <c r="G34" s="10">
        <f>SUMPRODUCT(--(G$2:G$15=(0)))/COUNTA(G$2:G$15)</f>
        <v>7.6923076923076927E-2</v>
      </c>
      <c r="H34" s="10">
        <f>SUMPRODUCT(--(H$2:H$15=(0)))/COUNTA(H$2:H$15)</f>
        <v>7.6923076923076927E-2</v>
      </c>
      <c r="I34" s="1" t="s">
        <v>39</v>
      </c>
      <c r="J34" t="s">
        <v>45</v>
      </c>
    </row>
    <row r="36" spans="2:10" x14ac:dyDescent="0.25">
      <c r="E36" s="14" t="s">
        <v>47</v>
      </c>
    </row>
    <row r="37" spans="2:10" x14ac:dyDescent="0.25">
      <c r="B37" t="s">
        <v>48</v>
      </c>
    </row>
  </sheetData>
  <mergeCells count="35">
    <mergeCell ref="C10:D10"/>
    <mergeCell ref="C11:D11"/>
    <mergeCell ref="A2:B2"/>
    <mergeCell ref="A3:B3"/>
    <mergeCell ref="A4:B4"/>
    <mergeCell ref="A5:B5"/>
    <mergeCell ref="A6:B6"/>
    <mergeCell ref="B34:C34"/>
    <mergeCell ref="A12:B12"/>
    <mergeCell ref="C12:D12"/>
    <mergeCell ref="B24:D24"/>
    <mergeCell ref="B26:D26"/>
    <mergeCell ref="B28:D28"/>
    <mergeCell ref="A14:B14"/>
    <mergeCell ref="C14:D14"/>
    <mergeCell ref="A15:B15"/>
    <mergeCell ref="C15:D15"/>
    <mergeCell ref="B29:D29"/>
    <mergeCell ref="B30:D30"/>
    <mergeCell ref="B31:C31"/>
    <mergeCell ref="B32:C32"/>
    <mergeCell ref="B33:C33"/>
    <mergeCell ref="C2:D2"/>
    <mergeCell ref="C3:D3"/>
    <mergeCell ref="C4:D4"/>
    <mergeCell ref="C5:D5"/>
    <mergeCell ref="A8:B8"/>
    <mergeCell ref="A9:B9"/>
    <mergeCell ref="A10:B10"/>
    <mergeCell ref="A11:B11"/>
    <mergeCell ref="C6:D6"/>
    <mergeCell ref="C7:D7"/>
    <mergeCell ref="C8:D8"/>
    <mergeCell ref="C9:D9"/>
    <mergeCell ref="A7:B7"/>
  </mergeCells>
  <conditionalFormatting sqref="E2:Q2">
    <cfRule type="cellIs" dxfId="7" priority="17" operator="between">
      <formula>0.01</formula>
      <formula>$C2-1.01</formula>
    </cfRule>
    <cfRule type="cellIs" dxfId="6" priority="18" operator="between">
      <formula>$C2+1.51</formula>
      <formula>10</formula>
    </cfRule>
    <cfRule type="cellIs" dxfId="5" priority="19" operator="between">
      <formula>$C2-0.01</formula>
      <formula>$C2-1</formula>
    </cfRule>
    <cfRule type="cellIs" dxfId="4" priority="20" operator="between">
      <formula>$C2</formula>
      <formula>$C2+1.5</formula>
    </cfRule>
  </conditionalFormatting>
  <conditionalFormatting sqref="E14:Q15 E3:Q12">
    <cfRule type="cellIs" dxfId="3" priority="1" operator="between">
      <formula>0.01</formula>
      <formula>$C3-1.01</formula>
    </cfRule>
    <cfRule type="cellIs" dxfId="2" priority="2" operator="between">
      <formula>$C3+1.51</formula>
      <formula>10</formula>
    </cfRule>
    <cfRule type="cellIs" dxfId="1" priority="3" operator="between">
      <formula>$C3-0.01</formula>
      <formula>$C3-1</formula>
    </cfRule>
    <cfRule type="cellIs" dxfId="0" priority="4" operator="between">
      <formula>$C3</formula>
      <formula>$C3+1.5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DURIEUX-BLARD Florian</dc:creator>
  <cp:lastModifiedBy>DURIEUX-BLARD Florian</cp:lastModifiedBy>
  <dcterms:created xsi:type="dcterms:W3CDTF">2013-04-11T12:32:13Z</dcterms:created>
  <dcterms:modified xsi:type="dcterms:W3CDTF">2013-04-12T07:44:26Z</dcterms:modified>
</cp:coreProperties>
</file>