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260" windowHeight="11610"/>
  </bookViews>
  <sheets>
    <sheet name="Feuil1" sheetId="1" r:id="rId1"/>
    <sheet name="Feuil2" sheetId="2" r:id="rId2"/>
    <sheet name="Feuil3" sheetId="3" r:id="rId3"/>
  </sheets>
  <calcPr calcId="125725" iterateDelta="1E-4"/>
</workbook>
</file>

<file path=xl/calcChain.xml><?xml version="1.0" encoding="utf-8"?>
<calcChain xmlns="http://schemas.openxmlformats.org/spreadsheetml/2006/main">
  <c r="F18" i="2"/>
  <c r="D18"/>
  <c r="B18"/>
  <c r="F17"/>
  <c r="D17"/>
  <c r="B17"/>
  <c r="F16"/>
  <c r="D16"/>
  <c r="B16"/>
  <c r="F15"/>
  <c r="D15"/>
  <c r="B15"/>
  <c r="F14"/>
  <c r="D14"/>
  <c r="B14"/>
  <c r="F13"/>
  <c r="D13"/>
  <c r="B13"/>
  <c r="F12"/>
  <c r="D12"/>
  <c r="B12"/>
  <c r="F11"/>
  <c r="D11"/>
  <c r="B11"/>
  <c r="F10"/>
  <c r="D10"/>
  <c r="B10"/>
  <c r="F9"/>
  <c r="D9"/>
  <c r="B9"/>
  <c r="F8"/>
  <c r="D8"/>
  <c r="B8"/>
  <c r="F7"/>
  <c r="D7"/>
  <c r="B7"/>
  <c r="F6"/>
  <c r="D6"/>
  <c r="B6"/>
  <c r="F5"/>
  <c r="D5"/>
</calcChain>
</file>

<file path=xl/sharedStrings.xml><?xml version="1.0" encoding="utf-8"?>
<sst xmlns="http://schemas.openxmlformats.org/spreadsheetml/2006/main" count="17" uniqueCount="17">
  <si>
    <t>Dates affichées par ex 8/1/08 et à l'origine 08/01/2008 comme indiqué quand on passe sur la cellule !</t>
  </si>
  <si>
    <t>A2</t>
  </si>
  <si>
    <t>D3</t>
  </si>
  <si>
    <t>la somme affichée n'est pas la bonne la vraie est celle qui s'affiche en cliquant sur la cellules</t>
  </si>
  <si>
    <t>divers points qui ne vont pas, entre autres…..</t>
  </si>
  <si>
    <t>Date</t>
  </si>
  <si>
    <t>ecart en jrs</t>
  </si>
  <si>
    <t>valeur</t>
  </si>
  <si>
    <t>ecart par rapp a val précédente</t>
  </si>
  <si>
    <t>en règle générale rien ne va. Les calculs sont faux</t>
  </si>
  <si>
    <t>date</t>
  </si>
  <si>
    <t>Jours a date précédente</t>
  </si>
  <si>
    <t>montant</t>
  </si>
  <si>
    <t>ecart par rapp.a la dern val contrat</t>
  </si>
  <si>
    <t>ecart depuis date précédente</t>
  </si>
  <si>
    <t>Durée depuis origine</t>
  </si>
  <si>
    <t>les BONS calculs sont en feuille 2</t>
  </si>
</sst>
</file>

<file path=xl/styles.xml><?xml version="1.0" encoding="utf-8"?>
<styleSheet xmlns="http://schemas.openxmlformats.org/spreadsheetml/2006/main">
  <numFmts count="3">
    <numFmt numFmtId="164" formatCode="d/m/yy"/>
    <numFmt numFmtId="165" formatCode="0.00&quot; &quot;;[Red]&quot;-&quot;0.00,"/>
    <numFmt numFmtId="166" formatCode="0.00_ ;[Red]\-0.00\ "/>
  </numFmts>
  <fonts count="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339966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name val="Arial"/>
      <family val="2"/>
    </font>
    <font>
      <sz val="11"/>
      <color indexed="57"/>
      <name val="Arial"/>
      <family val="2"/>
    </font>
    <font>
      <b/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64" fontId="1" fillId="0" borderId="1" xfId="1" applyNumberFormat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4" fillId="2" borderId="0" xfId="0" applyFont="1" applyFill="1"/>
    <xf numFmtId="0" fontId="3" fillId="0" borderId="0" xfId="0" applyFont="1"/>
    <xf numFmtId="49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6" fontId="7" fillId="0" borderId="2" xfId="0" applyNumberFormat="1" applyFont="1" applyBorder="1" applyAlignment="1">
      <alignment horizontal="center"/>
    </xf>
    <xf numFmtId="0" fontId="8" fillId="0" borderId="2" xfId="0" applyFont="1" applyFill="1" applyBorder="1"/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2" fontId="0" fillId="0" borderId="2" xfId="0" applyNumberForma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topLeftCell="A4" workbookViewId="0">
      <selection activeCell="B23" sqref="B23"/>
    </sheetView>
  </sheetViews>
  <sheetFormatPr baseColWidth="10" defaultRowHeight="15"/>
  <cols>
    <col min="4" max="4" width="15.5703125" customWidth="1"/>
  </cols>
  <sheetData>
    <row r="1" spans="1:14" ht="42.75" customHeight="1">
      <c r="A1" s="8" t="s">
        <v>5</v>
      </c>
      <c r="B1" s="8" t="s">
        <v>6</v>
      </c>
      <c r="C1" s="8" t="s">
        <v>7</v>
      </c>
      <c r="D1" s="8" t="s">
        <v>8</v>
      </c>
    </row>
    <row r="2" spans="1:14">
      <c r="A2" s="1">
        <v>39455</v>
      </c>
      <c r="B2" s="1"/>
      <c r="C2" s="2">
        <v>199990</v>
      </c>
      <c r="D2" s="3"/>
      <c r="I2" s="9"/>
      <c r="J2" s="10"/>
      <c r="K2" s="9"/>
      <c r="L2" s="10"/>
      <c r="M2" s="10"/>
      <c r="N2" s="10"/>
    </row>
    <row r="3" spans="1:14">
      <c r="A3" s="1">
        <v>39822</v>
      </c>
      <c r="B3" s="1"/>
      <c r="C3" s="2">
        <v>169388</v>
      </c>
      <c r="D3" s="3">
        <v>-30602</v>
      </c>
      <c r="I3" s="11"/>
      <c r="J3" s="11"/>
      <c r="K3" s="12"/>
      <c r="L3" s="13"/>
      <c r="M3" s="13"/>
      <c r="N3" s="14"/>
    </row>
    <row r="4" spans="1:14">
      <c r="A4" s="1">
        <v>40051</v>
      </c>
      <c r="B4" s="4">
        <v>229</v>
      </c>
      <c r="C4" s="2">
        <v>188246.19</v>
      </c>
      <c r="D4" s="3">
        <v>-11743.81</v>
      </c>
      <c r="I4" s="11"/>
      <c r="J4" s="11"/>
      <c r="K4" s="12"/>
      <c r="L4" s="13"/>
      <c r="M4" s="13"/>
      <c r="N4" s="15"/>
    </row>
    <row r="5" spans="1:14">
      <c r="A5" s="1">
        <v>40058</v>
      </c>
      <c r="B5" s="4">
        <v>7</v>
      </c>
      <c r="C5" s="2">
        <v>187681</v>
      </c>
      <c r="D5" s="3">
        <v>-12309</v>
      </c>
      <c r="I5" s="11"/>
      <c r="J5" s="16"/>
      <c r="K5" s="12"/>
      <c r="L5" s="13"/>
      <c r="M5" s="13"/>
      <c r="N5" s="15"/>
    </row>
    <row r="6" spans="1:14">
      <c r="A6" s="1">
        <v>40178</v>
      </c>
      <c r="B6" s="4">
        <v>120</v>
      </c>
      <c r="C6" s="2">
        <v>195441.13</v>
      </c>
      <c r="D6" s="3">
        <v>-4548.87</v>
      </c>
      <c r="I6" s="11"/>
      <c r="J6" s="16"/>
      <c r="K6" s="12"/>
      <c r="L6" s="13"/>
      <c r="M6" s="13"/>
      <c r="N6" s="15"/>
    </row>
    <row r="7" spans="1:14">
      <c r="A7" s="1">
        <v>40240</v>
      </c>
      <c r="B7" s="4">
        <v>62</v>
      </c>
      <c r="C7" s="2">
        <v>195909.97</v>
      </c>
      <c r="D7" s="3">
        <v>-4080.03</v>
      </c>
      <c r="I7" s="11"/>
      <c r="J7" s="16"/>
      <c r="K7" s="17"/>
      <c r="L7" s="13"/>
      <c r="M7" s="13"/>
      <c r="N7" s="15"/>
    </row>
    <row r="8" spans="1:14">
      <c r="A8" s="1">
        <v>40298</v>
      </c>
      <c r="B8" s="4">
        <v>58</v>
      </c>
      <c r="C8" s="2">
        <v>201492.29</v>
      </c>
      <c r="D8" s="3">
        <v>1502.29000000001</v>
      </c>
      <c r="I8" s="11"/>
      <c r="J8" s="16"/>
      <c r="K8" s="12"/>
      <c r="L8" s="13"/>
      <c r="M8" s="13"/>
      <c r="N8" s="15"/>
    </row>
    <row r="9" spans="1:14">
      <c r="A9" s="1">
        <v>40543</v>
      </c>
      <c r="B9" s="4">
        <v>245</v>
      </c>
      <c r="C9" s="2">
        <v>211378.94</v>
      </c>
      <c r="D9" s="3">
        <v>11388.94</v>
      </c>
      <c r="I9" s="11"/>
      <c r="J9" s="16"/>
      <c r="K9" s="12"/>
      <c r="L9" s="13"/>
      <c r="M9" s="13"/>
      <c r="N9" s="15"/>
    </row>
    <row r="10" spans="1:14">
      <c r="A10" s="1">
        <v>40633</v>
      </c>
      <c r="B10" s="4">
        <v>90</v>
      </c>
      <c r="C10" s="2">
        <v>206659</v>
      </c>
      <c r="D10" s="3">
        <v>6669</v>
      </c>
      <c r="I10" s="11"/>
      <c r="J10" s="16"/>
      <c r="K10" s="12"/>
      <c r="L10" s="13"/>
      <c r="M10" s="13"/>
      <c r="N10" s="15"/>
    </row>
    <row r="11" spans="1:14">
      <c r="A11" s="1">
        <v>40662</v>
      </c>
      <c r="B11" s="4">
        <v>29</v>
      </c>
      <c r="C11" s="2">
        <v>207937</v>
      </c>
      <c r="D11" s="3">
        <v>7947</v>
      </c>
      <c r="I11" s="11"/>
      <c r="J11" s="16"/>
      <c r="K11" s="12"/>
      <c r="L11" s="13"/>
      <c r="M11" s="13"/>
      <c r="N11" s="15"/>
    </row>
    <row r="12" spans="1:14">
      <c r="A12" s="1">
        <v>40694</v>
      </c>
      <c r="B12" s="4">
        <v>32</v>
      </c>
      <c r="C12" s="2">
        <v>205963</v>
      </c>
      <c r="D12" s="3">
        <v>5973</v>
      </c>
      <c r="I12" s="11"/>
      <c r="J12" s="16"/>
      <c r="K12" s="12"/>
      <c r="L12" s="13"/>
      <c r="M12" s="13"/>
      <c r="N12" s="15"/>
    </row>
    <row r="13" spans="1:14">
      <c r="A13" s="1">
        <v>40724</v>
      </c>
      <c r="B13" s="4">
        <v>30</v>
      </c>
      <c r="C13" s="2">
        <v>202838.22</v>
      </c>
      <c r="D13" s="3">
        <v>2848.22</v>
      </c>
      <c r="I13" s="11"/>
      <c r="J13" s="16"/>
      <c r="K13" s="12"/>
      <c r="L13" s="13"/>
      <c r="M13" s="13"/>
      <c r="N13" s="15"/>
    </row>
    <row r="14" spans="1:14">
      <c r="A14" s="1">
        <v>40748</v>
      </c>
      <c r="B14" s="4">
        <v>24</v>
      </c>
      <c r="C14" s="2">
        <v>205802.08</v>
      </c>
      <c r="D14" s="3">
        <v>5812.0799999999899</v>
      </c>
      <c r="I14" s="11"/>
      <c r="J14" s="16"/>
      <c r="K14" s="12"/>
      <c r="L14" s="13"/>
      <c r="M14" s="13"/>
      <c r="N14" s="15"/>
    </row>
    <row r="15" spans="1:14">
      <c r="A15" s="1">
        <v>40753</v>
      </c>
      <c r="B15" s="4">
        <v>5</v>
      </c>
      <c r="C15" s="2">
        <v>206357.45</v>
      </c>
      <c r="D15" s="3">
        <v>6367.4500000000098</v>
      </c>
      <c r="I15" s="11"/>
      <c r="J15" s="16"/>
      <c r="K15" s="12"/>
      <c r="L15" s="13"/>
      <c r="M15" s="13"/>
      <c r="N15" s="15"/>
    </row>
    <row r="16" spans="1:14">
      <c r="A16" s="1">
        <v>40786</v>
      </c>
      <c r="B16" s="4">
        <v>33</v>
      </c>
      <c r="C16" s="2">
        <v>194593.44</v>
      </c>
      <c r="D16" s="3">
        <v>-5396.56</v>
      </c>
      <c r="I16" s="11"/>
      <c r="J16" s="16"/>
      <c r="K16" s="12"/>
      <c r="L16" s="13"/>
      <c r="M16" s="13"/>
      <c r="N16" s="15"/>
    </row>
    <row r="17" spans="2:14">
      <c r="I17" s="11"/>
      <c r="J17" s="16"/>
      <c r="K17" s="12"/>
      <c r="L17" s="13"/>
      <c r="M17" s="13"/>
      <c r="N17" s="15"/>
    </row>
    <row r="18" spans="2:14">
      <c r="B18" s="5" t="s">
        <v>4</v>
      </c>
      <c r="C18" s="5"/>
      <c r="D18" s="5"/>
    </row>
    <row r="19" spans="2:14">
      <c r="B19" s="6" t="s">
        <v>1</v>
      </c>
      <c r="C19" s="6" t="s">
        <v>0</v>
      </c>
      <c r="D19" s="6"/>
    </row>
    <row r="20" spans="2:14">
      <c r="B20" s="6" t="s">
        <v>2</v>
      </c>
      <c r="C20" s="7" t="s">
        <v>3</v>
      </c>
      <c r="D20" s="6"/>
    </row>
    <row r="21" spans="2:14">
      <c r="B21" s="6" t="s">
        <v>9</v>
      </c>
      <c r="C21" s="6"/>
      <c r="D21" s="6"/>
    </row>
    <row r="22" spans="2:14">
      <c r="B22" s="6"/>
      <c r="C22" s="6"/>
      <c r="D22" s="6"/>
    </row>
    <row r="23" spans="2:14">
      <c r="B23" s="6" t="s">
        <v>16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18"/>
  <sheetViews>
    <sheetView workbookViewId="0">
      <selection activeCell="G4" sqref="G4"/>
    </sheetView>
  </sheetViews>
  <sheetFormatPr baseColWidth="10" defaultRowHeight="15"/>
  <sheetData>
    <row r="3" spans="1:6" ht="51">
      <c r="A3" s="9" t="s">
        <v>10</v>
      </c>
      <c r="B3" s="10" t="s">
        <v>11</v>
      </c>
      <c r="C3" s="9" t="s">
        <v>12</v>
      </c>
      <c r="D3" s="10" t="s">
        <v>13</v>
      </c>
      <c r="E3" s="10" t="s">
        <v>14</v>
      </c>
      <c r="F3" s="10" t="s">
        <v>15</v>
      </c>
    </row>
    <row r="4" spans="1:6">
      <c r="A4" s="11">
        <v>39455</v>
      </c>
      <c r="B4" s="11"/>
      <c r="C4" s="12">
        <v>199990</v>
      </c>
      <c r="D4" s="13"/>
      <c r="E4" s="13"/>
      <c r="F4" s="14"/>
    </row>
    <row r="5" spans="1:6">
      <c r="A5" s="11">
        <v>39822</v>
      </c>
      <c r="B5" s="11"/>
      <c r="C5" s="12">
        <v>169388</v>
      </c>
      <c r="D5" s="13">
        <f>IF(C5&gt;0,C5-$C$4,"")</f>
        <v>-30602</v>
      </c>
      <c r="E5" s="13"/>
      <c r="F5" s="15" t="str">
        <f>IF(A5&gt;A4,DATEDIF($A$4,A5,"Y")&amp;IF(DATEDIF($A$4,A5,"Y")&gt;1," ans, "," an, ")&amp;DATEDIF($A$4,A5,"YM")&amp;" mois "," ")</f>
        <v xml:space="preserve">1 an, 0 mois </v>
      </c>
    </row>
    <row r="6" spans="1:6">
      <c r="A6" s="11">
        <v>40051</v>
      </c>
      <c r="B6" s="16">
        <f>A6-A5</f>
        <v>229</v>
      </c>
      <c r="C6" s="12">
        <v>188246.19</v>
      </c>
      <c r="D6" s="13">
        <f t="shared" ref="D6:D18" si="0">IF(C6&gt;0,C6-$C$4,"")</f>
        <v>-11743.809999999998</v>
      </c>
      <c r="E6" s="13"/>
      <c r="F6" s="15" t="str">
        <f t="shared" ref="F6:F18" si="1">IF(A6&gt;A5,DATEDIF($A$4,A6,"Y")&amp;IF(DATEDIF($A$4,A6,"Y")&gt;1," ans, "," an, ")&amp;DATEDIF($A$4,A6,"YM")&amp;" mois "," ")</f>
        <v xml:space="preserve">1 an, 7 mois </v>
      </c>
    </row>
    <row r="7" spans="1:6">
      <c r="A7" s="11">
        <v>40058</v>
      </c>
      <c r="B7" s="16">
        <f>A7-A6</f>
        <v>7</v>
      </c>
      <c r="C7" s="12">
        <v>187681</v>
      </c>
      <c r="D7" s="13">
        <f t="shared" si="0"/>
        <v>-12309</v>
      </c>
      <c r="E7" s="13"/>
      <c r="F7" s="15" t="str">
        <f t="shared" si="1"/>
        <v xml:space="preserve">1 an, 7 mois </v>
      </c>
    </row>
    <row r="8" spans="1:6">
      <c r="A8" s="11">
        <v>40178</v>
      </c>
      <c r="B8" s="16">
        <f t="shared" ref="B8:B18" si="2">A8-A7</f>
        <v>120</v>
      </c>
      <c r="C8" s="17">
        <v>195441.13</v>
      </c>
      <c r="D8" s="13">
        <f t="shared" si="0"/>
        <v>-4548.8699999999953</v>
      </c>
      <c r="E8" s="13"/>
      <c r="F8" s="15" t="str">
        <f t="shared" si="1"/>
        <v xml:space="preserve">1 an, 11 mois </v>
      </c>
    </row>
    <row r="9" spans="1:6">
      <c r="A9" s="11">
        <v>40240</v>
      </c>
      <c r="B9" s="16">
        <f t="shared" si="2"/>
        <v>62</v>
      </c>
      <c r="C9" s="12">
        <v>195909.97</v>
      </c>
      <c r="D9" s="13">
        <f>IF(C9&gt;0,C9-$C$4,"")</f>
        <v>-4080.0299999999988</v>
      </c>
      <c r="E9" s="13"/>
      <c r="F9" s="15" t="str">
        <f t="shared" si="1"/>
        <v xml:space="preserve">2 ans, 1 mois </v>
      </c>
    </row>
    <row r="10" spans="1:6">
      <c r="A10" s="11">
        <v>40298</v>
      </c>
      <c r="B10" s="16">
        <f t="shared" si="2"/>
        <v>58</v>
      </c>
      <c r="C10" s="12">
        <v>201492.29</v>
      </c>
      <c r="D10" s="13">
        <f t="shared" si="0"/>
        <v>1502.2900000000081</v>
      </c>
      <c r="E10" s="13"/>
      <c r="F10" s="15" t="str">
        <f t="shared" si="1"/>
        <v xml:space="preserve">2 ans, 3 mois </v>
      </c>
    </row>
    <row r="11" spans="1:6">
      <c r="A11" s="11">
        <v>40543</v>
      </c>
      <c r="B11" s="16">
        <f t="shared" si="2"/>
        <v>245</v>
      </c>
      <c r="C11" s="12">
        <v>211378.94</v>
      </c>
      <c r="D11" s="13">
        <f t="shared" si="0"/>
        <v>11388.940000000002</v>
      </c>
      <c r="E11" s="13"/>
      <c r="F11" s="15" t="str">
        <f t="shared" si="1"/>
        <v xml:space="preserve">2 ans, 11 mois </v>
      </c>
    </row>
    <row r="12" spans="1:6">
      <c r="A12" s="11">
        <v>40633</v>
      </c>
      <c r="B12" s="16">
        <f t="shared" si="2"/>
        <v>90</v>
      </c>
      <c r="C12" s="12">
        <v>206659</v>
      </c>
      <c r="D12" s="13">
        <f t="shared" si="0"/>
        <v>6669</v>
      </c>
      <c r="E12" s="13"/>
      <c r="F12" s="15" t="str">
        <f t="shared" si="1"/>
        <v xml:space="preserve">3 ans, 2 mois </v>
      </c>
    </row>
    <row r="13" spans="1:6">
      <c r="A13" s="11">
        <v>40662</v>
      </c>
      <c r="B13" s="16">
        <f t="shared" si="2"/>
        <v>29</v>
      </c>
      <c r="C13" s="12">
        <v>207937</v>
      </c>
      <c r="D13" s="13">
        <f t="shared" si="0"/>
        <v>7947</v>
      </c>
      <c r="E13" s="13"/>
      <c r="F13" s="15" t="str">
        <f t="shared" si="1"/>
        <v xml:space="preserve">3 ans, 3 mois </v>
      </c>
    </row>
    <row r="14" spans="1:6">
      <c r="A14" s="11">
        <v>40694</v>
      </c>
      <c r="B14" s="16">
        <f t="shared" si="2"/>
        <v>32</v>
      </c>
      <c r="C14" s="12">
        <v>205963</v>
      </c>
      <c r="D14" s="13">
        <f t="shared" si="0"/>
        <v>5973</v>
      </c>
      <c r="E14" s="13"/>
      <c r="F14" s="15" t="str">
        <f t="shared" si="1"/>
        <v xml:space="preserve">3 ans, 4 mois </v>
      </c>
    </row>
    <row r="15" spans="1:6">
      <c r="A15" s="11">
        <v>40724</v>
      </c>
      <c r="B15" s="16">
        <f t="shared" si="2"/>
        <v>30</v>
      </c>
      <c r="C15" s="12">
        <v>202838.22</v>
      </c>
      <c r="D15" s="13">
        <f t="shared" si="0"/>
        <v>2848.2200000000012</v>
      </c>
      <c r="E15" s="13"/>
      <c r="F15" s="15" t="str">
        <f t="shared" si="1"/>
        <v xml:space="preserve">3 ans, 5 mois </v>
      </c>
    </row>
    <row r="16" spans="1:6">
      <c r="A16" s="11">
        <v>40748</v>
      </c>
      <c r="B16" s="16">
        <f t="shared" si="2"/>
        <v>24</v>
      </c>
      <c r="C16" s="12">
        <v>205802.08</v>
      </c>
      <c r="D16" s="13">
        <f t="shared" si="0"/>
        <v>5812.0799999999872</v>
      </c>
      <c r="E16" s="13"/>
      <c r="F16" s="15" t="str">
        <f t="shared" si="1"/>
        <v xml:space="preserve">3 ans, 6 mois </v>
      </c>
    </row>
    <row r="17" spans="1:6">
      <c r="A17" s="11">
        <v>40753</v>
      </c>
      <c r="B17" s="16">
        <f t="shared" si="2"/>
        <v>5</v>
      </c>
      <c r="C17" s="12">
        <v>206357.45</v>
      </c>
      <c r="D17" s="13">
        <f t="shared" si="0"/>
        <v>6367.4500000000116</v>
      </c>
      <c r="E17" s="13"/>
      <c r="F17" s="15" t="str">
        <f t="shared" si="1"/>
        <v xml:space="preserve">3 ans, 6 mois </v>
      </c>
    </row>
    <row r="18" spans="1:6">
      <c r="A18" s="11">
        <v>40786</v>
      </c>
      <c r="B18" s="16">
        <f t="shared" si="2"/>
        <v>33</v>
      </c>
      <c r="C18" s="12">
        <v>194593.44</v>
      </c>
      <c r="D18" s="13">
        <f t="shared" si="0"/>
        <v>-5396.5599999999977</v>
      </c>
      <c r="E18" s="13"/>
      <c r="F18" s="15" t="str">
        <f t="shared" si="1"/>
        <v xml:space="preserve">3 ans, 7 mois 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2015-09-21T10:22:58Z</dcterms:created>
  <dcterms:modified xsi:type="dcterms:W3CDTF">2015-10-10T07:00:26Z</dcterms:modified>
</cp:coreProperties>
</file>