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\Desktop\"/>
    </mc:Choice>
  </mc:AlternateContent>
  <xr:revisionPtr revIDLastSave="0" documentId="13_ncr:1_{20B3283C-0B59-4286-8FC6-AF12852E8C9B}" xr6:coauthVersionLast="47" xr6:coauthVersionMax="47" xr10:uidLastSave="{00000000-0000-0000-0000-000000000000}"/>
  <bookViews>
    <workbookView xWindow="-120" yWindow="-120" windowWidth="29040" windowHeight="15840" xr2:uid="{9E50E0B7-A022-4B04-B45D-23A881AB885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9" i="1" l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158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E158" i="1" s="1"/>
  <c r="D159" i="1"/>
  <c r="E159" i="1" s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36" i="1" l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<sst xmlns="http://schemas.openxmlformats.org/spreadsheetml/2006/main" count="13" uniqueCount="13">
  <si>
    <t>abonn</t>
  </si>
  <si>
    <t>Dates</t>
  </si>
  <si>
    <t>conso</t>
  </si>
  <si>
    <t>Nombre de kWh</t>
  </si>
  <si>
    <t>total</t>
  </si>
  <si>
    <t>Colonne1</t>
  </si>
  <si>
    <t>Colonne2</t>
  </si>
  <si>
    <t>Colonne3</t>
  </si>
  <si>
    <t>Colonne4</t>
  </si>
  <si>
    <t>tarif kWh TTC</t>
  </si>
  <si>
    <t>tarif abon./mois TTC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</si>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</sst>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4" fontId="0" fillId="0" borderId="0" xfId="0" applyNumberFormat="1"/>
    <xf numFmtId="2" fontId="3" fillId="0" borderId="1" xfId="1" applyNumberFormat="1" applyFont="1" applyBorder="1"/>
    <xf numFmtId="2" fontId="3" fillId="0" borderId="2" xfId="1" applyNumberFormat="1" applyFont="1" applyBorder="1"/>
    <xf numFmtId="0" fontId="1" fillId="0" borderId="1" xfId="1" applyBorder="1"/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1" applyFont="1" applyBorder="1" applyAlignment="1">
      <alignment horizontal="center" vertical="center"/>
    </xf>
  </cellXfs>
  <cellStyles count="2">
    <cellStyle name="Normal" xfId="0" builtinId="0"/>
    <cellStyle name="Normal 3" xfId="1" xr:uid="{1B00B946-3D2B-4A09-B98B-9D9CD80DD63D}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342623-1A3D-4CCF-8918-3AE1FF210933}" name="Consommations" displayName="Consommations" ref="A1:F275" totalsRowShown="0">
  <autoFilter ref="A1:F275" xr:uid="{88342623-1A3D-4CCF-8918-3AE1FF210933}"/>
  <tableColumns count="6">
    <tableColumn id="1" xr3:uid="{E4B04B91-E64A-465A-940D-B1D1C2C8BBAC}" name="Colonne1" dataDxfId="0"/>
    <tableColumn id="2" xr3:uid="{41CA65E6-D7C1-4290-A7A7-CF1D0242382D}" name="Colonne2"/>
    <tableColumn id="3" xr3:uid="{977A0C64-952D-4885-9DB8-088CB8DEC0C0}" name="Colonne3"/>
    <tableColumn id="4" xr3:uid="{E7EE7DB3-599D-40A5-B42B-D66A5974C132}" name="Colonne4"/>
    <tableColumn id="5" xr3:uid="{E12D4FB5-E8CB-43C3-ADA7-57BF5772E650}" name="Colonne5"/>
    <tableColumn id="6" xr3:uid="{622F42F8-92DF-4E5E-8968-929A0A5EC2F5}" name="Colonne6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A41DA-9D85-40ED-A65F-7E4B88464871}">
  <dimension ref="A1:H275"/>
  <sheetViews>
    <sheetView tabSelected="1" topLeftCell="A151" zoomScale="130" zoomScaleNormal="130" workbookViewId="0">
      <selection activeCell="B160" sqref="B160"/>
    </sheetView>
  </sheetViews>
  <sheetFormatPr baseColWidth="10" defaultRowHeight="15" x14ac:dyDescent="0.25"/>
  <cols>
    <col min="1" max="4" width="11.5703125" customWidth="1"/>
  </cols>
  <sheetData>
    <row r="1" spans="1:8" ht="15" customHeight="1" x14ac:dyDescent="0.25">
      <c r="A1" t="s">
        <v>5</v>
      </c>
      <c r="B1" t="s">
        <v>6</v>
      </c>
      <c r="C1" t="s">
        <v>7</v>
      </c>
      <c r="D1" t="s">
        <v>8</v>
      </c>
      <c r="E1" s="6" t="s">
        <v>11</v>
      </c>
      <c r="F1" s="4" t="s">
        <v>12</v>
      </c>
    </row>
    <row r="2" spans="1:8" ht="45" x14ac:dyDescent="0.25">
      <c r="E2" s="6"/>
      <c r="F2" s="5"/>
      <c r="G2" s="10" t="s">
        <v>9</v>
      </c>
      <c r="H2" s="10" t="s">
        <v>10</v>
      </c>
    </row>
    <row r="3" spans="1:8" x14ac:dyDescent="0.25">
      <c r="F3" s="1">
        <v>45292</v>
      </c>
      <c r="G3" s="11">
        <v>0.2122</v>
      </c>
      <c r="H3" s="5">
        <v>18.89</v>
      </c>
    </row>
    <row r="4" spans="1:8" x14ac:dyDescent="0.25">
      <c r="F4" s="1">
        <v>45440</v>
      </c>
      <c r="G4">
        <v>0.20180000000000001</v>
      </c>
      <c r="H4">
        <v>18.89</v>
      </c>
    </row>
    <row r="5" spans="1:8" ht="37.5" x14ac:dyDescent="0.25">
      <c r="A5" s="7" t="s">
        <v>1</v>
      </c>
      <c r="B5" s="7" t="s">
        <v>2</v>
      </c>
      <c r="C5" s="8" t="s">
        <v>3</v>
      </c>
      <c r="D5" s="7" t="s">
        <v>0</v>
      </c>
      <c r="E5" s="9" t="s">
        <v>4</v>
      </c>
    </row>
    <row r="6" spans="1:8" ht="18.75" x14ac:dyDescent="0.3">
      <c r="A6" s="1">
        <v>45292</v>
      </c>
      <c r="B6" s="2">
        <v>2.96</v>
      </c>
      <c r="C6" s="2">
        <f t="shared" ref="C6:C69" si="0">B6/$G$3</f>
        <v>13.949104618284636</v>
      </c>
      <c r="D6" s="2">
        <f>IF(Consommations[[#This Row],[Colonne2]]&gt;0,$H$3/31," ")</f>
        <v>0.60935483870967744</v>
      </c>
      <c r="E6" s="2">
        <f>IF(Consommations[[#This Row],[Colonne2]]&gt;0,D6+B6," ")</f>
        <v>3.5693548387096774</v>
      </c>
    </row>
    <row r="7" spans="1:8" ht="18.75" x14ac:dyDescent="0.3">
      <c r="A7" s="1">
        <v>45293</v>
      </c>
      <c r="B7" s="2">
        <v>2.84</v>
      </c>
      <c r="C7" s="2">
        <f t="shared" si="0"/>
        <v>13.383600377002827</v>
      </c>
      <c r="D7" s="2">
        <f>IF(Consommations[[#This Row],[Colonne2]]&gt;0,$H$3/31," ")</f>
        <v>0.60935483870967744</v>
      </c>
      <c r="E7" s="2">
        <f>IF(Consommations[[#This Row],[Colonne2]]&gt;0,D7+B7," ")</f>
        <v>3.4493548387096773</v>
      </c>
    </row>
    <row r="8" spans="1:8" ht="18.75" x14ac:dyDescent="0.3">
      <c r="A8" s="1">
        <v>45294</v>
      </c>
      <c r="B8" s="2">
        <v>2.5099999999999998</v>
      </c>
      <c r="C8" s="2">
        <f t="shared" si="0"/>
        <v>11.82846371347785</v>
      </c>
      <c r="D8" s="2">
        <f>IF(Consommations[[#This Row],[Colonne2]]&gt;0,$H$3/31," ")</f>
        <v>0.60935483870967744</v>
      </c>
      <c r="E8" s="2">
        <f>IF(Consommations[[#This Row],[Colonne2]]&gt;0,D8+B8," ")</f>
        <v>3.1193548387096772</v>
      </c>
    </row>
    <row r="9" spans="1:8" ht="18.75" x14ac:dyDescent="0.3">
      <c r="A9" s="1">
        <v>45295</v>
      </c>
      <c r="B9" s="2">
        <v>3.41</v>
      </c>
      <c r="C9" s="2">
        <f t="shared" si="0"/>
        <v>16.069745523091424</v>
      </c>
      <c r="D9" s="2">
        <f>IF(Consommations[[#This Row],[Colonne2]]&gt;0,$H$3/31," ")</f>
        <v>0.60935483870967744</v>
      </c>
      <c r="E9" s="2">
        <f>IF(Consommations[[#This Row],[Colonne2]]&gt;0,D9+B9," ")</f>
        <v>4.0193548387096776</v>
      </c>
    </row>
    <row r="10" spans="1:8" ht="18.75" x14ac:dyDescent="0.3">
      <c r="A10" s="1">
        <v>45296</v>
      </c>
      <c r="B10" s="2">
        <v>3.57</v>
      </c>
      <c r="C10" s="2">
        <f t="shared" si="0"/>
        <v>16.823751178133836</v>
      </c>
      <c r="D10" s="2">
        <f>IF(Consommations[[#This Row],[Colonne2]]&gt;0,$H$3/31," ")</f>
        <v>0.60935483870967744</v>
      </c>
      <c r="E10" s="2">
        <f>IF(Consommations[[#This Row],[Colonne2]]&gt;0,D10+B10," ")</f>
        <v>4.1793548387096777</v>
      </c>
    </row>
    <row r="11" spans="1:8" ht="18.75" x14ac:dyDescent="0.3">
      <c r="A11" s="1">
        <v>45297</v>
      </c>
      <c r="B11" s="2">
        <v>3.95</v>
      </c>
      <c r="C11" s="2">
        <f t="shared" si="0"/>
        <v>18.614514608859569</v>
      </c>
      <c r="D11" s="2">
        <f>IF(Consommations[[#This Row],[Colonne2]]&gt;0,$H$3/31," ")</f>
        <v>0.60935483870967744</v>
      </c>
      <c r="E11" s="2">
        <f>IF(Consommations[[#This Row],[Colonne2]]&gt;0,D11+B11," ")</f>
        <v>4.5593548387096776</v>
      </c>
    </row>
    <row r="12" spans="1:8" ht="18.75" x14ac:dyDescent="0.3">
      <c r="A12" s="1">
        <v>45298</v>
      </c>
      <c r="B12" s="2">
        <v>10.23</v>
      </c>
      <c r="C12" s="2">
        <f t="shared" si="0"/>
        <v>48.209236569274275</v>
      </c>
      <c r="D12" s="2">
        <f>IF(Consommations[[#This Row],[Colonne2]]&gt;0,$H$3/31," ")</f>
        <v>0.60935483870967744</v>
      </c>
      <c r="E12" s="2">
        <f>IF(Consommations[[#This Row],[Colonne2]]&gt;0,D12+B12," ")</f>
        <v>10.839354838709678</v>
      </c>
    </row>
    <row r="13" spans="1:8" ht="18.75" x14ac:dyDescent="0.3">
      <c r="A13" s="1">
        <v>45299</v>
      </c>
      <c r="B13" s="2">
        <v>13.52</v>
      </c>
      <c r="C13" s="2">
        <f t="shared" si="0"/>
        <v>63.71347785108388</v>
      </c>
      <c r="D13" s="2">
        <f>IF(Consommations[[#This Row],[Colonne2]]&gt;0,$H$3/31," ")</f>
        <v>0.60935483870967744</v>
      </c>
      <c r="E13" s="2">
        <f>IF(Consommations[[#This Row],[Colonne2]]&gt;0,D13+B13," ")</f>
        <v>14.129354838709677</v>
      </c>
    </row>
    <row r="14" spans="1:8" ht="18.75" x14ac:dyDescent="0.3">
      <c r="A14" s="1">
        <v>45300</v>
      </c>
      <c r="B14" s="2">
        <v>14.58</v>
      </c>
      <c r="C14" s="2">
        <f t="shared" si="0"/>
        <v>68.708765315739868</v>
      </c>
      <c r="D14" s="2">
        <f>IF(Consommations[[#This Row],[Colonne2]]&gt;0,$H$3/31," ")</f>
        <v>0.60935483870967744</v>
      </c>
      <c r="E14" s="2">
        <f>IF(Consommations[[#This Row],[Colonne2]]&gt;0,D14+B14," ")</f>
        <v>15.189354838709678</v>
      </c>
    </row>
    <row r="15" spans="1:8" ht="18.75" x14ac:dyDescent="0.3">
      <c r="A15" s="1">
        <v>45301</v>
      </c>
      <c r="B15" s="2">
        <v>12.17</v>
      </c>
      <c r="C15" s="2">
        <f t="shared" si="0"/>
        <v>57.351555136663528</v>
      </c>
      <c r="D15" s="2">
        <f>IF(Consommations[[#This Row],[Colonne2]]&gt;0,$H$3/31," ")</f>
        <v>0.60935483870967744</v>
      </c>
      <c r="E15" s="2">
        <f>IF(Consommations[[#This Row],[Colonne2]]&gt;0,D15+B15," ")</f>
        <v>12.779354838709677</v>
      </c>
    </row>
    <row r="16" spans="1:8" ht="18.75" x14ac:dyDescent="0.3">
      <c r="A16" s="1">
        <v>45302</v>
      </c>
      <c r="B16" s="2">
        <v>13.33</v>
      </c>
      <c r="C16" s="2">
        <f t="shared" si="0"/>
        <v>62.818096135721021</v>
      </c>
      <c r="D16" s="2">
        <f>IF(Consommations[[#This Row],[Colonne2]]&gt;0,$H$3/31," ")</f>
        <v>0.60935483870967744</v>
      </c>
      <c r="E16" s="2">
        <f>IF(Consommations[[#This Row],[Colonne2]]&gt;0,D16+B16," ")</f>
        <v>13.939354838709678</v>
      </c>
    </row>
    <row r="17" spans="1:5" ht="18.75" x14ac:dyDescent="0.3">
      <c r="A17" s="1">
        <v>45303</v>
      </c>
      <c r="B17" s="2">
        <v>10.94</v>
      </c>
      <c r="C17" s="2">
        <f t="shared" si="0"/>
        <v>51.555136663524976</v>
      </c>
      <c r="D17" s="2">
        <f>IF(Consommations[[#This Row],[Colonne2]]&gt;0,$H$3/31," ")</f>
        <v>0.60935483870967744</v>
      </c>
      <c r="E17" s="2">
        <f>IF(Consommations[[#This Row],[Colonne2]]&gt;0,D17+B17," ")</f>
        <v>11.549354838709677</v>
      </c>
    </row>
    <row r="18" spans="1:5" ht="18.75" x14ac:dyDescent="0.3">
      <c r="A18" s="1">
        <v>45304</v>
      </c>
      <c r="B18" s="2">
        <v>13.21</v>
      </c>
      <c r="C18" s="2">
        <f t="shared" si="0"/>
        <v>62.252591894439213</v>
      </c>
      <c r="D18" s="2">
        <f>IF(Consommations[[#This Row],[Colonne2]]&gt;0,$H$3/31," ")</f>
        <v>0.60935483870967744</v>
      </c>
      <c r="E18" s="2">
        <f>IF(Consommations[[#This Row],[Colonne2]]&gt;0,D18+B18," ")</f>
        <v>13.819354838709678</v>
      </c>
    </row>
    <row r="19" spans="1:5" ht="18.75" x14ac:dyDescent="0.3">
      <c r="A19" s="1">
        <v>45305</v>
      </c>
      <c r="B19" s="2">
        <v>9.06</v>
      </c>
      <c r="C19" s="2">
        <f t="shared" si="0"/>
        <v>42.69557021677663</v>
      </c>
      <c r="D19" s="2">
        <f>IF(Consommations[[#This Row],[Colonne2]]&gt;0,$H$3/31," ")</f>
        <v>0.60935483870967744</v>
      </c>
      <c r="E19" s="2">
        <f>IF(Consommations[[#This Row],[Colonne2]]&gt;0,D19+B19," ")</f>
        <v>9.6693548387096779</v>
      </c>
    </row>
    <row r="20" spans="1:5" ht="18.75" x14ac:dyDescent="0.3">
      <c r="A20" s="1">
        <v>45306</v>
      </c>
      <c r="B20" s="2">
        <v>10.68</v>
      </c>
      <c r="C20" s="2">
        <f t="shared" si="0"/>
        <v>50.329877474081052</v>
      </c>
      <c r="D20" s="2">
        <f>IF(Consommations[[#This Row],[Colonne2]]&gt;0,$H$3/31," ")</f>
        <v>0.60935483870967744</v>
      </c>
      <c r="E20" s="2">
        <f>IF(Consommations[[#This Row],[Colonne2]]&gt;0,D20+B20," ")</f>
        <v>11.289354838709677</v>
      </c>
    </row>
    <row r="21" spans="1:5" ht="18.75" x14ac:dyDescent="0.3">
      <c r="A21" s="1">
        <v>45307</v>
      </c>
      <c r="B21" s="2">
        <v>13.56</v>
      </c>
      <c r="C21" s="2">
        <f t="shared" si="0"/>
        <v>63.901979264844492</v>
      </c>
      <c r="D21" s="2">
        <f>IF(Consommations[[#This Row],[Colonne2]]&gt;0,$H$3/31," ")</f>
        <v>0.60935483870967744</v>
      </c>
      <c r="E21" s="2">
        <f>IF(Consommations[[#This Row],[Colonne2]]&gt;0,D21+B21," ")</f>
        <v>14.169354838709678</v>
      </c>
    </row>
    <row r="22" spans="1:5" ht="18.75" x14ac:dyDescent="0.3">
      <c r="A22" s="1">
        <v>45308</v>
      </c>
      <c r="B22" s="2">
        <v>12.61</v>
      </c>
      <c r="C22" s="2">
        <f t="shared" si="0"/>
        <v>59.425070688030161</v>
      </c>
      <c r="D22" s="2">
        <f>IF(Consommations[[#This Row],[Colonne2]]&gt;0,$H$3/31," ")</f>
        <v>0.60935483870967744</v>
      </c>
      <c r="E22" s="2">
        <f>IF(Consommations[[#This Row],[Colonne2]]&gt;0,D22+B22," ")</f>
        <v>13.219354838709677</v>
      </c>
    </row>
    <row r="23" spans="1:5" ht="18.75" x14ac:dyDescent="0.3">
      <c r="A23" s="1">
        <v>45309</v>
      </c>
      <c r="B23" s="2">
        <v>8.81</v>
      </c>
      <c r="C23" s="2">
        <f t="shared" si="0"/>
        <v>41.517436380772857</v>
      </c>
      <c r="D23" s="2">
        <f>IF(Consommations[[#This Row],[Colonne2]]&gt;0,$H$3/31," ")</f>
        <v>0.60935483870967744</v>
      </c>
      <c r="E23" s="2">
        <f>IF(Consommations[[#This Row],[Colonne2]]&gt;0,D23+B23," ")</f>
        <v>9.4193548387096779</v>
      </c>
    </row>
    <row r="24" spans="1:5" ht="18.75" x14ac:dyDescent="0.3">
      <c r="A24" s="1">
        <v>45310</v>
      </c>
      <c r="B24" s="2">
        <v>11.16</v>
      </c>
      <c r="C24" s="2">
        <f t="shared" si="0"/>
        <v>52.591894439208296</v>
      </c>
      <c r="D24" s="2">
        <f>IF(Consommations[[#This Row],[Colonne2]]&gt;0,$H$3/31," ")</f>
        <v>0.60935483870967744</v>
      </c>
      <c r="E24" s="2">
        <f>IF(Consommations[[#This Row],[Colonne2]]&gt;0,D24+B24," ")</f>
        <v>11.769354838709678</v>
      </c>
    </row>
    <row r="25" spans="1:5" ht="18.75" x14ac:dyDescent="0.3">
      <c r="A25" s="1">
        <v>45311</v>
      </c>
      <c r="B25" s="2">
        <v>14.68</v>
      </c>
      <c r="C25" s="2">
        <f t="shared" si="0"/>
        <v>69.18001885014138</v>
      </c>
      <c r="D25" s="2">
        <f>IF(Consommations[[#This Row],[Colonne2]]&gt;0,$H$3/31," ")</f>
        <v>0.60935483870967744</v>
      </c>
      <c r="E25" s="2">
        <f>IF(Consommations[[#This Row],[Colonne2]]&gt;0,D25+B25," ")</f>
        <v>15.289354838709677</v>
      </c>
    </row>
    <row r="26" spans="1:5" ht="18.75" x14ac:dyDescent="0.3">
      <c r="A26" s="1">
        <v>45312</v>
      </c>
      <c r="B26" s="2">
        <v>10.32</v>
      </c>
      <c r="C26" s="2">
        <f t="shared" si="0"/>
        <v>48.633364750235629</v>
      </c>
      <c r="D26" s="2">
        <f>IF(Consommations[[#This Row],[Colonne2]]&gt;0,$H$3/31," ")</f>
        <v>0.60935483870967744</v>
      </c>
      <c r="E26" s="2">
        <f>IF(Consommations[[#This Row],[Colonne2]]&gt;0,D26+B26," ")</f>
        <v>10.929354838709678</v>
      </c>
    </row>
    <row r="27" spans="1:5" ht="18.75" x14ac:dyDescent="0.3">
      <c r="A27" s="1">
        <v>45313</v>
      </c>
      <c r="B27" s="2">
        <v>9.7899999999999991</v>
      </c>
      <c r="C27" s="2">
        <f t="shared" si="0"/>
        <v>46.135721017907628</v>
      </c>
      <c r="D27" s="2">
        <f>IF(Consommations[[#This Row],[Colonne2]]&gt;0,$H$3/31," ")</f>
        <v>0.60935483870967744</v>
      </c>
      <c r="E27" s="2">
        <f>IF(Consommations[[#This Row],[Colonne2]]&gt;0,D27+B27," ")</f>
        <v>10.399354838709677</v>
      </c>
    </row>
    <row r="28" spans="1:5" ht="18.75" x14ac:dyDescent="0.3">
      <c r="A28" s="1">
        <v>45314</v>
      </c>
      <c r="B28" s="2">
        <v>8.9</v>
      </c>
      <c r="C28" s="2">
        <f t="shared" si="0"/>
        <v>41.941564561734218</v>
      </c>
      <c r="D28" s="2">
        <f>IF(Consommations[[#This Row],[Colonne2]]&gt;0,$H$3/31," ")</f>
        <v>0.60935483870967744</v>
      </c>
      <c r="E28" s="2">
        <f>IF(Consommations[[#This Row],[Colonne2]]&gt;0,D28+B28," ")</f>
        <v>9.5093548387096778</v>
      </c>
    </row>
    <row r="29" spans="1:5" ht="18.75" x14ac:dyDescent="0.3">
      <c r="A29" s="1">
        <v>45315</v>
      </c>
      <c r="B29" s="2">
        <v>5.32</v>
      </c>
      <c r="C29" s="2">
        <f t="shared" si="0"/>
        <v>25.070688030160227</v>
      </c>
      <c r="D29" s="2">
        <f>IF(Consommations[[#This Row],[Colonne2]]&gt;0,$H$3/31," ")</f>
        <v>0.60935483870967744</v>
      </c>
      <c r="E29" s="2">
        <f>IF(Consommations[[#This Row],[Colonne2]]&gt;0,D29+B29," ")</f>
        <v>5.9293548387096777</v>
      </c>
    </row>
    <row r="30" spans="1:5" ht="18.75" x14ac:dyDescent="0.3">
      <c r="A30" s="1">
        <v>45316</v>
      </c>
      <c r="B30" s="2">
        <v>7.35</v>
      </c>
      <c r="C30" s="2">
        <f t="shared" si="0"/>
        <v>34.637134778510834</v>
      </c>
      <c r="D30" s="2">
        <f>IF(Consommations[[#This Row],[Colonne2]]&gt;0,$H$3/31," ")</f>
        <v>0.60935483870967744</v>
      </c>
      <c r="E30" s="2">
        <f>IF(Consommations[[#This Row],[Colonne2]]&gt;0,D30+B30," ")</f>
        <v>7.9593548387096771</v>
      </c>
    </row>
    <row r="31" spans="1:5" ht="18.75" x14ac:dyDescent="0.3">
      <c r="A31" s="1">
        <v>45317</v>
      </c>
      <c r="B31" s="2">
        <v>4.6900000000000004</v>
      </c>
      <c r="C31" s="2">
        <f t="shared" si="0"/>
        <v>22.101790763430728</v>
      </c>
      <c r="D31" s="2">
        <f>IF(Consommations[[#This Row],[Colonne2]]&gt;0,$H$3/31," ")</f>
        <v>0.60935483870967744</v>
      </c>
      <c r="E31" s="2">
        <f>IF(Consommations[[#This Row],[Colonne2]]&gt;0,D31+B31," ")</f>
        <v>5.2993548387096778</v>
      </c>
    </row>
    <row r="32" spans="1:5" ht="18.75" x14ac:dyDescent="0.3">
      <c r="A32" s="1">
        <v>45318</v>
      </c>
      <c r="B32" s="2">
        <v>7.14</v>
      </c>
      <c r="C32" s="2">
        <f t="shared" si="0"/>
        <v>33.647502356267672</v>
      </c>
      <c r="D32" s="2">
        <f>IF(Consommations[[#This Row],[Colonne2]]&gt;0,$H$3/31," ")</f>
        <v>0.60935483870967744</v>
      </c>
      <c r="E32" s="2">
        <f>IF(Consommations[[#This Row],[Colonne2]]&gt;0,D32+B32," ")</f>
        <v>7.7493548387096771</v>
      </c>
    </row>
    <row r="33" spans="1:5" ht="18.75" x14ac:dyDescent="0.3">
      <c r="A33" s="1">
        <v>45319</v>
      </c>
      <c r="B33" s="2">
        <v>8.0299999999999994</v>
      </c>
      <c r="C33" s="2">
        <f t="shared" si="0"/>
        <v>37.841658812441089</v>
      </c>
      <c r="D33" s="2">
        <f>IF(Consommations[[#This Row],[Colonne2]]&gt;0,$H$3/31," ")</f>
        <v>0.60935483870967744</v>
      </c>
      <c r="E33" s="2">
        <f>IF(Consommations[[#This Row],[Colonne2]]&gt;0,D33+B33," ")</f>
        <v>8.6393548387096768</v>
      </c>
    </row>
    <row r="34" spans="1:5" ht="18.75" x14ac:dyDescent="0.3">
      <c r="A34" s="1">
        <v>45320</v>
      </c>
      <c r="B34" s="2">
        <v>8.14</v>
      </c>
      <c r="C34" s="2">
        <f t="shared" si="0"/>
        <v>38.360037700282753</v>
      </c>
      <c r="D34" s="2">
        <f>IF(Consommations[[#This Row],[Colonne2]]&gt;0,$H$3/31," ")</f>
        <v>0.60935483870967744</v>
      </c>
      <c r="E34" s="2">
        <f>IF(Consommations[[#This Row],[Colonne2]]&gt;0,D34+B34," ")</f>
        <v>8.749354838709678</v>
      </c>
    </row>
    <row r="35" spans="1:5" ht="18.75" x14ac:dyDescent="0.3">
      <c r="A35" s="1">
        <v>45321</v>
      </c>
      <c r="B35" s="2">
        <v>5.6</v>
      </c>
      <c r="C35" s="2">
        <f t="shared" si="0"/>
        <v>26.390197926484447</v>
      </c>
      <c r="D35" s="2">
        <f>IF(Consommations[[#This Row],[Colonne2]]&gt;0,$H$3/31," ")</f>
        <v>0.60935483870967744</v>
      </c>
      <c r="E35" s="2">
        <f>IF(Consommations[[#This Row],[Colonne2]]&gt;0,D35+B35," ")</f>
        <v>6.2093548387096771</v>
      </c>
    </row>
    <row r="36" spans="1:5" ht="18.75" x14ac:dyDescent="0.3">
      <c r="A36" s="1">
        <v>45322</v>
      </c>
      <c r="B36" s="3">
        <v>7.2</v>
      </c>
      <c r="C36" s="3">
        <f t="shared" si="0"/>
        <v>33.93025447690858</v>
      </c>
      <c r="D36" s="2">
        <f>IF(Consommations[[#This Row],[Colonne2]]&gt;0,$H$3/31," ")</f>
        <v>0.60935483870967744</v>
      </c>
      <c r="E36" s="2">
        <f>IF(Consommations[[#This Row],[Colonne2]]&gt;0,D36+B36," ")</f>
        <v>7.8093548387096776</v>
      </c>
    </row>
    <row r="37" spans="1:5" ht="18.75" x14ac:dyDescent="0.3">
      <c r="A37" s="1">
        <v>45323</v>
      </c>
      <c r="B37" s="2">
        <v>5.47</v>
      </c>
      <c r="C37" s="3">
        <f t="shared" si="0"/>
        <v>25.777568331762488</v>
      </c>
      <c r="D37" s="2">
        <f>IF(Consommations[[#This Row],[Colonne2]]&gt;0,$H$3/31," ")</f>
        <v>0.60935483870967744</v>
      </c>
      <c r="E37" s="2">
        <f>IF(Consommations[[#This Row],[Colonne2]]&gt;0,D37+B37," ")</f>
        <v>6.0793548387096772</v>
      </c>
    </row>
    <row r="38" spans="1:5" ht="18.75" x14ac:dyDescent="0.3">
      <c r="A38" s="1">
        <v>45324</v>
      </c>
      <c r="B38" s="2">
        <v>6.41</v>
      </c>
      <c r="C38" s="3">
        <f t="shared" si="0"/>
        <v>30.207351555136665</v>
      </c>
      <c r="D38" s="2">
        <f>IF(Consommations[[#This Row],[Colonne2]]&gt;0,$H$3/31," ")</f>
        <v>0.60935483870967744</v>
      </c>
      <c r="E38" s="2">
        <f>IF(Consommations[[#This Row],[Colonne2]]&gt;0,D38+B38," ")</f>
        <v>7.0193548387096776</v>
      </c>
    </row>
    <row r="39" spans="1:5" ht="18.75" x14ac:dyDescent="0.3">
      <c r="A39" s="1">
        <v>45325</v>
      </c>
      <c r="B39" s="2">
        <v>9.39</v>
      </c>
      <c r="C39" s="3">
        <f t="shared" si="0"/>
        <v>44.250706880301607</v>
      </c>
      <c r="D39" s="2">
        <f>IF(Consommations[[#This Row],[Colonne2]]&gt;0,$H$3/31," ")</f>
        <v>0.60935483870967744</v>
      </c>
      <c r="E39" s="2">
        <f>IF(Consommations[[#This Row],[Colonne2]]&gt;0,D39+B39," ")</f>
        <v>9.999354838709678</v>
      </c>
    </row>
    <row r="40" spans="1:5" ht="18.75" x14ac:dyDescent="0.3">
      <c r="A40" s="1">
        <v>45326</v>
      </c>
      <c r="B40" s="2">
        <v>5.65</v>
      </c>
      <c r="C40" s="3">
        <f t="shared" si="0"/>
        <v>26.625824693685203</v>
      </c>
      <c r="D40" s="2">
        <f>IF(Consommations[[#This Row],[Colonne2]]&gt;0,$H$3/31," ")</f>
        <v>0.60935483870967744</v>
      </c>
      <c r="E40" s="2">
        <f>IF(Consommations[[#This Row],[Colonne2]]&gt;0,D40+B40," ")</f>
        <v>6.2593548387096778</v>
      </c>
    </row>
    <row r="41" spans="1:5" ht="18.75" x14ac:dyDescent="0.3">
      <c r="A41" s="1">
        <v>45327</v>
      </c>
      <c r="B41" s="2">
        <v>7.25</v>
      </c>
      <c r="C41" s="3">
        <f t="shared" si="0"/>
        <v>34.165881244109329</v>
      </c>
      <c r="D41" s="2">
        <f>IF(Consommations[[#This Row],[Colonne2]]&gt;0,$H$3/31," ")</f>
        <v>0.60935483870967744</v>
      </c>
      <c r="E41" s="2">
        <f>IF(Consommations[[#This Row],[Colonne2]]&gt;0,D41+B41," ")</f>
        <v>7.8593548387096774</v>
      </c>
    </row>
    <row r="42" spans="1:5" ht="18.75" x14ac:dyDescent="0.3">
      <c r="A42" s="1">
        <v>45328</v>
      </c>
      <c r="B42" s="2">
        <v>8.49</v>
      </c>
      <c r="C42" s="3">
        <f t="shared" si="0"/>
        <v>40.009425070688032</v>
      </c>
      <c r="D42" s="2">
        <f>IF(Consommations[[#This Row],[Colonne2]]&gt;0,$H$3/31," ")</f>
        <v>0.60935483870967744</v>
      </c>
      <c r="E42" s="2">
        <f>IF(Consommations[[#This Row],[Colonne2]]&gt;0,D42+B42," ")</f>
        <v>9.0993548387096777</v>
      </c>
    </row>
    <row r="43" spans="1:5" ht="18.75" x14ac:dyDescent="0.3">
      <c r="A43" s="1">
        <v>45329</v>
      </c>
      <c r="B43" s="2">
        <v>6.91</v>
      </c>
      <c r="C43" s="3">
        <f t="shared" si="0"/>
        <v>32.563619227144201</v>
      </c>
      <c r="D43" s="2">
        <f>IF(Consommations[[#This Row],[Colonne2]]&gt;0,$H$3/31," ")</f>
        <v>0.60935483870967744</v>
      </c>
      <c r="E43" s="2">
        <f>IF(Consommations[[#This Row],[Colonne2]]&gt;0,D43+B43," ")</f>
        <v>7.5193548387096776</v>
      </c>
    </row>
    <row r="44" spans="1:5" ht="18.75" x14ac:dyDescent="0.3">
      <c r="A44" s="1">
        <v>45330</v>
      </c>
      <c r="B44" s="2">
        <v>8.65</v>
      </c>
      <c r="C44" s="3">
        <f t="shared" si="0"/>
        <v>40.763430725730444</v>
      </c>
      <c r="D44" s="2">
        <f>IF(Consommations[[#This Row],[Colonne2]]&gt;0,$H$3/31," ")</f>
        <v>0.60935483870967744</v>
      </c>
      <c r="E44" s="2">
        <f>IF(Consommations[[#This Row],[Colonne2]]&gt;0,D44+B44," ")</f>
        <v>9.2593548387096778</v>
      </c>
    </row>
    <row r="45" spans="1:5" ht="18.75" x14ac:dyDescent="0.3">
      <c r="A45" s="1">
        <v>45331</v>
      </c>
      <c r="B45" s="2">
        <v>6.94</v>
      </c>
      <c r="C45" s="3">
        <f t="shared" si="0"/>
        <v>32.704995287464655</v>
      </c>
      <c r="D45" s="2">
        <f>IF(Consommations[[#This Row],[Colonne2]]&gt;0,$H$3/31," ")</f>
        <v>0.60935483870967744</v>
      </c>
      <c r="E45" s="2">
        <f>IF(Consommations[[#This Row],[Colonne2]]&gt;0,D45+B45," ")</f>
        <v>7.5493548387096778</v>
      </c>
    </row>
    <row r="46" spans="1:5" ht="18.75" x14ac:dyDescent="0.3">
      <c r="A46" s="1">
        <v>45332</v>
      </c>
      <c r="B46" s="2">
        <v>6.56</v>
      </c>
      <c r="C46" s="3">
        <f t="shared" si="0"/>
        <v>30.914231856738922</v>
      </c>
      <c r="D46" s="2">
        <f>IF(Consommations[[#This Row],[Colonne2]]&gt;0,$H$3/31," ")</f>
        <v>0.60935483870967744</v>
      </c>
      <c r="E46" s="2">
        <f>IF(Consommations[[#This Row],[Colonne2]]&gt;0,D46+B46," ")</f>
        <v>7.169354838709677</v>
      </c>
    </row>
    <row r="47" spans="1:5" ht="18.75" x14ac:dyDescent="0.3">
      <c r="A47" s="1">
        <v>45333</v>
      </c>
      <c r="B47" s="2">
        <v>5.93</v>
      </c>
      <c r="C47" s="3">
        <f t="shared" si="0"/>
        <v>27.945334590009423</v>
      </c>
      <c r="D47" s="2">
        <f>IF(Consommations[[#This Row],[Colonne2]]&gt;0,$H$3/31," ")</f>
        <v>0.60935483870967744</v>
      </c>
      <c r="E47" s="2">
        <f>IF(Consommations[[#This Row],[Colonne2]]&gt;0,D47+B47," ")</f>
        <v>6.5393548387096772</v>
      </c>
    </row>
    <row r="48" spans="1:5" ht="18.75" x14ac:dyDescent="0.3">
      <c r="A48" s="1">
        <v>45334</v>
      </c>
      <c r="B48" s="2">
        <v>6.72</v>
      </c>
      <c r="C48" s="3">
        <f t="shared" si="0"/>
        <v>31.668237511781339</v>
      </c>
      <c r="D48" s="2">
        <f>IF(Consommations[[#This Row],[Colonne2]]&gt;0,$H$3/31," ")</f>
        <v>0.60935483870967744</v>
      </c>
      <c r="E48" s="2">
        <f>IF(Consommations[[#This Row],[Colonne2]]&gt;0,D48+B48," ")</f>
        <v>7.3293548387096772</v>
      </c>
    </row>
    <row r="49" spans="1:5" ht="18.75" x14ac:dyDescent="0.3">
      <c r="A49" s="1">
        <v>45335</v>
      </c>
      <c r="B49" s="2">
        <v>7.56</v>
      </c>
      <c r="C49" s="3">
        <f t="shared" si="0"/>
        <v>35.626767200754003</v>
      </c>
      <c r="D49" s="2">
        <f>IF(Consommations[[#This Row],[Colonne2]]&gt;0,$H$3/31," ")</f>
        <v>0.60935483870967744</v>
      </c>
      <c r="E49" s="2">
        <f>IF(Consommations[[#This Row],[Colonne2]]&gt;0,D49+B49," ")</f>
        <v>8.1693548387096762</v>
      </c>
    </row>
    <row r="50" spans="1:5" ht="18.75" x14ac:dyDescent="0.3">
      <c r="A50" s="1">
        <v>45336</v>
      </c>
      <c r="B50" s="2">
        <v>5.87</v>
      </c>
      <c r="C50" s="3">
        <f t="shared" si="0"/>
        <v>27.66258246936852</v>
      </c>
      <c r="D50" s="2">
        <f>IF(Consommations[[#This Row],[Colonne2]]&gt;0,$H$3/31," ")</f>
        <v>0.60935483870967744</v>
      </c>
      <c r="E50" s="2">
        <f>IF(Consommations[[#This Row],[Colonne2]]&gt;0,D50+B50," ")</f>
        <v>6.4793548387096775</v>
      </c>
    </row>
    <row r="51" spans="1:5" ht="18.75" x14ac:dyDescent="0.3">
      <c r="A51" s="1">
        <v>45337</v>
      </c>
      <c r="B51" s="2">
        <v>6.08</v>
      </c>
      <c r="C51" s="3">
        <f t="shared" si="0"/>
        <v>28.652214891611688</v>
      </c>
      <c r="D51" s="2">
        <f>IF(Consommations[[#This Row],[Colonne2]]&gt;0,$H$3/31," ")</f>
        <v>0.60935483870967744</v>
      </c>
      <c r="E51" s="2">
        <f>IF(Consommations[[#This Row],[Colonne2]]&gt;0,D51+B51," ")</f>
        <v>6.6893548387096775</v>
      </c>
    </row>
    <row r="52" spans="1:5" ht="18.75" x14ac:dyDescent="0.3">
      <c r="A52" s="1">
        <v>45338</v>
      </c>
      <c r="B52" s="2">
        <v>6.32</v>
      </c>
      <c r="C52" s="3">
        <f t="shared" si="0"/>
        <v>29.783223374175307</v>
      </c>
      <c r="D52" s="2">
        <f>IF(Consommations[[#This Row],[Colonne2]]&gt;0,$H$3/31," ")</f>
        <v>0.60935483870967744</v>
      </c>
      <c r="E52" s="2">
        <f>IF(Consommations[[#This Row],[Colonne2]]&gt;0,D52+B52," ")</f>
        <v>6.9293548387096777</v>
      </c>
    </row>
    <row r="53" spans="1:5" ht="18.75" x14ac:dyDescent="0.3">
      <c r="A53" s="1">
        <v>45339</v>
      </c>
      <c r="B53" s="2">
        <v>5.61</v>
      </c>
      <c r="C53" s="3">
        <f t="shared" si="0"/>
        <v>26.437323279924602</v>
      </c>
      <c r="D53" s="2">
        <f>IF(Consommations[[#This Row],[Colonne2]]&gt;0,$H$3/31," ")</f>
        <v>0.60935483870967744</v>
      </c>
      <c r="E53" s="2">
        <f>IF(Consommations[[#This Row],[Colonne2]]&gt;0,D53+B53," ")</f>
        <v>6.2193548387096778</v>
      </c>
    </row>
    <row r="54" spans="1:5" ht="18.75" x14ac:dyDescent="0.3">
      <c r="A54" s="1">
        <v>45340</v>
      </c>
      <c r="B54" s="2">
        <v>5.74</v>
      </c>
      <c r="C54" s="3">
        <f t="shared" si="0"/>
        <v>27.049952874646561</v>
      </c>
      <c r="D54" s="2">
        <f>IF(Consommations[[#This Row],[Colonne2]]&gt;0,$H$3/31," ")</f>
        <v>0.60935483870967744</v>
      </c>
      <c r="E54" s="2">
        <f>IF(Consommations[[#This Row],[Colonne2]]&gt;0,D54+B54," ")</f>
        <v>6.3493548387096777</v>
      </c>
    </row>
    <row r="55" spans="1:5" ht="18.75" x14ac:dyDescent="0.3">
      <c r="A55" s="1">
        <v>45341</v>
      </c>
      <c r="B55" s="2">
        <v>6.11</v>
      </c>
      <c r="C55" s="3">
        <f t="shared" si="0"/>
        <v>28.793590951932142</v>
      </c>
      <c r="D55" s="2">
        <f>IF(Consommations[[#This Row],[Colonne2]]&gt;0,$H$3/31," ")</f>
        <v>0.60935483870967744</v>
      </c>
      <c r="E55" s="2">
        <f>IF(Consommations[[#This Row],[Colonne2]]&gt;0,D55+B55," ")</f>
        <v>6.7193548387096778</v>
      </c>
    </row>
    <row r="56" spans="1:5" ht="18.75" x14ac:dyDescent="0.3">
      <c r="A56" s="1">
        <v>45342</v>
      </c>
      <c r="B56" s="2">
        <v>5.37</v>
      </c>
      <c r="C56" s="3">
        <f t="shared" si="0"/>
        <v>25.306314797360979</v>
      </c>
      <c r="D56" s="2">
        <f>IF(Consommations[[#This Row],[Colonne2]]&gt;0,$H$3/31," ")</f>
        <v>0.60935483870967744</v>
      </c>
      <c r="E56" s="2">
        <f>IF(Consommations[[#This Row],[Colonne2]]&gt;0,D56+B56," ")</f>
        <v>5.9793548387096775</v>
      </c>
    </row>
    <row r="57" spans="1:5" ht="18.75" x14ac:dyDescent="0.3">
      <c r="A57" s="1">
        <v>45343</v>
      </c>
      <c r="B57" s="2">
        <v>7.6</v>
      </c>
      <c r="C57" s="3">
        <f t="shared" si="0"/>
        <v>35.815268614514608</v>
      </c>
      <c r="D57" s="2">
        <f>IF(Consommations[[#This Row],[Colonne2]]&gt;0,$H$3/31," ")</f>
        <v>0.60935483870967744</v>
      </c>
      <c r="E57" s="2">
        <f>IF(Consommations[[#This Row],[Colonne2]]&gt;0,D57+B57," ")</f>
        <v>8.2093548387096771</v>
      </c>
    </row>
    <row r="58" spans="1:5" ht="18.75" x14ac:dyDescent="0.3">
      <c r="A58" s="1">
        <v>45344</v>
      </c>
      <c r="B58" s="2">
        <v>7.56</v>
      </c>
      <c r="C58" s="3">
        <f t="shared" si="0"/>
        <v>35.626767200754003</v>
      </c>
      <c r="D58" s="2">
        <f>IF(Consommations[[#This Row],[Colonne2]]&gt;0,$H$3/31," ")</f>
        <v>0.60935483870967744</v>
      </c>
      <c r="E58" s="2">
        <f>IF(Consommations[[#This Row],[Colonne2]]&gt;0,D58+B58," ")</f>
        <v>8.1693548387096762</v>
      </c>
    </row>
    <row r="59" spans="1:5" ht="18.75" x14ac:dyDescent="0.3">
      <c r="A59" s="1">
        <v>45345</v>
      </c>
      <c r="B59" s="2">
        <v>7.79</v>
      </c>
      <c r="C59" s="3">
        <f t="shared" si="0"/>
        <v>36.710650329877474</v>
      </c>
      <c r="D59" s="2">
        <f>IF(Consommations[[#This Row],[Colonne2]]&gt;0,$H$3/31," ")</f>
        <v>0.60935483870967744</v>
      </c>
      <c r="E59" s="2">
        <f>IF(Consommations[[#This Row],[Colonne2]]&gt;0,D59+B59," ")</f>
        <v>8.3993548387096766</v>
      </c>
    </row>
    <row r="60" spans="1:5" ht="18.75" x14ac:dyDescent="0.3">
      <c r="A60" s="1">
        <v>45346</v>
      </c>
      <c r="B60" s="2">
        <v>7.54</v>
      </c>
      <c r="C60" s="3">
        <f t="shared" si="0"/>
        <v>35.532516493873707</v>
      </c>
      <c r="D60" s="2">
        <f>IF(Consommations[[#This Row],[Colonne2]]&gt;0,$H$3/31," ")</f>
        <v>0.60935483870967744</v>
      </c>
      <c r="E60" s="2">
        <f>IF(Consommations[[#This Row],[Colonne2]]&gt;0,D60+B60," ")</f>
        <v>8.1493548387096766</v>
      </c>
    </row>
    <row r="61" spans="1:5" ht="18.75" x14ac:dyDescent="0.3">
      <c r="A61" s="1">
        <v>45347</v>
      </c>
      <c r="B61" s="2">
        <v>7.19</v>
      </c>
      <c r="C61" s="3">
        <f t="shared" si="0"/>
        <v>33.883129123468429</v>
      </c>
      <c r="D61" s="2">
        <f>IF(Consommations[[#This Row],[Colonne2]]&gt;0,$H$3/31," ")</f>
        <v>0.60935483870967744</v>
      </c>
      <c r="E61" s="2">
        <f>IF(Consommations[[#This Row],[Colonne2]]&gt;0,D61+B61," ")</f>
        <v>7.7993548387096778</v>
      </c>
    </row>
    <row r="62" spans="1:5" ht="18.75" x14ac:dyDescent="0.3">
      <c r="A62" s="1">
        <v>45348</v>
      </c>
      <c r="B62" s="2">
        <v>5.71</v>
      </c>
      <c r="C62" s="3">
        <f t="shared" si="0"/>
        <v>26.908576814326107</v>
      </c>
      <c r="D62" s="2">
        <f>IF(Consommations[[#This Row],[Colonne2]]&gt;0,$H$3/31," ")</f>
        <v>0.60935483870967744</v>
      </c>
      <c r="E62" s="2">
        <f>IF(Consommations[[#This Row],[Colonne2]]&gt;0,D62+B62," ")</f>
        <v>6.3193548387096774</v>
      </c>
    </row>
    <row r="63" spans="1:5" ht="18.75" x14ac:dyDescent="0.3">
      <c r="A63" s="1">
        <v>45349</v>
      </c>
      <c r="B63" s="2">
        <v>6.3</v>
      </c>
      <c r="C63" s="3">
        <f t="shared" si="0"/>
        <v>29.688972667295005</v>
      </c>
      <c r="D63" s="2">
        <f>IF(Consommations[[#This Row],[Colonne2]]&gt;0,$H$3/31," ")</f>
        <v>0.60935483870967744</v>
      </c>
      <c r="E63" s="2">
        <f>IF(Consommations[[#This Row],[Colonne2]]&gt;0,D63+B63," ")</f>
        <v>6.9093548387096773</v>
      </c>
    </row>
    <row r="64" spans="1:5" ht="18.75" x14ac:dyDescent="0.3">
      <c r="A64" s="1">
        <v>45350</v>
      </c>
      <c r="B64" s="2">
        <v>6.29</v>
      </c>
      <c r="C64" s="3">
        <f t="shared" si="0"/>
        <v>29.641847313854853</v>
      </c>
      <c r="D64" s="2">
        <f>IF(Consommations[[#This Row],[Colonne2]]&gt;0,$H$3/31," ")</f>
        <v>0.60935483870967744</v>
      </c>
      <c r="E64" s="2">
        <f>IF(Consommations[[#This Row],[Colonne2]]&gt;0,D64+B64," ")</f>
        <v>6.8993548387096775</v>
      </c>
    </row>
    <row r="65" spans="1:5" ht="18.75" x14ac:dyDescent="0.3">
      <c r="A65" s="1">
        <v>45351</v>
      </c>
      <c r="B65" s="2">
        <v>9.24</v>
      </c>
      <c r="C65" s="3">
        <f t="shared" si="0"/>
        <v>43.543826578699338</v>
      </c>
      <c r="D65" s="2">
        <f>IF(Consommations[[#This Row],[Colonne2]]&gt;0,$H$3/31," ")</f>
        <v>0.60935483870967744</v>
      </c>
      <c r="E65" s="2">
        <f>IF(Consommations[[#This Row],[Colonne2]]&gt;0,D65+B65," ")</f>
        <v>9.8493548387096777</v>
      </c>
    </row>
    <row r="66" spans="1:5" ht="18.75" x14ac:dyDescent="0.3">
      <c r="A66" s="1">
        <v>45352</v>
      </c>
      <c r="B66" s="2">
        <v>8.41</v>
      </c>
      <c r="C66" s="3">
        <f t="shared" si="0"/>
        <v>39.632422243166822</v>
      </c>
      <c r="D66" s="2">
        <f>IF(Consommations[[#This Row],[Colonne2]]&gt;0,$H$3/31," ")</f>
        <v>0.60935483870967744</v>
      </c>
      <c r="E66" s="2">
        <f>IF(Consommations[[#This Row],[Colonne2]]&gt;0,D66+B66," ")</f>
        <v>9.0193548387096776</v>
      </c>
    </row>
    <row r="67" spans="1:5" ht="18.75" x14ac:dyDescent="0.3">
      <c r="A67" s="1">
        <v>45353</v>
      </c>
      <c r="B67" s="2">
        <v>5.36</v>
      </c>
      <c r="C67" s="3">
        <f t="shared" si="0"/>
        <v>25.259189443920832</v>
      </c>
      <c r="D67" s="2">
        <f>IF(Consommations[[#This Row],[Colonne2]]&gt;0,$H$3/31," ")</f>
        <v>0.60935483870967744</v>
      </c>
      <c r="E67" s="2">
        <f>IF(Consommations[[#This Row],[Colonne2]]&gt;0,D67+B67," ")</f>
        <v>5.9693548387096778</v>
      </c>
    </row>
    <row r="68" spans="1:5" ht="18.75" x14ac:dyDescent="0.3">
      <c r="A68" s="1">
        <v>45354</v>
      </c>
      <c r="B68" s="2">
        <v>6.22</v>
      </c>
      <c r="C68" s="3">
        <f t="shared" si="0"/>
        <v>29.311969839773798</v>
      </c>
      <c r="D68" s="2">
        <f>IF(Consommations[[#This Row],[Colonne2]]&gt;0,$H$3/31," ")</f>
        <v>0.60935483870967744</v>
      </c>
      <c r="E68" s="2">
        <f>IF(Consommations[[#This Row],[Colonne2]]&gt;0,D68+B68," ")</f>
        <v>6.8293548387096772</v>
      </c>
    </row>
    <row r="69" spans="1:5" ht="18.75" x14ac:dyDescent="0.3">
      <c r="A69" s="1">
        <v>45355</v>
      </c>
      <c r="B69" s="2">
        <v>7.98</v>
      </c>
      <c r="C69" s="3">
        <f t="shared" si="0"/>
        <v>37.60603204524034</v>
      </c>
      <c r="D69" s="2">
        <f>IF(Consommations[[#This Row],[Colonne2]]&gt;0,$H$3/31," ")</f>
        <v>0.60935483870967744</v>
      </c>
      <c r="E69" s="2">
        <f>IF(Consommations[[#This Row],[Colonne2]]&gt;0,D69+B69," ")</f>
        <v>8.5893548387096779</v>
      </c>
    </row>
    <row r="70" spans="1:5" ht="18.75" x14ac:dyDescent="0.3">
      <c r="A70" s="1">
        <v>45356</v>
      </c>
      <c r="B70" s="2">
        <v>6.56</v>
      </c>
      <c r="C70" s="3">
        <f t="shared" ref="C70:C133" si="1">B70/$G$3</f>
        <v>30.914231856738922</v>
      </c>
      <c r="D70" s="2">
        <f>IF(Consommations[[#This Row],[Colonne2]]&gt;0,$H$3/31," ")</f>
        <v>0.60935483870967744</v>
      </c>
      <c r="E70" s="2">
        <f>IF(Consommations[[#This Row],[Colonne2]]&gt;0,D70+B70," ")</f>
        <v>7.169354838709677</v>
      </c>
    </row>
    <row r="71" spans="1:5" ht="18.75" x14ac:dyDescent="0.3">
      <c r="A71" s="1">
        <v>45357</v>
      </c>
      <c r="B71" s="2">
        <v>9.18</v>
      </c>
      <c r="C71" s="3">
        <f t="shared" si="1"/>
        <v>43.261074458058431</v>
      </c>
      <c r="D71" s="2">
        <f>IF(Consommations[[#This Row],[Colonne2]]&gt;0,$H$3/31," ")</f>
        <v>0.60935483870967744</v>
      </c>
      <c r="E71" s="2">
        <f>IF(Consommations[[#This Row],[Colonne2]]&gt;0,D71+B71," ")</f>
        <v>9.7893548387096772</v>
      </c>
    </row>
    <row r="72" spans="1:5" ht="18.75" x14ac:dyDescent="0.3">
      <c r="A72" s="1">
        <v>45358</v>
      </c>
      <c r="B72" s="2">
        <v>12.59</v>
      </c>
      <c r="C72" s="3">
        <f t="shared" si="1"/>
        <v>59.330819981149858</v>
      </c>
      <c r="D72" s="2">
        <f>IF(Consommations[[#This Row],[Colonne2]]&gt;0,$H$3/31," ")</f>
        <v>0.60935483870967744</v>
      </c>
      <c r="E72" s="2">
        <f>IF(Consommations[[#This Row],[Colonne2]]&gt;0,D72+B72," ")</f>
        <v>13.199354838709677</v>
      </c>
    </row>
    <row r="73" spans="1:5" ht="18.75" x14ac:dyDescent="0.3">
      <c r="A73" s="1">
        <v>45359</v>
      </c>
      <c r="B73" s="2">
        <v>5.89</v>
      </c>
      <c r="C73" s="3">
        <f t="shared" si="1"/>
        <v>27.756833176248822</v>
      </c>
      <c r="D73" s="2">
        <f>IF(Consommations[[#This Row],[Colonne2]]&gt;0,$H$3/31," ")</f>
        <v>0.60935483870967744</v>
      </c>
      <c r="E73" s="2">
        <f>IF(Consommations[[#This Row],[Colonne2]]&gt;0,D73+B73," ")</f>
        <v>6.4993548387096771</v>
      </c>
    </row>
    <row r="74" spans="1:5" ht="18.75" x14ac:dyDescent="0.3">
      <c r="A74" s="1">
        <v>45360</v>
      </c>
      <c r="B74" s="2">
        <v>7.14</v>
      </c>
      <c r="C74" s="3">
        <f t="shared" si="1"/>
        <v>33.647502356267672</v>
      </c>
      <c r="D74" s="2">
        <f>IF(Consommations[[#This Row],[Colonne2]]&gt;0,$H$3/31," ")</f>
        <v>0.60935483870967744</v>
      </c>
      <c r="E74" s="2">
        <f>IF(Consommations[[#This Row],[Colonne2]]&gt;0,D74+B74," ")</f>
        <v>7.7493548387096771</v>
      </c>
    </row>
    <row r="75" spans="1:5" ht="18.75" x14ac:dyDescent="0.3">
      <c r="A75" s="1">
        <v>45361</v>
      </c>
      <c r="B75" s="2">
        <v>5.62</v>
      </c>
      <c r="C75" s="3">
        <f t="shared" si="1"/>
        <v>26.48444863336475</v>
      </c>
      <c r="D75" s="2">
        <f>IF(Consommations[[#This Row],[Colonne2]]&gt;0,$H$3/31," ")</f>
        <v>0.60935483870967744</v>
      </c>
      <c r="E75" s="2">
        <f>IF(Consommations[[#This Row],[Colonne2]]&gt;0,D75+B75," ")</f>
        <v>6.2293548387096775</v>
      </c>
    </row>
    <row r="76" spans="1:5" ht="18.75" x14ac:dyDescent="0.3">
      <c r="A76" s="1">
        <v>45362</v>
      </c>
      <c r="B76" s="2">
        <v>5.01</v>
      </c>
      <c r="C76" s="3">
        <f t="shared" si="1"/>
        <v>23.609802073515549</v>
      </c>
      <c r="D76" s="2">
        <f>IF(Consommations[[#This Row],[Colonne2]]&gt;0,$H$3/31," ")</f>
        <v>0.60935483870967744</v>
      </c>
      <c r="E76" s="2">
        <f>IF(Consommations[[#This Row],[Colonne2]]&gt;0,D76+B76," ")</f>
        <v>5.6193548387096772</v>
      </c>
    </row>
    <row r="77" spans="1:5" ht="18.75" x14ac:dyDescent="0.3">
      <c r="A77" s="1">
        <v>45363</v>
      </c>
      <c r="B77" s="2">
        <v>6.67</v>
      </c>
      <c r="C77" s="3">
        <f t="shared" si="1"/>
        <v>31.432610744580582</v>
      </c>
      <c r="D77" s="2">
        <f>IF(Consommations[[#This Row],[Colonne2]]&gt;0,$H$3/31," ")</f>
        <v>0.60935483870967744</v>
      </c>
      <c r="E77" s="2">
        <f>IF(Consommations[[#This Row],[Colonne2]]&gt;0,D77+B77," ")</f>
        <v>7.2793548387096774</v>
      </c>
    </row>
    <row r="78" spans="1:5" ht="18.75" x14ac:dyDescent="0.3">
      <c r="A78" s="1">
        <v>45364</v>
      </c>
      <c r="B78" s="2">
        <v>5.54</v>
      </c>
      <c r="C78" s="3">
        <f t="shared" si="1"/>
        <v>26.107445805843543</v>
      </c>
      <c r="D78" s="2">
        <f>IF(Consommations[[#This Row],[Colonne2]]&gt;0,$H$3/31," ")</f>
        <v>0.60935483870967744</v>
      </c>
      <c r="E78" s="2">
        <f>IF(Consommations[[#This Row],[Colonne2]]&gt;0,D78+B78," ")</f>
        <v>6.1493548387096775</v>
      </c>
    </row>
    <row r="79" spans="1:5" ht="18.75" x14ac:dyDescent="0.3">
      <c r="A79" s="1">
        <v>45365</v>
      </c>
      <c r="B79" s="2">
        <v>5.83</v>
      </c>
      <c r="C79" s="3">
        <f t="shared" si="1"/>
        <v>27.474081055607918</v>
      </c>
      <c r="D79" s="2">
        <f>IF(Consommations[[#This Row],[Colonne2]]&gt;0,$H$3/31," ")</f>
        <v>0.60935483870967744</v>
      </c>
      <c r="E79" s="2">
        <f>IF(Consommations[[#This Row],[Colonne2]]&gt;0,D79+B79," ")</f>
        <v>6.4393548387096775</v>
      </c>
    </row>
    <row r="80" spans="1:5" ht="18.75" x14ac:dyDescent="0.3">
      <c r="A80" s="1">
        <v>45366</v>
      </c>
      <c r="B80" s="2">
        <v>5.21</v>
      </c>
      <c r="C80" s="3">
        <f t="shared" si="1"/>
        <v>24.552309142318567</v>
      </c>
      <c r="D80" s="2">
        <f>IF(Consommations[[#This Row],[Colonne2]]&gt;0,$H$3/31," ")</f>
        <v>0.60935483870967744</v>
      </c>
      <c r="E80" s="2">
        <f>IF(Consommations[[#This Row],[Colonne2]]&gt;0,D80+B80," ")</f>
        <v>5.8193548387096774</v>
      </c>
    </row>
    <row r="81" spans="1:5" ht="18.75" x14ac:dyDescent="0.3">
      <c r="A81" s="1">
        <v>45367</v>
      </c>
      <c r="B81" s="2">
        <v>4.74</v>
      </c>
      <c r="C81" s="3">
        <f t="shared" si="1"/>
        <v>22.33741753063148</v>
      </c>
      <c r="D81" s="2">
        <f>IF(Consommations[[#This Row],[Colonne2]]&gt;0,$H$3/31," ")</f>
        <v>0.60935483870967744</v>
      </c>
      <c r="E81" s="2">
        <f>IF(Consommations[[#This Row],[Colonne2]]&gt;0,D81+B81," ")</f>
        <v>5.3493548387096777</v>
      </c>
    </row>
    <row r="82" spans="1:5" ht="18.75" x14ac:dyDescent="0.3">
      <c r="A82" s="1">
        <v>45368</v>
      </c>
      <c r="B82" s="2">
        <v>4.13</v>
      </c>
      <c r="C82" s="3">
        <f t="shared" si="1"/>
        <v>19.46277097078228</v>
      </c>
      <c r="D82" s="2">
        <f>IF(Consommations[[#This Row],[Colonne2]]&gt;0,$H$3/31," ")</f>
        <v>0.60935483870967744</v>
      </c>
      <c r="E82" s="2">
        <f>IF(Consommations[[#This Row],[Colonne2]]&gt;0,D82+B82," ")</f>
        <v>4.7393548387096773</v>
      </c>
    </row>
    <row r="83" spans="1:5" ht="18.75" x14ac:dyDescent="0.3">
      <c r="A83" s="1">
        <v>45369</v>
      </c>
      <c r="B83" s="2">
        <v>4.83</v>
      </c>
      <c r="C83" s="3">
        <f t="shared" si="1"/>
        <v>22.761545711592838</v>
      </c>
      <c r="D83" s="2">
        <f>IF(Consommations[[#This Row],[Colonne2]]&gt;0,$H$3/31," ")</f>
        <v>0.60935483870967744</v>
      </c>
      <c r="E83" s="2">
        <f>IF(Consommations[[#This Row],[Colonne2]]&gt;0,D83+B83," ")</f>
        <v>5.4393548387096775</v>
      </c>
    </row>
    <row r="84" spans="1:5" ht="18.75" x14ac:dyDescent="0.3">
      <c r="A84" s="1">
        <v>45370</v>
      </c>
      <c r="B84" s="2">
        <v>4.4400000000000004</v>
      </c>
      <c r="C84" s="3">
        <f t="shared" si="1"/>
        <v>20.923656927426958</v>
      </c>
      <c r="D84" s="2">
        <f>IF(Consommations[[#This Row],[Colonne2]]&gt;0,$H$3/31," ")</f>
        <v>0.60935483870967744</v>
      </c>
      <c r="E84" s="2">
        <f>IF(Consommations[[#This Row],[Colonne2]]&gt;0,D84+B84," ")</f>
        <v>5.0493548387096778</v>
      </c>
    </row>
    <row r="85" spans="1:5" ht="18.75" x14ac:dyDescent="0.3">
      <c r="A85" s="1">
        <v>45371</v>
      </c>
      <c r="B85" s="2">
        <v>4.93</v>
      </c>
      <c r="C85" s="3">
        <f t="shared" si="1"/>
        <v>23.232799245994343</v>
      </c>
      <c r="D85" s="2">
        <f>IF(Consommations[[#This Row],[Colonne2]]&gt;0,$H$3/31," ")</f>
        <v>0.60935483870967744</v>
      </c>
      <c r="E85" s="2">
        <f>IF(Consommations[[#This Row],[Colonne2]]&gt;0,D85+B85," ")</f>
        <v>5.5393548387096772</v>
      </c>
    </row>
    <row r="86" spans="1:5" ht="18.75" x14ac:dyDescent="0.3">
      <c r="A86" s="1">
        <v>45372</v>
      </c>
      <c r="B86" s="2">
        <v>4.8099999999999996</v>
      </c>
      <c r="C86" s="3">
        <f t="shared" si="1"/>
        <v>22.667295004712532</v>
      </c>
      <c r="D86" s="2">
        <f>IF(Consommations[[#This Row],[Colonne2]]&gt;0,$H$3/31," ")</f>
        <v>0.60935483870967744</v>
      </c>
      <c r="E86" s="2">
        <f>IF(Consommations[[#This Row],[Colonne2]]&gt;0,D86+B86," ")</f>
        <v>5.419354838709677</v>
      </c>
    </row>
    <row r="87" spans="1:5" ht="18.75" x14ac:dyDescent="0.3">
      <c r="A87" s="1">
        <v>45373</v>
      </c>
      <c r="B87" s="2">
        <v>4.1900000000000004</v>
      </c>
      <c r="C87" s="3">
        <f t="shared" si="1"/>
        <v>19.745523091423188</v>
      </c>
      <c r="D87" s="2">
        <f>IF(Consommations[[#This Row],[Colonne2]]&gt;0,$H$3/31," ")</f>
        <v>0.60935483870967744</v>
      </c>
      <c r="E87" s="2">
        <f>IF(Consommations[[#This Row],[Colonne2]]&gt;0,D87+B87," ")</f>
        <v>4.7993548387096778</v>
      </c>
    </row>
    <row r="88" spans="1:5" ht="18.75" x14ac:dyDescent="0.3">
      <c r="A88" s="1">
        <v>45374</v>
      </c>
      <c r="B88" s="2">
        <v>4.0199999999999996</v>
      </c>
      <c r="C88" s="3">
        <f t="shared" si="1"/>
        <v>18.94439208294062</v>
      </c>
      <c r="D88" s="2">
        <f>IF(Consommations[[#This Row],[Colonne2]]&gt;0,$H$3/31," ")</f>
        <v>0.60935483870967744</v>
      </c>
      <c r="E88" s="2">
        <f>IF(Consommations[[#This Row],[Colonne2]]&gt;0,D88+B88," ")</f>
        <v>4.629354838709677</v>
      </c>
    </row>
    <row r="89" spans="1:5" ht="18.75" x14ac:dyDescent="0.3">
      <c r="A89" s="1">
        <v>45375</v>
      </c>
      <c r="B89" s="2">
        <v>4.75</v>
      </c>
      <c r="C89" s="3">
        <f t="shared" si="1"/>
        <v>22.384542884071632</v>
      </c>
      <c r="D89" s="2">
        <f>IF(Consommations[[#This Row],[Colonne2]]&gt;0,$H$3/31," ")</f>
        <v>0.60935483870967744</v>
      </c>
      <c r="E89" s="2">
        <f>IF(Consommations[[#This Row],[Colonne2]]&gt;0,D89+B89," ")</f>
        <v>5.3593548387096774</v>
      </c>
    </row>
    <row r="90" spans="1:5" ht="18.75" x14ac:dyDescent="0.3">
      <c r="A90" s="1">
        <v>45376</v>
      </c>
      <c r="B90" s="2">
        <v>6.25</v>
      </c>
      <c r="C90" s="3">
        <f t="shared" si="1"/>
        <v>29.453345900094252</v>
      </c>
      <c r="D90" s="2">
        <f>IF(Consommations[[#This Row],[Colonne2]]&gt;0,$H$3/31," ")</f>
        <v>0.60935483870967744</v>
      </c>
      <c r="E90" s="2">
        <f>IF(Consommations[[#This Row],[Colonne2]]&gt;0,D90+B90," ")</f>
        <v>6.8593548387096774</v>
      </c>
    </row>
    <row r="91" spans="1:5" ht="18.75" x14ac:dyDescent="0.3">
      <c r="A91" s="1">
        <v>45377</v>
      </c>
      <c r="B91" s="2">
        <v>4.87</v>
      </c>
      <c r="C91" s="3">
        <f t="shared" si="1"/>
        <v>22.950047125353439</v>
      </c>
      <c r="D91" s="2">
        <f>IF(Consommations[[#This Row],[Colonne2]]&gt;0,$H$3/31," ")</f>
        <v>0.60935483870967744</v>
      </c>
      <c r="E91" s="2">
        <f>IF(Consommations[[#This Row],[Colonne2]]&gt;0,D91+B91," ")</f>
        <v>5.4793548387096775</v>
      </c>
    </row>
    <row r="92" spans="1:5" ht="18.75" x14ac:dyDescent="0.3">
      <c r="A92" s="1">
        <v>45378</v>
      </c>
      <c r="B92" s="2">
        <v>6.83</v>
      </c>
      <c r="C92" s="3">
        <f t="shared" si="1"/>
        <v>32.186616399622999</v>
      </c>
      <c r="D92" s="2">
        <f>IF(Consommations[[#This Row],[Colonne2]]&gt;0,$H$3/31," ")</f>
        <v>0.60935483870967744</v>
      </c>
      <c r="E92" s="2">
        <f>IF(Consommations[[#This Row],[Colonne2]]&gt;0,D92+B92," ")</f>
        <v>7.4393548387096775</v>
      </c>
    </row>
    <row r="93" spans="1:5" ht="18.75" x14ac:dyDescent="0.3">
      <c r="A93" s="1">
        <v>45379</v>
      </c>
      <c r="B93" s="2">
        <v>5.57</v>
      </c>
      <c r="C93" s="3">
        <f t="shared" si="1"/>
        <v>26.248821866163997</v>
      </c>
      <c r="D93" s="2">
        <f>IF(Consommations[[#This Row],[Colonne2]]&gt;0,$H$3/31," ")</f>
        <v>0.60935483870967744</v>
      </c>
      <c r="E93" s="2">
        <f>IF(Consommations[[#This Row],[Colonne2]]&gt;0,D93+B93," ")</f>
        <v>6.1793548387096777</v>
      </c>
    </row>
    <row r="94" spans="1:5" ht="18.75" x14ac:dyDescent="0.3">
      <c r="A94" s="1">
        <v>45380</v>
      </c>
      <c r="B94" s="2">
        <v>4.3600000000000003</v>
      </c>
      <c r="C94" s="3">
        <f t="shared" si="1"/>
        <v>20.546654099905751</v>
      </c>
      <c r="D94" s="2">
        <f>IF(Consommations[[#This Row],[Colonne2]]&gt;0,$H$3/31," ")</f>
        <v>0.60935483870967744</v>
      </c>
      <c r="E94" s="2">
        <f>IF(Consommations[[#This Row],[Colonne2]]&gt;0,D94+B94," ")</f>
        <v>4.9693548387096778</v>
      </c>
    </row>
    <row r="95" spans="1:5" ht="18.75" x14ac:dyDescent="0.3">
      <c r="A95" s="1">
        <v>45381</v>
      </c>
      <c r="B95" s="2">
        <v>4.3600000000000003</v>
      </c>
      <c r="C95" s="3">
        <f t="shared" si="1"/>
        <v>20.546654099905751</v>
      </c>
      <c r="D95" s="2">
        <f>IF(Consommations[[#This Row],[Colonne2]]&gt;0,$H$3/31," ")</f>
        <v>0.60935483870967744</v>
      </c>
      <c r="E95" s="2">
        <f>IF(Consommations[[#This Row],[Colonne2]]&gt;0,D95+B95," ")</f>
        <v>4.9693548387096778</v>
      </c>
    </row>
    <row r="96" spans="1:5" ht="18.75" x14ac:dyDescent="0.3">
      <c r="A96" s="1">
        <v>45382</v>
      </c>
      <c r="B96" s="2">
        <v>6.95</v>
      </c>
      <c r="C96" s="3">
        <f t="shared" si="1"/>
        <v>32.752120640904806</v>
      </c>
      <c r="D96" s="2">
        <f>IF(Consommations[[#This Row],[Colonne2]]&gt;0,$H$3/31," ")</f>
        <v>0.60935483870967744</v>
      </c>
      <c r="E96" s="2">
        <f>IF(Consommations[[#This Row],[Colonne2]]&gt;0,D96+B96," ")</f>
        <v>7.5593548387096776</v>
      </c>
    </row>
    <row r="97" spans="1:5" ht="18.75" x14ac:dyDescent="0.3">
      <c r="A97" s="1">
        <v>45383</v>
      </c>
      <c r="B97" s="2">
        <v>6.02</v>
      </c>
      <c r="C97" s="3">
        <f t="shared" si="1"/>
        <v>28.369462770970781</v>
      </c>
      <c r="D97" s="2">
        <f>IF(Consommations[[#This Row],[Colonne2]]&gt;0,$H$3/31," ")</f>
        <v>0.60935483870967744</v>
      </c>
      <c r="E97" s="2">
        <f>IF(Consommations[[#This Row],[Colonne2]]&gt;0,D97+B97," ")</f>
        <v>6.629354838709677</v>
      </c>
    </row>
    <row r="98" spans="1:5" ht="18.75" x14ac:dyDescent="0.3">
      <c r="A98" s="1">
        <v>45384</v>
      </c>
      <c r="B98" s="2">
        <v>8.36</v>
      </c>
      <c r="C98" s="3">
        <f t="shared" si="1"/>
        <v>39.396795475966066</v>
      </c>
      <c r="D98" s="2">
        <f>IF(Consommations[[#This Row],[Colonne2]]&gt;0,$H$3/31," ")</f>
        <v>0.60935483870967744</v>
      </c>
      <c r="E98" s="2">
        <f>IF(Consommations[[#This Row],[Colonne2]]&gt;0,D98+B98," ")</f>
        <v>8.9693548387096769</v>
      </c>
    </row>
    <row r="99" spans="1:5" ht="18.75" x14ac:dyDescent="0.3">
      <c r="A99" s="1">
        <v>45385</v>
      </c>
      <c r="B99" s="2">
        <v>5.4</v>
      </c>
      <c r="C99" s="3">
        <f t="shared" si="1"/>
        <v>25.447690857681433</v>
      </c>
      <c r="D99" s="2">
        <f>IF(Consommations[[#This Row],[Colonne2]]&gt;0,$H$3/31," ")</f>
        <v>0.60935483870967744</v>
      </c>
      <c r="E99" s="2">
        <f>IF(Consommations[[#This Row],[Colonne2]]&gt;0,D99+B99," ")</f>
        <v>6.0093548387096778</v>
      </c>
    </row>
    <row r="100" spans="1:5" ht="18.75" x14ac:dyDescent="0.3">
      <c r="A100" s="1">
        <v>45386</v>
      </c>
      <c r="B100" s="2">
        <v>8.01</v>
      </c>
      <c r="C100" s="3">
        <f t="shared" si="1"/>
        <v>37.747408105560794</v>
      </c>
      <c r="D100" s="2">
        <f>IF(Consommations[[#This Row],[Colonne2]]&gt;0,$H$3/31," ")</f>
        <v>0.60935483870967744</v>
      </c>
      <c r="E100" s="2">
        <f>IF(Consommations[[#This Row],[Colonne2]]&gt;0,D100+B100," ")</f>
        <v>8.6193548387096772</v>
      </c>
    </row>
    <row r="101" spans="1:5" ht="18.75" x14ac:dyDescent="0.3">
      <c r="A101" s="1">
        <v>45387</v>
      </c>
      <c r="B101" s="2">
        <v>4.6100000000000003</v>
      </c>
      <c r="C101" s="3">
        <f t="shared" si="1"/>
        <v>21.724787935909522</v>
      </c>
      <c r="D101" s="2">
        <f>IF(Consommations[[#This Row],[Colonne2]]&gt;0,$H$3/31," ")</f>
        <v>0.60935483870967744</v>
      </c>
      <c r="E101" s="2">
        <f>IF(Consommations[[#This Row],[Colonne2]]&gt;0,D101+B101," ")</f>
        <v>5.2193548387096778</v>
      </c>
    </row>
    <row r="102" spans="1:5" ht="18.75" x14ac:dyDescent="0.3">
      <c r="A102" s="1">
        <v>45388</v>
      </c>
      <c r="B102" s="2">
        <v>4.1399999999999997</v>
      </c>
      <c r="C102" s="3">
        <f t="shared" si="1"/>
        <v>19.509896324222431</v>
      </c>
      <c r="D102" s="2">
        <f>IF(Consommations[[#This Row],[Colonne2]]&gt;0,$H$3/31," ")</f>
        <v>0.60935483870967744</v>
      </c>
      <c r="E102" s="2">
        <f>IF(Consommations[[#This Row],[Colonne2]]&gt;0,D102+B102," ")</f>
        <v>4.7493548387096771</v>
      </c>
    </row>
    <row r="103" spans="1:5" ht="18.75" x14ac:dyDescent="0.3">
      <c r="A103" s="1">
        <v>45389</v>
      </c>
      <c r="B103" s="2">
        <v>2.87</v>
      </c>
      <c r="C103" s="3">
        <f t="shared" si="1"/>
        <v>13.52497643732328</v>
      </c>
      <c r="D103" s="2">
        <f>IF(Consommations[[#This Row],[Colonne2]]&gt;0,$H$3/31," ")</f>
        <v>0.60935483870967744</v>
      </c>
      <c r="E103" s="2">
        <f>IF(Consommations[[#This Row],[Colonne2]]&gt;0,D103+B103," ")</f>
        <v>3.4793548387096775</v>
      </c>
    </row>
    <row r="104" spans="1:5" ht="18.75" x14ac:dyDescent="0.3">
      <c r="A104" s="1">
        <v>45390</v>
      </c>
      <c r="B104" s="2">
        <v>4.24</v>
      </c>
      <c r="C104" s="3">
        <f t="shared" si="1"/>
        <v>19.98114985862394</v>
      </c>
      <c r="D104" s="2">
        <f>IF(Consommations[[#This Row],[Colonne2]]&gt;0,$H$3/31," ")</f>
        <v>0.60935483870967744</v>
      </c>
      <c r="E104" s="2">
        <f>IF(Consommations[[#This Row],[Colonne2]]&gt;0,D104+B104," ")</f>
        <v>4.8493548387096777</v>
      </c>
    </row>
    <row r="105" spans="1:5" ht="18.75" x14ac:dyDescent="0.3">
      <c r="A105" s="1">
        <v>45391</v>
      </c>
      <c r="B105" s="2">
        <v>4.18</v>
      </c>
      <c r="C105" s="3">
        <f t="shared" si="1"/>
        <v>19.698397737983033</v>
      </c>
      <c r="D105" s="2">
        <f>IF(Consommations[[#This Row],[Colonne2]]&gt;0,$H$3/31," ")</f>
        <v>0.60935483870967744</v>
      </c>
      <c r="E105" s="2">
        <f>IF(Consommations[[#This Row],[Colonne2]]&gt;0,D105+B105," ")</f>
        <v>4.7893548387096772</v>
      </c>
    </row>
    <row r="106" spans="1:5" ht="18.75" x14ac:dyDescent="0.3">
      <c r="A106" s="1">
        <v>45392</v>
      </c>
      <c r="B106" s="2">
        <v>5.62</v>
      </c>
      <c r="C106" s="3">
        <f t="shared" si="1"/>
        <v>26.48444863336475</v>
      </c>
      <c r="D106" s="2">
        <f>IF(Consommations[[#This Row],[Colonne2]]&gt;0,$H$3/31," ")</f>
        <v>0.60935483870967744</v>
      </c>
      <c r="E106" s="2">
        <f>IF(Consommations[[#This Row],[Colonne2]]&gt;0,D106+B106," ")</f>
        <v>6.2293548387096775</v>
      </c>
    </row>
    <row r="107" spans="1:5" ht="18.75" x14ac:dyDescent="0.3">
      <c r="A107" s="1">
        <v>45393</v>
      </c>
      <c r="B107" s="2">
        <v>5.84</v>
      </c>
      <c r="C107" s="3">
        <f t="shared" si="1"/>
        <v>27.521206409048066</v>
      </c>
      <c r="D107" s="2">
        <f>IF(Consommations[[#This Row],[Colonne2]]&gt;0,$H$3/31," ")</f>
        <v>0.60935483870967744</v>
      </c>
      <c r="E107" s="2">
        <f>IF(Consommations[[#This Row],[Colonne2]]&gt;0,D107+B107," ")</f>
        <v>6.4493548387096773</v>
      </c>
    </row>
    <row r="108" spans="1:5" ht="18.75" x14ac:dyDescent="0.3">
      <c r="A108" s="1">
        <v>45394</v>
      </c>
      <c r="B108" s="2">
        <v>4.87</v>
      </c>
      <c r="C108" s="3">
        <f t="shared" si="1"/>
        <v>22.950047125353439</v>
      </c>
      <c r="D108" s="2">
        <f>IF(Consommations[[#This Row],[Colonne2]]&gt;0,$H$3/31," ")</f>
        <v>0.60935483870967744</v>
      </c>
      <c r="E108" s="2">
        <f>IF(Consommations[[#This Row],[Colonne2]]&gt;0,D108+B108," ")</f>
        <v>5.4793548387096775</v>
      </c>
    </row>
    <row r="109" spans="1:5" ht="18.75" x14ac:dyDescent="0.3">
      <c r="A109" s="1">
        <v>45395</v>
      </c>
      <c r="B109" s="2">
        <v>3.71</v>
      </c>
      <c r="C109" s="3">
        <f t="shared" si="1"/>
        <v>17.483506126295946</v>
      </c>
      <c r="D109" s="2">
        <f>IF(Consommations[[#This Row],[Colonne2]]&gt;0,$H$3/31," ")</f>
        <v>0.60935483870967744</v>
      </c>
      <c r="E109" s="2">
        <f>IF(Consommations[[#This Row],[Colonne2]]&gt;0,D109+B109," ")</f>
        <v>4.3193548387096774</v>
      </c>
    </row>
    <row r="110" spans="1:5" ht="18.75" x14ac:dyDescent="0.3">
      <c r="A110" s="1">
        <v>45396</v>
      </c>
      <c r="B110" s="2">
        <v>3.44</v>
      </c>
      <c r="C110" s="3">
        <f t="shared" si="1"/>
        <v>16.211121583411874</v>
      </c>
      <c r="D110" s="2">
        <f>IF(Consommations[[#This Row],[Colonne2]]&gt;0,$H$3/31," ")</f>
        <v>0.60935483870967744</v>
      </c>
      <c r="E110" s="2">
        <f>IF(Consommations[[#This Row],[Colonne2]]&gt;0,D110+B110," ")</f>
        <v>4.0493548387096769</v>
      </c>
    </row>
    <row r="111" spans="1:5" ht="18.75" x14ac:dyDescent="0.3">
      <c r="A111" s="1">
        <v>45397</v>
      </c>
      <c r="B111" s="2">
        <v>3.09</v>
      </c>
      <c r="C111" s="3">
        <f t="shared" si="1"/>
        <v>14.561734213006597</v>
      </c>
      <c r="D111" s="2">
        <f>IF(Consommations[[#This Row],[Colonne2]]&gt;0,$H$3/31," ")</f>
        <v>0.60935483870967744</v>
      </c>
      <c r="E111" s="2">
        <f>IF(Consommations[[#This Row],[Colonne2]]&gt;0,D111+B111," ")</f>
        <v>3.6993548387096773</v>
      </c>
    </row>
    <row r="112" spans="1:5" ht="18.75" x14ac:dyDescent="0.3">
      <c r="A112" s="1">
        <v>45398</v>
      </c>
      <c r="B112" s="2">
        <v>4.01</v>
      </c>
      <c r="C112" s="3">
        <f t="shared" si="1"/>
        <v>18.897266729500469</v>
      </c>
      <c r="D112" s="2">
        <f>IF(Consommations[[#This Row],[Colonne2]]&gt;0,$H$3/31," ")</f>
        <v>0.60935483870967744</v>
      </c>
      <c r="E112" s="2">
        <f>IF(Consommations[[#This Row],[Colonne2]]&gt;0,D112+B112," ")</f>
        <v>4.6193548387096772</v>
      </c>
    </row>
    <row r="113" spans="1:5" ht="18.75" x14ac:dyDescent="0.3">
      <c r="A113" s="1">
        <v>45399</v>
      </c>
      <c r="B113" s="2">
        <v>5.35</v>
      </c>
      <c r="C113" s="3">
        <f t="shared" si="1"/>
        <v>25.212064090480677</v>
      </c>
      <c r="D113" s="2">
        <f>IF(Consommations[[#This Row],[Colonne2]]&gt;0,$H$3/31," ")</f>
        <v>0.60935483870967744</v>
      </c>
      <c r="E113" s="2">
        <f>IF(Consommations[[#This Row],[Colonne2]]&gt;0,D113+B113," ")</f>
        <v>5.9593548387096771</v>
      </c>
    </row>
    <row r="114" spans="1:5" ht="18.75" x14ac:dyDescent="0.3">
      <c r="A114" s="1">
        <v>45400</v>
      </c>
      <c r="B114" s="2">
        <v>8.84</v>
      </c>
      <c r="C114" s="3">
        <f t="shared" si="1"/>
        <v>41.65881244109331</v>
      </c>
      <c r="D114" s="2">
        <f>IF(Consommations[[#This Row],[Colonne2]]&gt;0,$H$3/31," ")</f>
        <v>0.60935483870967744</v>
      </c>
      <c r="E114" s="2">
        <f>IF(Consommations[[#This Row],[Colonne2]]&gt;0,D114+B114," ")</f>
        <v>9.4493548387096773</v>
      </c>
    </row>
    <row r="115" spans="1:5" ht="18.75" x14ac:dyDescent="0.3">
      <c r="A115" s="1">
        <v>45401</v>
      </c>
      <c r="B115" s="2">
        <v>6.5</v>
      </c>
      <c r="C115" s="3">
        <f t="shared" si="1"/>
        <v>30.631479736098022</v>
      </c>
      <c r="D115" s="2">
        <f>IF(Consommations[[#This Row],[Colonne2]]&gt;0,$H$3/31," ")</f>
        <v>0.60935483870967744</v>
      </c>
      <c r="E115" s="2">
        <f>IF(Consommations[[#This Row],[Colonne2]]&gt;0,D115+B115," ")</f>
        <v>7.1093548387096774</v>
      </c>
    </row>
    <row r="116" spans="1:5" ht="18.75" x14ac:dyDescent="0.3">
      <c r="A116" s="1">
        <v>45402</v>
      </c>
      <c r="B116" s="2">
        <v>6.02</v>
      </c>
      <c r="C116" s="3">
        <f t="shared" si="1"/>
        <v>28.369462770970781</v>
      </c>
      <c r="D116" s="2">
        <f>IF(Consommations[[#This Row],[Colonne2]]&gt;0,$H$3/31," ")</f>
        <v>0.60935483870967744</v>
      </c>
      <c r="E116" s="2">
        <f>IF(Consommations[[#This Row],[Colonne2]]&gt;0,D116+B116," ")</f>
        <v>6.629354838709677</v>
      </c>
    </row>
    <row r="117" spans="1:5" ht="18.75" x14ac:dyDescent="0.3">
      <c r="A117" s="1">
        <v>45403</v>
      </c>
      <c r="B117" s="2">
        <v>6.96</v>
      </c>
      <c r="C117" s="3">
        <f t="shared" si="1"/>
        <v>32.799245994344957</v>
      </c>
      <c r="D117" s="2">
        <f>IF(Consommations[[#This Row],[Colonne2]]&gt;0,$H$3/31," ")</f>
        <v>0.60935483870967744</v>
      </c>
      <c r="E117" s="2">
        <f>IF(Consommations[[#This Row],[Colonne2]]&gt;0,D117+B117," ")</f>
        <v>7.5693548387096774</v>
      </c>
    </row>
    <row r="118" spans="1:5" ht="18.75" x14ac:dyDescent="0.3">
      <c r="A118" s="1">
        <v>45404</v>
      </c>
      <c r="B118" s="2">
        <v>6.33</v>
      </c>
      <c r="C118" s="3">
        <f t="shared" si="1"/>
        <v>29.830348727615458</v>
      </c>
      <c r="D118" s="2">
        <f>IF(Consommations[[#This Row],[Colonne2]]&gt;0,$H$3/31," ")</f>
        <v>0.60935483870967744</v>
      </c>
      <c r="E118" s="2">
        <f>IF(Consommations[[#This Row],[Colonne2]]&gt;0,D118+B118," ")</f>
        <v>6.9393548387096775</v>
      </c>
    </row>
    <row r="119" spans="1:5" ht="18.75" x14ac:dyDescent="0.3">
      <c r="A119" s="1">
        <v>45405</v>
      </c>
      <c r="B119" s="2">
        <v>8.3000000000000007</v>
      </c>
      <c r="C119" s="3">
        <f t="shared" si="1"/>
        <v>39.114043355325165</v>
      </c>
      <c r="D119" s="2">
        <f>IF(Consommations[[#This Row],[Colonne2]]&gt;0,$H$3/31," ")</f>
        <v>0.60935483870967744</v>
      </c>
      <c r="E119" s="2">
        <f>IF(Consommations[[#This Row],[Colonne2]]&gt;0,D119+B119," ")</f>
        <v>8.9093548387096781</v>
      </c>
    </row>
    <row r="120" spans="1:5" ht="18.75" x14ac:dyDescent="0.3">
      <c r="A120" s="1">
        <v>45406</v>
      </c>
      <c r="B120" s="2">
        <v>6.53</v>
      </c>
      <c r="C120" s="3">
        <f t="shared" si="1"/>
        <v>30.772855796418476</v>
      </c>
      <c r="D120" s="2">
        <f>IF(Consommations[[#This Row],[Colonne2]]&gt;0,$H$3/31," ")</f>
        <v>0.60935483870967744</v>
      </c>
      <c r="E120" s="2">
        <f>IF(Consommations[[#This Row],[Colonne2]]&gt;0,D120+B120," ")</f>
        <v>7.1393548387096777</v>
      </c>
    </row>
    <row r="121" spans="1:5" ht="18.75" x14ac:dyDescent="0.3">
      <c r="A121" s="1">
        <v>45407</v>
      </c>
      <c r="B121" s="2">
        <v>7.85</v>
      </c>
      <c r="C121" s="3">
        <f t="shared" si="1"/>
        <v>36.993402450518374</v>
      </c>
      <c r="D121" s="2">
        <f>IF(Consommations[[#This Row],[Colonne2]]&gt;0,$H$3/31," ")</f>
        <v>0.60935483870967744</v>
      </c>
      <c r="E121" s="2">
        <f>IF(Consommations[[#This Row],[Colonne2]]&gt;0,D121+B121," ")</f>
        <v>8.4593548387096771</v>
      </c>
    </row>
    <row r="122" spans="1:5" ht="18.75" x14ac:dyDescent="0.3">
      <c r="A122" s="1">
        <v>45408</v>
      </c>
      <c r="B122" s="2">
        <v>5.54</v>
      </c>
      <c r="C122" s="3">
        <f t="shared" si="1"/>
        <v>26.107445805843543</v>
      </c>
      <c r="D122" s="2">
        <f>IF(Consommations[[#This Row],[Colonne2]]&gt;0,$H$3/31," ")</f>
        <v>0.60935483870967744</v>
      </c>
      <c r="E122" s="2">
        <f>IF(Consommations[[#This Row],[Colonne2]]&gt;0,D122+B122," ")</f>
        <v>6.1493548387096775</v>
      </c>
    </row>
    <row r="123" spans="1:5" ht="18.75" x14ac:dyDescent="0.3">
      <c r="A123" s="1">
        <v>45409</v>
      </c>
      <c r="B123" s="2">
        <v>4.05</v>
      </c>
      <c r="C123" s="3">
        <f t="shared" si="1"/>
        <v>19.085768143261074</v>
      </c>
      <c r="D123" s="2">
        <f>IF(Consommations[[#This Row],[Colonne2]]&gt;0,$H$3/31," ")</f>
        <v>0.60935483870967744</v>
      </c>
      <c r="E123" s="2">
        <f>IF(Consommations[[#This Row],[Colonne2]]&gt;0,D123+B123," ")</f>
        <v>4.6593548387096773</v>
      </c>
    </row>
    <row r="124" spans="1:5" ht="18.75" x14ac:dyDescent="0.3">
      <c r="A124" s="1">
        <v>45410</v>
      </c>
      <c r="B124" s="2">
        <v>3.96</v>
      </c>
      <c r="C124" s="3">
        <f t="shared" si="1"/>
        <v>18.661639962299716</v>
      </c>
      <c r="D124" s="2">
        <f>IF(Consommations[[#This Row],[Colonne2]]&gt;0,$H$3/31," ")</f>
        <v>0.60935483870967744</v>
      </c>
      <c r="E124" s="2">
        <f>IF(Consommations[[#This Row],[Colonne2]]&gt;0,D124+B124," ")</f>
        <v>4.5693548387096774</v>
      </c>
    </row>
    <row r="125" spans="1:5" ht="18.75" x14ac:dyDescent="0.3">
      <c r="A125" s="1">
        <v>45411</v>
      </c>
      <c r="B125" s="2">
        <v>4.07</v>
      </c>
      <c r="C125" s="3">
        <f t="shared" si="1"/>
        <v>19.180018850141376</v>
      </c>
      <c r="D125" s="2">
        <f>IF(Consommations[[#This Row],[Colonne2]]&gt;0,$H$3/31," ")</f>
        <v>0.60935483870967744</v>
      </c>
      <c r="E125" s="2">
        <f>IF(Consommations[[#This Row],[Colonne2]]&gt;0,D125+B125," ")</f>
        <v>4.6793548387096777</v>
      </c>
    </row>
    <row r="126" spans="1:5" ht="18.75" x14ac:dyDescent="0.3">
      <c r="A126" s="1">
        <v>45412</v>
      </c>
      <c r="B126" s="2">
        <v>3.43</v>
      </c>
      <c r="C126" s="3">
        <f t="shared" si="1"/>
        <v>16.163996229971726</v>
      </c>
      <c r="D126" s="2">
        <f>IF(Consommations[[#This Row],[Colonne2]]&gt;0,$H$3/31," ")</f>
        <v>0.60935483870967744</v>
      </c>
      <c r="E126" s="2">
        <f>IF(Consommations[[#This Row],[Colonne2]]&gt;0,D126+B126," ")</f>
        <v>4.0393548387096772</v>
      </c>
    </row>
    <row r="127" spans="1:5" ht="18.75" x14ac:dyDescent="0.3">
      <c r="A127" s="1">
        <v>45413</v>
      </c>
      <c r="B127" s="2">
        <v>3.5</v>
      </c>
      <c r="C127" s="3">
        <f t="shared" si="1"/>
        <v>16.493873704052781</v>
      </c>
      <c r="D127" s="2">
        <f>IF(Consommations[[#This Row],[Colonne2]]&gt;0,$H$3/31," ")</f>
        <v>0.60935483870967744</v>
      </c>
      <c r="E127" s="2">
        <f>IF(Consommations[[#This Row],[Colonne2]]&gt;0,D127+B127," ")</f>
        <v>4.1093548387096774</v>
      </c>
    </row>
    <row r="128" spans="1:5" ht="18.75" x14ac:dyDescent="0.3">
      <c r="A128" s="1">
        <v>45414</v>
      </c>
      <c r="B128" s="2">
        <v>4.12</v>
      </c>
      <c r="C128" s="3">
        <f t="shared" si="1"/>
        <v>19.415645617342129</v>
      </c>
      <c r="D128" s="2">
        <f>IF(Consommations[[#This Row],[Colonne2]]&gt;0,$H$3/31," ")</f>
        <v>0.60935483870967744</v>
      </c>
      <c r="E128" s="2">
        <f>IF(Consommations[[#This Row],[Colonne2]]&gt;0,D128+B128," ")</f>
        <v>4.7293548387096775</v>
      </c>
    </row>
    <row r="129" spans="1:5" ht="18.75" x14ac:dyDescent="0.3">
      <c r="A129" s="1">
        <v>45415</v>
      </c>
      <c r="B129" s="2">
        <v>3.46</v>
      </c>
      <c r="C129" s="3">
        <f t="shared" si="1"/>
        <v>16.305372290292176</v>
      </c>
      <c r="D129" s="2">
        <f>IF(Consommations[[#This Row],[Colonne2]]&gt;0,$H$3/31," ")</f>
        <v>0.60935483870967744</v>
      </c>
      <c r="E129" s="2">
        <f>IF(Consommations[[#This Row],[Colonne2]]&gt;0,D129+B129," ")</f>
        <v>4.0693548387096774</v>
      </c>
    </row>
    <row r="130" spans="1:5" ht="18.75" x14ac:dyDescent="0.3">
      <c r="A130" s="1">
        <v>45416</v>
      </c>
      <c r="B130" s="2">
        <v>4.5199999999999996</v>
      </c>
      <c r="C130" s="3">
        <f t="shared" si="1"/>
        <v>21.30065975494816</v>
      </c>
      <c r="D130" s="2">
        <f>IF(Consommations[[#This Row],[Colonne2]]&gt;0,$H$3/31," ")</f>
        <v>0.60935483870967744</v>
      </c>
      <c r="E130" s="2">
        <f>IF(Consommations[[#This Row],[Colonne2]]&gt;0,D130+B130," ")</f>
        <v>5.129354838709677</v>
      </c>
    </row>
    <row r="131" spans="1:5" ht="18.75" x14ac:dyDescent="0.3">
      <c r="A131" s="1">
        <v>45417</v>
      </c>
      <c r="B131" s="2">
        <v>2.86</v>
      </c>
      <c r="C131" s="3">
        <f t="shared" si="1"/>
        <v>13.477851083883129</v>
      </c>
      <c r="D131" s="2">
        <f>IF(Consommations[[#This Row],[Colonne2]]&gt;0,$H$3/31," ")</f>
        <v>0.60935483870967744</v>
      </c>
      <c r="E131" s="2">
        <f>IF(Consommations[[#This Row],[Colonne2]]&gt;0,D131+B131," ")</f>
        <v>3.4693548387096773</v>
      </c>
    </row>
    <row r="132" spans="1:5" ht="18.75" x14ac:dyDescent="0.3">
      <c r="A132" s="1">
        <v>45418</v>
      </c>
      <c r="B132" s="2">
        <v>3</v>
      </c>
      <c r="C132" s="3">
        <f t="shared" si="1"/>
        <v>14.137606032045241</v>
      </c>
      <c r="D132" s="2">
        <f>IF(Consommations[[#This Row],[Colonne2]]&gt;0,$H$3/31," ")</f>
        <v>0.60935483870967744</v>
      </c>
      <c r="E132" s="2">
        <f>IF(Consommations[[#This Row],[Colonne2]]&gt;0,D132+B132," ")</f>
        <v>3.6093548387096774</v>
      </c>
    </row>
    <row r="133" spans="1:5" ht="18.75" x14ac:dyDescent="0.3">
      <c r="A133" s="1">
        <v>45419</v>
      </c>
      <c r="B133" s="2">
        <v>4.3099999999999996</v>
      </c>
      <c r="C133" s="3">
        <f t="shared" si="1"/>
        <v>20.311027332704992</v>
      </c>
      <c r="D133" s="2">
        <f>IF(Consommations[[#This Row],[Colonne2]]&gt;0,$H$3/31," ")</f>
        <v>0.60935483870967744</v>
      </c>
      <c r="E133" s="2">
        <f>IF(Consommations[[#This Row],[Colonne2]]&gt;0,D133+B133," ")</f>
        <v>4.919354838709677</v>
      </c>
    </row>
    <row r="134" spans="1:5" ht="18.75" x14ac:dyDescent="0.3">
      <c r="A134" s="1">
        <v>45420</v>
      </c>
      <c r="B134" s="2">
        <v>3.77</v>
      </c>
      <c r="C134" s="3">
        <f t="shared" ref="C134:C197" si="2">B134/$G$3</f>
        <v>17.766258246936854</v>
      </c>
      <c r="D134" s="2">
        <f>IF(Consommations[[#This Row],[Colonne2]]&gt;0,$H$3/31," ")</f>
        <v>0.60935483870967744</v>
      </c>
      <c r="E134" s="2">
        <f>IF(Consommations[[#This Row],[Colonne2]]&gt;0,D134+B134," ")</f>
        <v>4.379354838709677</v>
      </c>
    </row>
    <row r="135" spans="1:5" ht="18.75" x14ac:dyDescent="0.3">
      <c r="A135" s="1">
        <v>45421</v>
      </c>
      <c r="B135" s="2">
        <v>4.41</v>
      </c>
      <c r="C135" s="3">
        <f t="shared" si="2"/>
        <v>20.782280867106504</v>
      </c>
      <c r="D135" s="2">
        <f>IF(Consommations[[#This Row],[Colonne2]]&gt;0,$H$3/31," ")</f>
        <v>0.60935483870967744</v>
      </c>
      <c r="E135" s="2">
        <f>IF(Consommations[[#This Row],[Colonne2]]&gt;0,D135+B135," ")</f>
        <v>5.0193548387096776</v>
      </c>
    </row>
    <row r="136" spans="1:5" ht="18.75" x14ac:dyDescent="0.3">
      <c r="A136" s="1">
        <v>45422</v>
      </c>
      <c r="B136" s="2">
        <v>3.85</v>
      </c>
      <c r="C136" s="3">
        <f t="shared" si="2"/>
        <v>18.14326107445806</v>
      </c>
      <c r="D136" s="2">
        <f>IF(Consommations[[#This Row],[Colonne2]]&gt;0,$H$3/31," ")</f>
        <v>0.60935483870967744</v>
      </c>
      <c r="E136" s="2">
        <f>IF(Consommations[[#This Row],[Colonne2]]&gt;0,D136+B136," ")</f>
        <v>4.4593548387096771</v>
      </c>
    </row>
    <row r="137" spans="1:5" ht="18.75" x14ac:dyDescent="0.3">
      <c r="A137" s="1">
        <v>45423</v>
      </c>
      <c r="B137" s="2">
        <v>3.24</v>
      </c>
      <c r="C137" s="3">
        <f t="shared" si="2"/>
        <v>15.26861451460886</v>
      </c>
      <c r="D137" s="2">
        <f>IF(Consommations[[#This Row],[Colonne2]]&gt;0,$H$3/31," ")</f>
        <v>0.60935483870967744</v>
      </c>
      <c r="E137" s="2">
        <f>IF(Consommations[[#This Row],[Colonne2]]&gt;0,D137+B137," ")</f>
        <v>3.8493548387096777</v>
      </c>
    </row>
    <row r="138" spans="1:5" ht="18.75" x14ac:dyDescent="0.3">
      <c r="A138" s="1">
        <v>45424</v>
      </c>
      <c r="B138" s="2">
        <v>2.93</v>
      </c>
      <c r="C138" s="3">
        <f t="shared" si="2"/>
        <v>13.807728557964186</v>
      </c>
      <c r="D138" s="2">
        <f>IF(Consommations[[#This Row],[Colonne2]]&gt;0,$H$3/31," ")</f>
        <v>0.60935483870967744</v>
      </c>
      <c r="E138" s="2">
        <f>IF(Consommations[[#This Row],[Colonne2]]&gt;0,D138+B138," ")</f>
        <v>3.5393548387096776</v>
      </c>
    </row>
    <row r="139" spans="1:5" ht="18.75" x14ac:dyDescent="0.3">
      <c r="A139" s="1">
        <v>45425</v>
      </c>
      <c r="B139" s="2">
        <v>3.25</v>
      </c>
      <c r="C139" s="3">
        <f t="shared" si="2"/>
        <v>15.315739868049011</v>
      </c>
      <c r="D139" s="2">
        <f>IF(Consommations[[#This Row],[Colonne2]]&gt;0,$H$3/31," ")</f>
        <v>0.60935483870967744</v>
      </c>
      <c r="E139" s="2">
        <f>IF(Consommations[[#This Row],[Colonne2]]&gt;0,D139+B139," ")</f>
        <v>3.8593548387096774</v>
      </c>
    </row>
    <row r="140" spans="1:5" ht="18.75" x14ac:dyDescent="0.3">
      <c r="A140" s="1">
        <v>45426</v>
      </c>
      <c r="B140" s="2">
        <v>3.17</v>
      </c>
      <c r="C140" s="3">
        <f t="shared" si="2"/>
        <v>14.938737040527803</v>
      </c>
      <c r="D140" s="2">
        <f>IF(Consommations[[#This Row],[Colonne2]]&gt;0,$H$3/31," ")</f>
        <v>0.60935483870967744</v>
      </c>
      <c r="E140" s="2">
        <f>IF(Consommations[[#This Row],[Colonne2]]&gt;0,D140+B140," ")</f>
        <v>3.7793548387096774</v>
      </c>
    </row>
    <row r="141" spans="1:5" ht="18.75" x14ac:dyDescent="0.3">
      <c r="A141" s="1">
        <v>45427</v>
      </c>
      <c r="B141" s="2">
        <v>3</v>
      </c>
      <c r="C141" s="3">
        <f t="shared" si="2"/>
        <v>14.137606032045241</v>
      </c>
      <c r="D141" s="2">
        <f>IF(Consommations[[#This Row],[Colonne2]]&gt;0,$H$3/31," ")</f>
        <v>0.60935483870967744</v>
      </c>
      <c r="E141" s="2">
        <f>IF(Consommations[[#This Row],[Colonne2]]&gt;0,D141+B141," ")</f>
        <v>3.6093548387096774</v>
      </c>
    </row>
    <row r="142" spans="1:5" ht="18.75" x14ac:dyDescent="0.3">
      <c r="A142" s="1">
        <v>45428</v>
      </c>
      <c r="B142" s="2">
        <v>4.83</v>
      </c>
      <c r="C142" s="3">
        <f t="shared" si="2"/>
        <v>22.761545711592838</v>
      </c>
      <c r="D142" s="2">
        <f>IF(Consommations[[#This Row],[Colonne2]]&gt;0,$H$3/31," ")</f>
        <v>0.60935483870967744</v>
      </c>
      <c r="E142" s="2">
        <f>IF(Consommations[[#This Row],[Colonne2]]&gt;0,D142+B142," ")</f>
        <v>5.4393548387096775</v>
      </c>
    </row>
    <row r="143" spans="1:5" ht="18.75" x14ac:dyDescent="0.3">
      <c r="A143" s="1">
        <v>45429</v>
      </c>
      <c r="B143" s="2">
        <v>3.76</v>
      </c>
      <c r="C143" s="3">
        <f t="shared" si="2"/>
        <v>17.719132893496699</v>
      </c>
      <c r="D143" s="2">
        <f>IF(Consommations[[#This Row],[Colonne2]]&gt;0,$H$3/31," ")</f>
        <v>0.60935483870967744</v>
      </c>
      <c r="E143" s="2">
        <f>IF(Consommations[[#This Row],[Colonne2]]&gt;0,D143+B143," ")</f>
        <v>4.3693548387096772</v>
      </c>
    </row>
    <row r="144" spans="1:5" ht="18.75" x14ac:dyDescent="0.3">
      <c r="A144" s="1">
        <v>45430</v>
      </c>
      <c r="B144" s="2">
        <v>3.4</v>
      </c>
      <c r="C144" s="3">
        <f t="shared" si="2"/>
        <v>16.022620169651272</v>
      </c>
      <c r="D144" s="2">
        <f>IF(Consommations[[#This Row],[Colonne2]]&gt;0,$H$3/31," ")</f>
        <v>0.60935483870967744</v>
      </c>
      <c r="E144" s="2">
        <f>IF(Consommations[[#This Row],[Colonne2]]&gt;0,D144+B144," ")</f>
        <v>4.0093548387096778</v>
      </c>
    </row>
    <row r="145" spans="1:5" ht="18.75" x14ac:dyDescent="0.3">
      <c r="A145" s="1">
        <v>45431</v>
      </c>
      <c r="B145" s="2">
        <v>3.53</v>
      </c>
      <c r="C145" s="3">
        <f t="shared" si="2"/>
        <v>16.635249764373231</v>
      </c>
      <c r="D145" s="2">
        <f>IF(Consommations[[#This Row],[Colonne2]]&gt;0,$H$3/31," ")</f>
        <v>0.60935483870967744</v>
      </c>
      <c r="E145" s="2">
        <f>IF(Consommations[[#This Row],[Colonne2]]&gt;0,D145+B145," ")</f>
        <v>4.1393548387096768</v>
      </c>
    </row>
    <row r="146" spans="1:5" ht="18.75" x14ac:dyDescent="0.3">
      <c r="A146" s="1">
        <v>45432</v>
      </c>
      <c r="B146" s="2">
        <v>3.84</v>
      </c>
      <c r="C146" s="3">
        <f t="shared" si="2"/>
        <v>18.096135721017905</v>
      </c>
      <c r="D146" s="2">
        <f>IF(Consommations[[#This Row],[Colonne2]]&gt;0,$H$3/31," ")</f>
        <v>0.60935483870967744</v>
      </c>
      <c r="E146" s="2">
        <f>IF(Consommations[[#This Row],[Colonne2]]&gt;0,D146+B146," ")</f>
        <v>4.4493548387096773</v>
      </c>
    </row>
    <row r="147" spans="1:5" ht="18.75" x14ac:dyDescent="0.3">
      <c r="A147" s="1">
        <v>45433</v>
      </c>
      <c r="B147" s="2">
        <v>3.31</v>
      </c>
      <c r="C147" s="3">
        <f t="shared" si="2"/>
        <v>15.598491988689915</v>
      </c>
      <c r="D147" s="2">
        <f>IF(Consommations[[#This Row],[Colonne2]]&gt;0,$H$3/31," ")</f>
        <v>0.60935483870967744</v>
      </c>
      <c r="E147" s="2">
        <f>IF(Consommations[[#This Row],[Colonne2]]&gt;0,D147+B147," ")</f>
        <v>3.9193548387096775</v>
      </c>
    </row>
    <row r="148" spans="1:5" ht="18.75" x14ac:dyDescent="0.3">
      <c r="A148" s="1">
        <v>45434</v>
      </c>
      <c r="B148" s="2">
        <v>3.54</v>
      </c>
      <c r="C148" s="3">
        <f t="shared" si="2"/>
        <v>16.682375117813383</v>
      </c>
      <c r="D148" s="2">
        <f>IF(Consommations[[#This Row],[Colonne2]]&gt;0,$H$3/31," ")</f>
        <v>0.60935483870967744</v>
      </c>
      <c r="E148" s="2">
        <f>IF(Consommations[[#This Row],[Colonne2]]&gt;0,D148+B148," ")</f>
        <v>4.1493548387096775</v>
      </c>
    </row>
    <row r="149" spans="1:5" ht="18.75" x14ac:dyDescent="0.3">
      <c r="A149" s="1">
        <v>45435</v>
      </c>
      <c r="B149" s="2">
        <v>2.99</v>
      </c>
      <c r="C149" s="3">
        <f t="shared" si="2"/>
        <v>14.09048067860509</v>
      </c>
      <c r="D149" s="2">
        <f>IF(Consommations[[#This Row],[Colonne2]]&gt;0,$H$3/31," ")</f>
        <v>0.60935483870967744</v>
      </c>
      <c r="E149" s="2">
        <f>IF(Consommations[[#This Row],[Colonne2]]&gt;0,D149+B149," ")</f>
        <v>3.5993548387096777</v>
      </c>
    </row>
    <row r="150" spans="1:5" ht="18.75" x14ac:dyDescent="0.3">
      <c r="A150" s="1">
        <v>45436</v>
      </c>
      <c r="B150" s="2">
        <v>2.86</v>
      </c>
      <c r="C150" s="3">
        <f t="shared" si="2"/>
        <v>13.477851083883129</v>
      </c>
      <c r="D150" s="2">
        <f>IF(Consommations[[#This Row],[Colonne2]]&gt;0,$H$3/31," ")</f>
        <v>0.60935483870967744</v>
      </c>
      <c r="E150" s="2">
        <f>IF(Consommations[[#This Row],[Colonne2]]&gt;0,D150+B150," ")</f>
        <v>3.4693548387096773</v>
      </c>
    </row>
    <row r="151" spans="1:5" ht="18.75" x14ac:dyDescent="0.3">
      <c r="A151" s="1">
        <v>45437</v>
      </c>
      <c r="B151" s="2">
        <v>3.4</v>
      </c>
      <c r="C151" s="3">
        <f t="shared" si="2"/>
        <v>16.022620169651272</v>
      </c>
      <c r="D151" s="2">
        <f>IF(Consommations[[#This Row],[Colonne2]]&gt;0,$H$3/31," ")</f>
        <v>0.60935483870967744</v>
      </c>
      <c r="E151" s="2">
        <f>IF(Consommations[[#This Row],[Colonne2]]&gt;0,D151+B151," ")</f>
        <v>4.0093548387096778</v>
      </c>
    </row>
    <row r="152" spans="1:5" ht="18.75" x14ac:dyDescent="0.3">
      <c r="A152" s="1">
        <v>45438</v>
      </c>
      <c r="B152" s="2">
        <v>2.79</v>
      </c>
      <c r="C152" s="3">
        <f t="shared" si="2"/>
        <v>13.147973609802074</v>
      </c>
      <c r="D152" s="2">
        <f>IF(Consommations[[#This Row],[Colonne2]]&gt;0,$H$3/31," ")</f>
        <v>0.60935483870967744</v>
      </c>
      <c r="E152" s="2">
        <f>IF(Consommations[[#This Row],[Colonne2]]&gt;0,D152+B152," ")</f>
        <v>3.3993548387096775</v>
      </c>
    </row>
    <row r="153" spans="1:5" ht="18.75" x14ac:dyDescent="0.3">
      <c r="A153" s="1">
        <v>45439</v>
      </c>
      <c r="B153" s="2">
        <v>3.47</v>
      </c>
      <c r="C153" s="3">
        <f t="shared" si="2"/>
        <v>16.352497643732328</v>
      </c>
      <c r="D153" s="2">
        <f>IF(Consommations[[#This Row],[Colonne2]]&gt;0,$H$3/31," ")</f>
        <v>0.60935483870967744</v>
      </c>
      <c r="E153" s="2">
        <f>IF(Consommations[[#This Row],[Colonne2]]&gt;0,D153+B153," ")</f>
        <v>4.0793548387096781</v>
      </c>
    </row>
    <row r="154" spans="1:5" ht="18.75" x14ac:dyDescent="0.3">
      <c r="A154" s="1">
        <v>45440</v>
      </c>
      <c r="B154" s="2">
        <v>3.45</v>
      </c>
      <c r="C154" s="3">
        <f t="shared" si="2"/>
        <v>16.258246936852029</v>
      </c>
      <c r="D154" s="2">
        <f>IF(Consommations[[#This Row],[Colonne2]]&gt;0,$H$3/31," ")</f>
        <v>0.60935483870967744</v>
      </c>
      <c r="E154" s="2">
        <f>IF(Consommations[[#This Row],[Colonne2]]&gt;0,D154+B154," ")</f>
        <v>4.0593548387096776</v>
      </c>
    </row>
    <row r="155" spans="1:5" ht="18.75" x14ac:dyDescent="0.3">
      <c r="A155" s="1">
        <v>45441</v>
      </c>
      <c r="B155" s="2">
        <v>3.19</v>
      </c>
      <c r="C155" s="3">
        <f t="shared" si="2"/>
        <v>15.032987747408106</v>
      </c>
      <c r="D155" s="2">
        <f>IF(Consommations[[#This Row],[Colonne2]]&gt;0,$H$3/31," ")</f>
        <v>0.60935483870967744</v>
      </c>
      <c r="E155" s="2">
        <f>IF(Consommations[[#This Row],[Colonne2]]&gt;0,D155+B155," ")</f>
        <v>3.7993548387096774</v>
      </c>
    </row>
    <row r="156" spans="1:5" ht="18.75" x14ac:dyDescent="0.3">
      <c r="A156" s="1">
        <v>45442</v>
      </c>
      <c r="B156" s="2">
        <v>3.52</v>
      </c>
      <c r="C156" s="3">
        <f t="shared" si="2"/>
        <v>16.588124410933084</v>
      </c>
      <c r="D156" s="2">
        <f>IF(Consommations[[#This Row],[Colonne2]]&gt;0,$H$3/31," ")</f>
        <v>0.60935483870967744</v>
      </c>
      <c r="E156" s="2">
        <f>IF(Consommations[[#This Row],[Colonne2]]&gt;0,D156+B156," ")</f>
        <v>4.129354838709677</v>
      </c>
    </row>
    <row r="157" spans="1:5" ht="18.75" x14ac:dyDescent="0.3">
      <c r="A157" s="1">
        <v>45443</v>
      </c>
      <c r="B157" s="2">
        <v>3.45</v>
      </c>
      <c r="C157" s="3">
        <f t="shared" si="2"/>
        <v>16.258246936852029</v>
      </c>
      <c r="D157" s="2">
        <f>IF(Consommations[[#This Row],[Colonne2]]&gt;0,$H$3/31," ")</f>
        <v>0.60935483870967744</v>
      </c>
      <c r="E157" s="2">
        <f>IF(Consommations[[#This Row],[Colonne2]]&gt;0,D157+B157," ")</f>
        <v>4.0593548387096776</v>
      </c>
    </row>
    <row r="158" spans="1:5" ht="18.75" x14ac:dyDescent="0.3">
      <c r="A158" s="1">
        <v>45444</v>
      </c>
      <c r="B158">
        <v>2.79</v>
      </c>
      <c r="C158" s="3">
        <f>IF(Consommations[[#This Row],[Colonne2]],B158/$G$3," ")</f>
        <v>13.147973609802074</v>
      </c>
      <c r="D158" s="2">
        <f>IF(Consommations[[#This Row],[Colonne2]]&gt;0,$H$3/31," ")</f>
        <v>0.60935483870967744</v>
      </c>
      <c r="E158" s="2">
        <f>IF(Consommations[[#This Row],[Colonne2]]&gt;0,D158+B158," ")</f>
        <v>3.3993548387096775</v>
      </c>
    </row>
    <row r="159" spans="1:5" ht="18.75" x14ac:dyDescent="0.3">
      <c r="A159" s="1">
        <v>45445</v>
      </c>
      <c r="B159">
        <v>2.86</v>
      </c>
      <c r="C159" s="3">
        <f>IF(Consommations[[#This Row],[Colonne2]],B159/$G$3," ")</f>
        <v>13.477851083883129</v>
      </c>
      <c r="D159" s="2">
        <f>IF(Consommations[[#This Row],[Colonne2]]&gt;0,$H$3/31," ")</f>
        <v>0.60935483870967744</v>
      </c>
      <c r="E159" s="2">
        <f>IF(Consommations[[#This Row],[Colonne2]]&gt;0,D159+B159," ")</f>
        <v>3.4693548387096773</v>
      </c>
    </row>
    <row r="160" spans="1:5" ht="18.75" x14ac:dyDescent="0.3">
      <c r="A160" s="1">
        <v>45446</v>
      </c>
      <c r="C160" s="3" t="str">
        <f>IF(Consommations[[#This Row],[Colonne2]],B160/$G$3," ")</f>
        <v xml:space="preserve"> </v>
      </c>
      <c r="D160" s="2" t="str">
        <f>IF(Consommations[[#This Row],[Colonne2]]&gt;0,$H$3/31," ")</f>
        <v xml:space="preserve"> </v>
      </c>
      <c r="E160" s="2" t="str">
        <f>IF(Consommations[[#This Row],[Colonne2]]&gt;0,D160+B160," ")</f>
        <v xml:space="preserve"> </v>
      </c>
    </row>
    <row r="161" spans="1:5" ht="18.75" x14ac:dyDescent="0.3">
      <c r="A161" s="1">
        <v>45447</v>
      </c>
      <c r="C161" s="3" t="str">
        <f>IF(Consommations[[#This Row],[Colonne2]],B161/$G$3," ")</f>
        <v xml:space="preserve"> </v>
      </c>
      <c r="D161" s="2" t="str">
        <f>IF(Consommations[[#This Row],[Colonne2]]&gt;0,$H$3/31," ")</f>
        <v xml:space="preserve"> </v>
      </c>
      <c r="E161" s="2" t="str">
        <f>IF(Consommations[[#This Row],[Colonne2]]&gt;0,D161+B161," ")</f>
        <v xml:space="preserve"> </v>
      </c>
    </row>
    <row r="162" spans="1:5" ht="18.75" x14ac:dyDescent="0.3">
      <c r="A162" s="1">
        <v>45448</v>
      </c>
      <c r="C162" s="3" t="str">
        <f>IF(Consommations[[#This Row],[Colonne2]],B162/$G$3," ")</f>
        <v xml:space="preserve"> </v>
      </c>
      <c r="D162" s="2" t="str">
        <f>IF(Consommations[[#This Row],[Colonne2]]&gt;0,$H$3/31," ")</f>
        <v xml:space="preserve"> </v>
      </c>
      <c r="E162" s="2" t="str">
        <f>IF(Consommations[[#This Row],[Colonne2]]&gt;0,D162+B162," ")</f>
        <v xml:space="preserve"> </v>
      </c>
    </row>
    <row r="163" spans="1:5" ht="18.75" x14ac:dyDescent="0.3">
      <c r="A163" s="1">
        <v>45449</v>
      </c>
      <c r="C163" s="3" t="str">
        <f>IF(Consommations[[#This Row],[Colonne2]],B163/$G$3," ")</f>
        <v xml:space="preserve"> </v>
      </c>
      <c r="D163" s="2" t="str">
        <f>IF(Consommations[[#This Row],[Colonne2]]&gt;0,$H$3/31," ")</f>
        <v xml:space="preserve"> </v>
      </c>
      <c r="E163" s="2" t="str">
        <f>IF(Consommations[[#This Row],[Colonne2]]&gt;0,D163+B163," ")</f>
        <v xml:space="preserve"> </v>
      </c>
    </row>
    <row r="164" spans="1:5" ht="18.75" x14ac:dyDescent="0.3">
      <c r="A164" s="1">
        <v>45450</v>
      </c>
      <c r="C164" s="3" t="str">
        <f>IF(Consommations[[#This Row],[Colonne2]],B164/$G$3," ")</f>
        <v xml:space="preserve"> </v>
      </c>
      <c r="D164" s="2" t="str">
        <f>IF(Consommations[[#This Row],[Colonne2]]&gt;0,$H$3/31," ")</f>
        <v xml:space="preserve"> </v>
      </c>
      <c r="E164" s="2" t="str">
        <f>IF(Consommations[[#This Row],[Colonne2]]&gt;0,D164+B164," ")</f>
        <v xml:space="preserve"> </v>
      </c>
    </row>
    <row r="165" spans="1:5" ht="18.75" x14ac:dyDescent="0.3">
      <c r="A165" s="1">
        <v>45451</v>
      </c>
      <c r="C165" s="3" t="str">
        <f>IF(Consommations[[#This Row],[Colonne2]],B165/$G$3," ")</f>
        <v xml:space="preserve"> </v>
      </c>
      <c r="D165" s="2" t="str">
        <f>IF(Consommations[[#This Row],[Colonne2]]&gt;0,$H$3/31," ")</f>
        <v xml:space="preserve"> </v>
      </c>
      <c r="E165" s="2" t="str">
        <f>IF(Consommations[[#This Row],[Colonne2]]&gt;0,D165+B165," ")</f>
        <v xml:space="preserve"> </v>
      </c>
    </row>
    <row r="166" spans="1:5" ht="18.75" x14ac:dyDescent="0.3">
      <c r="A166" s="1">
        <v>45452</v>
      </c>
      <c r="C166" s="3" t="str">
        <f>IF(Consommations[[#This Row],[Colonne2]],B166/$G$3," ")</f>
        <v xml:space="preserve"> </v>
      </c>
      <c r="D166" s="2" t="str">
        <f>IF(Consommations[[#This Row],[Colonne2]]&gt;0,$H$3/31," ")</f>
        <v xml:space="preserve"> </v>
      </c>
      <c r="E166" s="2" t="str">
        <f>IF(Consommations[[#This Row],[Colonne2]]&gt;0,D166+B166," ")</f>
        <v xml:space="preserve"> </v>
      </c>
    </row>
    <row r="167" spans="1:5" ht="18.75" x14ac:dyDescent="0.3">
      <c r="A167" s="1">
        <v>45453</v>
      </c>
      <c r="C167" s="3" t="str">
        <f>IF(Consommations[[#This Row],[Colonne2]],B167/$G$3," ")</f>
        <v xml:space="preserve"> </v>
      </c>
      <c r="D167" s="2" t="str">
        <f>IF(Consommations[[#This Row],[Colonne2]]&gt;0,$H$3/31," ")</f>
        <v xml:space="preserve"> </v>
      </c>
      <c r="E167" s="2" t="str">
        <f>IF(Consommations[[#This Row],[Colonne2]]&gt;0,D167+B167," ")</f>
        <v xml:space="preserve"> </v>
      </c>
    </row>
    <row r="168" spans="1:5" ht="18.75" x14ac:dyDescent="0.3">
      <c r="A168" s="1">
        <v>45454</v>
      </c>
      <c r="C168" s="3" t="str">
        <f>IF(Consommations[[#This Row],[Colonne2]],B168/$G$3," ")</f>
        <v xml:space="preserve"> </v>
      </c>
      <c r="D168" s="2" t="str">
        <f>IF(Consommations[[#This Row],[Colonne2]]&gt;0,$H$3/31," ")</f>
        <v xml:space="preserve"> </v>
      </c>
      <c r="E168" s="2" t="str">
        <f>IF(Consommations[[#This Row],[Colonne2]]&gt;0,D168+B168," ")</f>
        <v xml:space="preserve"> </v>
      </c>
    </row>
    <row r="169" spans="1:5" ht="18.75" x14ac:dyDescent="0.3">
      <c r="A169" s="1">
        <v>45455</v>
      </c>
      <c r="C169" s="3" t="str">
        <f>IF(Consommations[[#This Row],[Colonne2]],B169/$G$3," ")</f>
        <v xml:space="preserve"> </v>
      </c>
      <c r="D169" s="2" t="str">
        <f>IF(Consommations[[#This Row],[Colonne2]]&gt;0,$H$3/31," ")</f>
        <v xml:space="preserve"> </v>
      </c>
      <c r="E169" s="2" t="str">
        <f>IF(Consommations[[#This Row],[Colonne2]]&gt;0,D169+B169," ")</f>
        <v xml:space="preserve"> </v>
      </c>
    </row>
    <row r="170" spans="1:5" ht="18.75" x14ac:dyDescent="0.3">
      <c r="A170" s="1">
        <v>45456</v>
      </c>
      <c r="C170" s="3" t="str">
        <f>IF(Consommations[[#This Row],[Colonne2]],B170/$G$3," ")</f>
        <v xml:space="preserve"> </v>
      </c>
      <c r="D170" s="2" t="str">
        <f>IF(Consommations[[#This Row],[Colonne2]]&gt;0,$H$3/31," ")</f>
        <v xml:space="preserve"> </v>
      </c>
      <c r="E170" s="2" t="str">
        <f>IF(Consommations[[#This Row],[Colonne2]]&gt;0,D170+B170," ")</f>
        <v xml:space="preserve"> </v>
      </c>
    </row>
    <row r="171" spans="1:5" ht="18.75" x14ac:dyDescent="0.3">
      <c r="A171" s="1">
        <v>45457</v>
      </c>
      <c r="C171" s="3" t="str">
        <f>IF(Consommations[[#This Row],[Colonne2]],B171/$G$3," ")</f>
        <v xml:space="preserve"> </v>
      </c>
      <c r="D171" s="2" t="str">
        <f>IF(Consommations[[#This Row],[Colonne2]]&gt;0,$H$3/31," ")</f>
        <v xml:space="preserve"> </v>
      </c>
      <c r="E171" s="2" t="str">
        <f>IF(Consommations[[#This Row],[Colonne2]]&gt;0,D171+B171," ")</f>
        <v xml:space="preserve"> </v>
      </c>
    </row>
    <row r="172" spans="1:5" ht="18.75" x14ac:dyDescent="0.3">
      <c r="A172" s="1">
        <v>45458</v>
      </c>
      <c r="C172" s="3" t="str">
        <f>IF(Consommations[[#This Row],[Colonne2]],B172/$G$3," ")</f>
        <v xml:space="preserve"> </v>
      </c>
      <c r="D172" s="2" t="str">
        <f>IF(Consommations[[#This Row],[Colonne2]]&gt;0,$H$3/31," ")</f>
        <v xml:space="preserve"> </v>
      </c>
      <c r="E172" s="2" t="str">
        <f>IF(Consommations[[#This Row],[Colonne2]]&gt;0,D172+B172," ")</f>
        <v xml:space="preserve"> </v>
      </c>
    </row>
    <row r="173" spans="1:5" ht="18.75" x14ac:dyDescent="0.3">
      <c r="A173" s="1">
        <v>45459</v>
      </c>
      <c r="C173" s="3" t="str">
        <f>IF(Consommations[[#This Row],[Colonne2]],B173/$G$3," ")</f>
        <v xml:space="preserve"> </v>
      </c>
      <c r="D173" s="2" t="str">
        <f>IF(Consommations[[#This Row],[Colonne2]]&gt;0,$H$3/31," ")</f>
        <v xml:space="preserve"> </v>
      </c>
      <c r="E173" s="2" t="str">
        <f>IF(Consommations[[#This Row],[Colonne2]]&gt;0,D173+B173," ")</f>
        <v xml:space="preserve"> </v>
      </c>
    </row>
    <row r="174" spans="1:5" ht="18.75" x14ac:dyDescent="0.3">
      <c r="A174" s="1">
        <v>45460</v>
      </c>
      <c r="C174" s="3" t="str">
        <f>IF(Consommations[[#This Row],[Colonne2]],B174/$G$3," ")</f>
        <v xml:space="preserve"> </v>
      </c>
      <c r="D174" s="2" t="str">
        <f>IF(Consommations[[#This Row],[Colonne2]]&gt;0,$H$3/31," ")</f>
        <v xml:space="preserve"> </v>
      </c>
      <c r="E174" s="2" t="str">
        <f>IF(Consommations[[#This Row],[Colonne2]]&gt;0,D174+B174," ")</f>
        <v xml:space="preserve"> </v>
      </c>
    </row>
    <row r="175" spans="1:5" ht="18.75" x14ac:dyDescent="0.3">
      <c r="A175" s="1">
        <v>45461</v>
      </c>
      <c r="C175" s="3" t="str">
        <f>IF(Consommations[[#This Row],[Colonne2]],B175/$G$3," ")</f>
        <v xml:space="preserve"> </v>
      </c>
      <c r="D175" s="2" t="str">
        <f>IF(Consommations[[#This Row],[Colonne2]]&gt;0,$H$3/31," ")</f>
        <v xml:space="preserve"> </v>
      </c>
      <c r="E175" s="2" t="str">
        <f>IF(Consommations[[#This Row],[Colonne2]]&gt;0,D175+B175," ")</f>
        <v xml:space="preserve"> </v>
      </c>
    </row>
    <row r="176" spans="1:5" ht="18.75" x14ac:dyDescent="0.3">
      <c r="A176" s="1">
        <v>45462</v>
      </c>
      <c r="C176" s="3" t="str">
        <f>IF(Consommations[[#This Row],[Colonne2]],B176/$G$3," ")</f>
        <v xml:space="preserve"> </v>
      </c>
      <c r="D176" s="2" t="str">
        <f>IF(Consommations[[#This Row],[Colonne2]]&gt;0,$H$3/31," ")</f>
        <v xml:space="preserve"> </v>
      </c>
      <c r="E176" s="2" t="str">
        <f>IF(Consommations[[#This Row],[Colonne2]]&gt;0,D176+B176," ")</f>
        <v xml:space="preserve"> </v>
      </c>
    </row>
    <row r="177" spans="1:5" ht="18.75" x14ac:dyDescent="0.3">
      <c r="A177" s="1">
        <v>45463</v>
      </c>
      <c r="C177" s="3" t="str">
        <f>IF(Consommations[[#This Row],[Colonne2]],B177/$G$3," ")</f>
        <v xml:space="preserve"> </v>
      </c>
      <c r="D177" s="2" t="str">
        <f>IF(Consommations[[#This Row],[Colonne2]]&gt;0,$H$3/31," ")</f>
        <v xml:space="preserve"> </v>
      </c>
      <c r="E177" s="2" t="str">
        <f>IF(Consommations[[#This Row],[Colonne2]]&gt;0,D177+B177," ")</f>
        <v xml:space="preserve"> </v>
      </c>
    </row>
    <row r="178" spans="1:5" ht="18.75" x14ac:dyDescent="0.3">
      <c r="A178" s="1">
        <v>45464</v>
      </c>
      <c r="C178" s="3" t="str">
        <f>IF(Consommations[[#This Row],[Colonne2]],B178/$G$3," ")</f>
        <v xml:space="preserve"> </v>
      </c>
      <c r="D178" s="2" t="str">
        <f>IF(Consommations[[#This Row],[Colonne2]]&gt;0,$H$3/31," ")</f>
        <v xml:space="preserve"> </v>
      </c>
      <c r="E178" s="2" t="str">
        <f>IF(Consommations[[#This Row],[Colonne2]]&gt;0,D178+B178," ")</f>
        <v xml:space="preserve"> </v>
      </c>
    </row>
    <row r="179" spans="1:5" ht="18.75" x14ac:dyDescent="0.3">
      <c r="A179" s="1">
        <v>45465</v>
      </c>
      <c r="C179" s="3" t="str">
        <f>IF(Consommations[[#This Row],[Colonne2]],B179/$G$3," ")</f>
        <v xml:space="preserve"> </v>
      </c>
      <c r="D179" s="2" t="str">
        <f>IF(Consommations[[#This Row],[Colonne2]]&gt;0,$H$3/31," ")</f>
        <v xml:space="preserve"> </v>
      </c>
      <c r="E179" s="2" t="str">
        <f>IF(Consommations[[#This Row],[Colonne2]]&gt;0,D179+B179," ")</f>
        <v xml:space="preserve"> </v>
      </c>
    </row>
    <row r="180" spans="1:5" ht="18.75" x14ac:dyDescent="0.3">
      <c r="A180" s="1">
        <v>45466</v>
      </c>
      <c r="C180" s="3" t="str">
        <f>IF(Consommations[[#This Row],[Colonne2]],B180/$G$3," ")</f>
        <v xml:space="preserve"> </v>
      </c>
      <c r="D180" s="2" t="str">
        <f>IF(Consommations[[#This Row],[Colonne2]]&gt;0,$H$3/31," ")</f>
        <v xml:space="preserve"> </v>
      </c>
      <c r="E180" s="2" t="str">
        <f>IF(Consommations[[#This Row],[Colonne2]]&gt;0,D180+B180," ")</f>
        <v xml:space="preserve"> </v>
      </c>
    </row>
    <row r="181" spans="1:5" ht="18.75" x14ac:dyDescent="0.3">
      <c r="A181" s="1">
        <v>45467</v>
      </c>
      <c r="C181" s="3" t="str">
        <f>IF(Consommations[[#This Row],[Colonne2]],B181/$G$3," ")</f>
        <v xml:space="preserve"> </v>
      </c>
      <c r="D181" s="2" t="str">
        <f>IF(Consommations[[#This Row],[Colonne2]]&gt;0,$H$3/31," ")</f>
        <v xml:space="preserve"> </v>
      </c>
      <c r="E181" s="2" t="str">
        <f>IF(Consommations[[#This Row],[Colonne2]]&gt;0,D181+B181," ")</f>
        <v xml:space="preserve"> </v>
      </c>
    </row>
    <row r="182" spans="1:5" ht="18.75" x14ac:dyDescent="0.3">
      <c r="A182" s="1">
        <v>45468</v>
      </c>
      <c r="C182" s="3" t="str">
        <f>IF(Consommations[[#This Row],[Colonne2]],B182/$G$3," ")</f>
        <v xml:space="preserve"> </v>
      </c>
      <c r="D182" s="2" t="str">
        <f>IF(Consommations[[#This Row],[Colonne2]]&gt;0,$H$3/31," ")</f>
        <v xml:space="preserve"> </v>
      </c>
      <c r="E182" s="2" t="str">
        <f>IF(Consommations[[#This Row],[Colonne2]]&gt;0,D182+B182," ")</f>
        <v xml:space="preserve"> </v>
      </c>
    </row>
    <row r="183" spans="1:5" ht="18.75" x14ac:dyDescent="0.3">
      <c r="A183" s="1">
        <v>45469</v>
      </c>
      <c r="C183" s="3" t="str">
        <f>IF(Consommations[[#This Row],[Colonne2]],B183/$G$3," ")</f>
        <v xml:space="preserve"> </v>
      </c>
      <c r="D183" s="2" t="str">
        <f>IF(Consommations[[#This Row],[Colonne2]]&gt;0,$H$3/31," ")</f>
        <v xml:space="preserve"> </v>
      </c>
      <c r="E183" s="2" t="str">
        <f>IF(Consommations[[#This Row],[Colonne2]]&gt;0,D183+B183," ")</f>
        <v xml:space="preserve"> </v>
      </c>
    </row>
    <row r="184" spans="1:5" ht="18.75" x14ac:dyDescent="0.3">
      <c r="A184" s="1">
        <v>45470</v>
      </c>
      <c r="C184" s="3" t="str">
        <f>IF(Consommations[[#This Row],[Colonne2]],B184/$G$3," ")</f>
        <v xml:space="preserve"> </v>
      </c>
      <c r="D184" s="2" t="str">
        <f>IF(Consommations[[#This Row],[Colonne2]]&gt;0,$H$3/31," ")</f>
        <v xml:space="preserve"> </v>
      </c>
      <c r="E184" s="2" t="str">
        <f>IF(Consommations[[#This Row],[Colonne2]]&gt;0,D184+B184," ")</f>
        <v xml:space="preserve"> </v>
      </c>
    </row>
    <row r="185" spans="1:5" ht="18.75" x14ac:dyDescent="0.3">
      <c r="A185" s="1">
        <v>45471</v>
      </c>
      <c r="C185" s="3" t="str">
        <f>IF(Consommations[[#This Row],[Colonne2]],B185/$G$3," ")</f>
        <v xml:space="preserve"> </v>
      </c>
      <c r="D185" s="2" t="str">
        <f>IF(Consommations[[#This Row],[Colonne2]]&gt;0,$H$3/31," ")</f>
        <v xml:space="preserve"> </v>
      </c>
      <c r="E185" s="2" t="str">
        <f>IF(Consommations[[#This Row],[Colonne2]]&gt;0,D185+B185," ")</f>
        <v xml:space="preserve"> </v>
      </c>
    </row>
    <row r="186" spans="1:5" ht="18.75" x14ac:dyDescent="0.3">
      <c r="A186" s="1">
        <v>45472</v>
      </c>
      <c r="C186" s="3" t="str">
        <f>IF(Consommations[[#This Row],[Colonne2]],B186/$G$3," ")</f>
        <v xml:space="preserve"> </v>
      </c>
      <c r="D186" s="2" t="str">
        <f>IF(Consommations[[#This Row],[Colonne2]]&gt;0,$H$3/31," ")</f>
        <v xml:space="preserve"> </v>
      </c>
      <c r="E186" s="2" t="str">
        <f>IF(Consommations[[#This Row],[Colonne2]]&gt;0,D186+B186," ")</f>
        <v xml:space="preserve"> </v>
      </c>
    </row>
    <row r="187" spans="1:5" ht="18.75" x14ac:dyDescent="0.3">
      <c r="A187" s="1">
        <v>45473</v>
      </c>
      <c r="C187" s="3" t="str">
        <f>IF(Consommations[[#This Row],[Colonne2]],B187/$G$3," ")</f>
        <v xml:space="preserve"> </v>
      </c>
      <c r="D187" s="2" t="str">
        <f>IF(Consommations[[#This Row],[Colonne2]]&gt;0,$H$3/31," ")</f>
        <v xml:space="preserve"> </v>
      </c>
      <c r="E187" s="2" t="str">
        <f>IF(Consommations[[#This Row],[Colonne2]]&gt;0,D187+B187," ")</f>
        <v xml:space="preserve"> </v>
      </c>
    </row>
    <row r="188" spans="1:5" ht="18.75" x14ac:dyDescent="0.3">
      <c r="A188" s="1">
        <v>45474</v>
      </c>
      <c r="C188" s="3" t="str">
        <f>IF(Consommations[[#This Row],[Colonne2]],B188/$G$3," ")</f>
        <v xml:space="preserve"> </v>
      </c>
      <c r="D188" s="2" t="str">
        <f>IF(Consommations[[#This Row],[Colonne2]]&gt;0,$H$3/31," ")</f>
        <v xml:space="preserve"> </v>
      </c>
      <c r="E188" s="2" t="str">
        <f>IF(Consommations[[#This Row],[Colonne2]]&gt;0,D188+B188," ")</f>
        <v xml:space="preserve"> </v>
      </c>
    </row>
    <row r="189" spans="1:5" ht="18.75" x14ac:dyDescent="0.3">
      <c r="A189" s="1">
        <v>45475</v>
      </c>
      <c r="C189" s="3" t="str">
        <f>IF(Consommations[[#This Row],[Colonne2]],B189/$G$3," ")</f>
        <v xml:space="preserve"> </v>
      </c>
      <c r="D189" s="2" t="str">
        <f>IF(Consommations[[#This Row],[Colonne2]]&gt;0,$H$3/31," ")</f>
        <v xml:space="preserve"> </v>
      </c>
      <c r="E189" s="2" t="str">
        <f>IF(Consommations[[#This Row],[Colonne2]]&gt;0,D189+B189," ")</f>
        <v xml:space="preserve"> </v>
      </c>
    </row>
    <row r="190" spans="1:5" ht="18.75" x14ac:dyDescent="0.3">
      <c r="A190" s="1">
        <v>45476</v>
      </c>
      <c r="C190" s="3" t="str">
        <f>IF(Consommations[[#This Row],[Colonne2]],B190/$G$3," ")</f>
        <v xml:space="preserve"> </v>
      </c>
      <c r="D190" s="2" t="str">
        <f>IF(Consommations[[#This Row],[Colonne2]]&gt;0,$H$3/31," ")</f>
        <v xml:space="preserve"> </v>
      </c>
      <c r="E190" s="2" t="str">
        <f>IF(Consommations[[#This Row],[Colonne2]]&gt;0,D190+B190," ")</f>
        <v xml:space="preserve"> </v>
      </c>
    </row>
    <row r="191" spans="1:5" ht="18.75" x14ac:dyDescent="0.3">
      <c r="A191" s="1">
        <v>45477</v>
      </c>
      <c r="C191" s="3" t="str">
        <f>IF(Consommations[[#This Row],[Colonne2]],B191/$G$3," ")</f>
        <v xml:space="preserve"> </v>
      </c>
      <c r="D191" s="2" t="str">
        <f>IF(Consommations[[#This Row],[Colonne2]]&gt;0,$H$3/31," ")</f>
        <v xml:space="preserve"> </v>
      </c>
      <c r="E191" s="2" t="str">
        <f>IF(Consommations[[#This Row],[Colonne2]]&gt;0,D191+B191," ")</f>
        <v xml:space="preserve"> </v>
      </c>
    </row>
    <row r="192" spans="1:5" ht="18.75" x14ac:dyDescent="0.3">
      <c r="A192" s="1">
        <v>45478</v>
      </c>
      <c r="C192" s="3" t="str">
        <f>IF(Consommations[[#This Row],[Colonne2]],B192/$G$3," ")</f>
        <v xml:space="preserve"> </v>
      </c>
      <c r="D192" s="2" t="str">
        <f>IF(Consommations[[#This Row],[Colonne2]]&gt;0,$H$3/31," ")</f>
        <v xml:space="preserve"> </v>
      </c>
      <c r="E192" s="2" t="str">
        <f>IF(Consommations[[#This Row],[Colonne2]]&gt;0,D192+B192," ")</f>
        <v xml:space="preserve"> </v>
      </c>
    </row>
    <row r="193" spans="1:5" ht="18.75" x14ac:dyDescent="0.3">
      <c r="A193" s="1">
        <v>45479</v>
      </c>
      <c r="C193" s="3" t="str">
        <f>IF(Consommations[[#This Row],[Colonne2]],B193/$G$3," ")</f>
        <v xml:space="preserve"> </v>
      </c>
      <c r="D193" s="2" t="str">
        <f>IF(Consommations[[#This Row],[Colonne2]]&gt;0,$H$3/31," ")</f>
        <v xml:space="preserve"> </v>
      </c>
      <c r="E193" s="2" t="str">
        <f>IF(Consommations[[#This Row],[Colonne2]]&gt;0,D193+B193," ")</f>
        <v xml:space="preserve"> </v>
      </c>
    </row>
    <row r="194" spans="1:5" ht="18.75" x14ac:dyDescent="0.3">
      <c r="A194" s="1">
        <v>45480</v>
      </c>
      <c r="C194" s="3" t="str">
        <f>IF(Consommations[[#This Row],[Colonne2]],B194/$G$3," ")</f>
        <v xml:space="preserve"> </v>
      </c>
      <c r="D194" s="2" t="str">
        <f>IF(Consommations[[#This Row],[Colonne2]]&gt;0,$H$3/31," ")</f>
        <v xml:space="preserve"> </v>
      </c>
      <c r="E194" s="2" t="str">
        <f>IF(Consommations[[#This Row],[Colonne2]]&gt;0,D194+B194," ")</f>
        <v xml:space="preserve"> </v>
      </c>
    </row>
    <row r="195" spans="1:5" ht="18.75" x14ac:dyDescent="0.3">
      <c r="A195" s="1">
        <v>45481</v>
      </c>
      <c r="C195" s="3" t="str">
        <f>IF(Consommations[[#This Row],[Colonne2]],B195/$G$3," ")</f>
        <v xml:space="preserve"> </v>
      </c>
      <c r="D195" s="2" t="str">
        <f>IF(Consommations[[#This Row],[Colonne2]]&gt;0,$H$3/31," ")</f>
        <v xml:space="preserve"> </v>
      </c>
      <c r="E195" s="2" t="str">
        <f>IF(Consommations[[#This Row],[Colonne2]]&gt;0,D195+B195," ")</f>
        <v xml:space="preserve"> </v>
      </c>
    </row>
    <row r="196" spans="1:5" ht="18.75" x14ac:dyDescent="0.3">
      <c r="A196" s="1">
        <v>45482</v>
      </c>
      <c r="C196" s="3" t="str">
        <f>IF(Consommations[[#This Row],[Colonne2]],B196/$G$3," ")</f>
        <v xml:space="preserve"> </v>
      </c>
      <c r="D196" s="2" t="str">
        <f>IF(Consommations[[#This Row],[Colonne2]]&gt;0,$H$3/31," ")</f>
        <v xml:space="preserve"> </v>
      </c>
      <c r="E196" s="2" t="str">
        <f>IF(Consommations[[#This Row],[Colonne2]]&gt;0,D196+B196," ")</f>
        <v xml:space="preserve"> </v>
      </c>
    </row>
    <row r="197" spans="1:5" ht="18.75" x14ac:dyDescent="0.3">
      <c r="A197" s="1">
        <v>45483</v>
      </c>
      <c r="C197" s="3" t="str">
        <f>IF(Consommations[[#This Row],[Colonne2]],B197/$G$3," ")</f>
        <v xml:space="preserve"> </v>
      </c>
      <c r="D197" s="2" t="str">
        <f>IF(Consommations[[#This Row],[Colonne2]]&gt;0,$H$3/31," ")</f>
        <v xml:space="preserve"> </v>
      </c>
      <c r="E197" s="2" t="str">
        <f>IF(Consommations[[#This Row],[Colonne2]]&gt;0,D197+B197," ")</f>
        <v xml:space="preserve"> </v>
      </c>
    </row>
    <row r="198" spans="1:5" ht="18.75" x14ac:dyDescent="0.3">
      <c r="A198" s="1">
        <v>45484</v>
      </c>
      <c r="C198" s="3" t="str">
        <f>IF(Consommations[[#This Row],[Colonne2]],B198/$G$3," ")</f>
        <v xml:space="preserve"> </v>
      </c>
      <c r="D198" s="2" t="str">
        <f>IF(Consommations[[#This Row],[Colonne2]]&gt;0,$H$3/31," ")</f>
        <v xml:space="preserve"> </v>
      </c>
      <c r="E198" s="2" t="str">
        <f>IF(Consommations[[#This Row],[Colonne2]]&gt;0,D198+B198," ")</f>
        <v xml:space="preserve"> </v>
      </c>
    </row>
    <row r="199" spans="1:5" ht="18.75" x14ac:dyDescent="0.3">
      <c r="A199" s="1">
        <v>45485</v>
      </c>
      <c r="C199" s="3" t="str">
        <f>IF(Consommations[[#This Row],[Colonne2]],B199/$G$3," ")</f>
        <v xml:space="preserve"> </v>
      </c>
      <c r="D199" s="2" t="str">
        <f>IF(Consommations[[#This Row],[Colonne2]]&gt;0,$H$3/31," ")</f>
        <v xml:space="preserve"> </v>
      </c>
      <c r="E199" s="2" t="str">
        <f>IF(Consommations[[#This Row],[Colonne2]]&gt;0,D199+B199," ")</f>
        <v xml:space="preserve"> </v>
      </c>
    </row>
    <row r="200" spans="1:5" ht="18.75" x14ac:dyDescent="0.3">
      <c r="A200" s="1">
        <v>45486</v>
      </c>
      <c r="C200" s="3" t="str">
        <f>IF(Consommations[[#This Row],[Colonne2]],B200/$G$3," ")</f>
        <v xml:space="preserve"> </v>
      </c>
      <c r="D200" s="2" t="str">
        <f>IF(Consommations[[#This Row],[Colonne2]]&gt;0,$H$3/31," ")</f>
        <v xml:space="preserve"> </v>
      </c>
      <c r="E200" s="2" t="str">
        <f>IF(Consommations[[#This Row],[Colonne2]]&gt;0,D200+B200," ")</f>
        <v xml:space="preserve"> </v>
      </c>
    </row>
    <row r="201" spans="1:5" ht="18.75" x14ac:dyDescent="0.3">
      <c r="A201" s="1">
        <v>45487</v>
      </c>
      <c r="C201" s="3" t="str">
        <f>IF(Consommations[[#This Row],[Colonne2]],B201/$G$3," ")</f>
        <v xml:space="preserve"> </v>
      </c>
      <c r="D201" s="2" t="str">
        <f>IF(Consommations[[#This Row],[Colonne2]]&gt;0,$H$3/31," ")</f>
        <v xml:space="preserve"> </v>
      </c>
      <c r="E201" s="2" t="str">
        <f>IF(Consommations[[#This Row],[Colonne2]]&gt;0,D201+B201," ")</f>
        <v xml:space="preserve"> </v>
      </c>
    </row>
    <row r="202" spans="1:5" ht="18.75" x14ac:dyDescent="0.3">
      <c r="A202" s="1">
        <v>45488</v>
      </c>
      <c r="C202" s="3" t="str">
        <f>IF(Consommations[[#This Row],[Colonne2]],B202/$G$3," ")</f>
        <v xml:space="preserve"> </v>
      </c>
      <c r="D202" s="2" t="str">
        <f>IF(Consommations[[#This Row],[Colonne2]]&gt;0,$H$3/31," ")</f>
        <v xml:space="preserve"> </v>
      </c>
      <c r="E202" s="2" t="str">
        <f>IF(Consommations[[#This Row],[Colonne2]]&gt;0,D202+B202," ")</f>
        <v xml:space="preserve"> </v>
      </c>
    </row>
    <row r="203" spans="1:5" ht="18.75" x14ac:dyDescent="0.3">
      <c r="A203" s="1">
        <v>45489</v>
      </c>
      <c r="C203" s="3" t="str">
        <f>IF(Consommations[[#This Row],[Colonne2]],B203/$G$3," ")</f>
        <v xml:space="preserve"> </v>
      </c>
      <c r="D203" s="2" t="str">
        <f>IF(Consommations[[#This Row],[Colonne2]]&gt;0,$H$3/31," ")</f>
        <v xml:space="preserve"> </v>
      </c>
      <c r="E203" s="2" t="str">
        <f>IF(Consommations[[#This Row],[Colonne2]]&gt;0,D203+B203," ")</f>
        <v xml:space="preserve"> </v>
      </c>
    </row>
    <row r="204" spans="1:5" ht="18.75" x14ac:dyDescent="0.3">
      <c r="A204" s="1">
        <v>45490</v>
      </c>
      <c r="C204" s="3" t="str">
        <f>IF(Consommations[[#This Row],[Colonne2]],B204/$G$3," ")</f>
        <v xml:space="preserve"> </v>
      </c>
      <c r="D204" s="2" t="str">
        <f>IF(Consommations[[#This Row],[Colonne2]]&gt;0,$H$3/31," ")</f>
        <v xml:space="preserve"> </v>
      </c>
      <c r="E204" s="2" t="str">
        <f>IF(Consommations[[#This Row],[Colonne2]]&gt;0,D204+B204," ")</f>
        <v xml:space="preserve"> </v>
      </c>
    </row>
    <row r="205" spans="1:5" ht="18.75" x14ac:dyDescent="0.3">
      <c r="A205" s="1">
        <v>45491</v>
      </c>
      <c r="C205" s="3" t="str">
        <f>IF(Consommations[[#This Row],[Colonne2]],B205/$G$3," ")</f>
        <v xml:space="preserve"> </v>
      </c>
      <c r="D205" s="2" t="str">
        <f>IF(Consommations[[#This Row],[Colonne2]]&gt;0,$H$3/31," ")</f>
        <v xml:space="preserve"> </v>
      </c>
      <c r="E205" s="2" t="str">
        <f>IF(Consommations[[#This Row],[Colonne2]]&gt;0,D205+B205," ")</f>
        <v xml:space="preserve"> </v>
      </c>
    </row>
    <row r="206" spans="1:5" ht="18.75" x14ac:dyDescent="0.3">
      <c r="A206" s="1">
        <v>45492</v>
      </c>
      <c r="C206" s="3" t="str">
        <f>IF(Consommations[[#This Row],[Colonne2]],B206/$G$3," ")</f>
        <v xml:space="preserve"> </v>
      </c>
      <c r="D206" s="2" t="str">
        <f>IF(Consommations[[#This Row],[Colonne2]]&gt;0,$H$3/31," ")</f>
        <v xml:space="preserve"> </v>
      </c>
      <c r="E206" s="2" t="str">
        <f>IF(Consommations[[#This Row],[Colonne2]]&gt;0,D206+B206," ")</f>
        <v xml:space="preserve"> </v>
      </c>
    </row>
    <row r="207" spans="1:5" ht="18.75" x14ac:dyDescent="0.3">
      <c r="A207" s="1">
        <v>45493</v>
      </c>
      <c r="C207" s="3" t="str">
        <f>IF(Consommations[[#This Row],[Colonne2]],B207/$G$3," ")</f>
        <v xml:space="preserve"> </v>
      </c>
      <c r="D207" s="2" t="str">
        <f>IF(Consommations[[#This Row],[Colonne2]]&gt;0,$H$3/31," ")</f>
        <v xml:space="preserve"> </v>
      </c>
      <c r="E207" s="2" t="str">
        <f>IF(Consommations[[#This Row],[Colonne2]]&gt;0,D207+B207," ")</f>
        <v xml:space="preserve"> </v>
      </c>
    </row>
    <row r="208" spans="1:5" ht="18.75" x14ac:dyDescent="0.3">
      <c r="A208" s="1">
        <v>45494</v>
      </c>
      <c r="C208" s="3" t="str">
        <f>IF(Consommations[[#This Row],[Colonne2]],B208/$G$3," ")</f>
        <v xml:space="preserve"> </v>
      </c>
      <c r="D208" s="2" t="str">
        <f>IF(Consommations[[#This Row],[Colonne2]]&gt;0,$H$3/31," ")</f>
        <v xml:space="preserve"> </v>
      </c>
      <c r="E208" s="2" t="str">
        <f>IF(Consommations[[#This Row],[Colonne2]]&gt;0,D208+B208," ")</f>
        <v xml:space="preserve"> </v>
      </c>
    </row>
    <row r="209" spans="1:5" ht="18.75" x14ac:dyDescent="0.3">
      <c r="A209" s="1">
        <v>45495</v>
      </c>
      <c r="C209" s="3" t="str">
        <f>IF(Consommations[[#This Row],[Colonne2]],B209/$G$3," ")</f>
        <v xml:space="preserve"> </v>
      </c>
      <c r="D209" s="2" t="str">
        <f>IF(Consommations[[#This Row],[Colonne2]]&gt;0,$H$3/31," ")</f>
        <v xml:space="preserve"> </v>
      </c>
      <c r="E209" s="2" t="str">
        <f>IF(Consommations[[#This Row],[Colonne2]]&gt;0,D209+B209," ")</f>
        <v xml:space="preserve"> </v>
      </c>
    </row>
    <row r="210" spans="1:5" ht="18.75" x14ac:dyDescent="0.3">
      <c r="A210" s="1">
        <v>45496</v>
      </c>
      <c r="C210" s="3" t="str">
        <f>IF(Consommations[[#This Row],[Colonne2]],B210/$G$3," ")</f>
        <v xml:space="preserve"> </v>
      </c>
      <c r="D210" s="2" t="str">
        <f>IF(Consommations[[#This Row],[Colonne2]]&gt;0,$H$3/31," ")</f>
        <v xml:space="preserve"> </v>
      </c>
      <c r="E210" s="2" t="str">
        <f>IF(Consommations[[#This Row],[Colonne2]]&gt;0,D210+B210," ")</f>
        <v xml:space="preserve"> </v>
      </c>
    </row>
    <row r="211" spans="1:5" ht="18.75" x14ac:dyDescent="0.3">
      <c r="A211" s="1">
        <v>45497</v>
      </c>
      <c r="C211" s="3" t="str">
        <f>IF(Consommations[[#This Row],[Colonne2]],B211/$G$3," ")</f>
        <v xml:space="preserve"> </v>
      </c>
      <c r="D211" s="2" t="str">
        <f>IF(Consommations[[#This Row],[Colonne2]]&gt;0,$H$3/31," ")</f>
        <v xml:space="preserve"> </v>
      </c>
      <c r="E211" s="2" t="str">
        <f>IF(Consommations[[#This Row],[Colonne2]]&gt;0,D211+B211," ")</f>
        <v xml:space="preserve"> </v>
      </c>
    </row>
    <row r="212" spans="1:5" ht="18.75" x14ac:dyDescent="0.3">
      <c r="A212" s="1">
        <v>45498</v>
      </c>
      <c r="C212" s="3" t="str">
        <f>IF(Consommations[[#This Row],[Colonne2]],B212/$G$3," ")</f>
        <v xml:space="preserve"> </v>
      </c>
      <c r="D212" s="2" t="str">
        <f>IF(Consommations[[#This Row],[Colonne2]]&gt;0,$H$3/31," ")</f>
        <v xml:space="preserve"> </v>
      </c>
      <c r="E212" s="2" t="str">
        <f>IF(Consommations[[#This Row],[Colonne2]]&gt;0,D212+B212," ")</f>
        <v xml:space="preserve"> </v>
      </c>
    </row>
    <row r="213" spans="1:5" ht="18.75" x14ac:dyDescent="0.3">
      <c r="A213" s="1">
        <v>45499</v>
      </c>
      <c r="C213" s="3" t="str">
        <f>IF(Consommations[[#This Row],[Colonne2]],B213/$G$3," ")</f>
        <v xml:space="preserve"> </v>
      </c>
      <c r="D213" s="2" t="str">
        <f>IF(Consommations[[#This Row],[Colonne2]]&gt;0,$H$3/31," ")</f>
        <v xml:space="preserve"> </v>
      </c>
      <c r="E213" s="2" t="str">
        <f>IF(Consommations[[#This Row],[Colonne2]]&gt;0,D213+B213," ")</f>
        <v xml:space="preserve"> </v>
      </c>
    </row>
    <row r="214" spans="1:5" ht="18.75" x14ac:dyDescent="0.3">
      <c r="A214" s="1">
        <v>45500</v>
      </c>
      <c r="C214" s="3" t="str">
        <f>IF(Consommations[[#This Row],[Colonne2]],B214/$G$3," ")</f>
        <v xml:space="preserve"> </v>
      </c>
      <c r="D214" s="2" t="str">
        <f>IF(Consommations[[#This Row],[Colonne2]]&gt;0,$H$3/31," ")</f>
        <v xml:space="preserve"> </v>
      </c>
      <c r="E214" s="2" t="str">
        <f>IF(Consommations[[#This Row],[Colonne2]]&gt;0,D214+B214," ")</f>
        <v xml:space="preserve"> </v>
      </c>
    </row>
    <row r="215" spans="1:5" ht="18.75" x14ac:dyDescent="0.3">
      <c r="A215" s="1">
        <v>45501</v>
      </c>
      <c r="C215" s="3" t="str">
        <f>IF(Consommations[[#This Row],[Colonne2]],B215/$G$3," ")</f>
        <v xml:space="preserve"> </v>
      </c>
      <c r="D215" s="2" t="str">
        <f>IF(Consommations[[#This Row],[Colonne2]]&gt;0,$H$3/31," ")</f>
        <v xml:space="preserve"> </v>
      </c>
      <c r="E215" s="2" t="str">
        <f>IF(Consommations[[#This Row],[Colonne2]]&gt;0,D215+B215," ")</f>
        <v xml:space="preserve"> </v>
      </c>
    </row>
    <row r="216" spans="1:5" ht="18.75" x14ac:dyDescent="0.3">
      <c r="A216" s="1">
        <v>45502</v>
      </c>
      <c r="C216" s="3" t="str">
        <f>IF(Consommations[[#This Row],[Colonne2]],B216/$G$3," ")</f>
        <v xml:space="preserve"> </v>
      </c>
      <c r="D216" s="2" t="str">
        <f>IF(Consommations[[#This Row],[Colonne2]]&gt;0,$H$3/31," ")</f>
        <v xml:space="preserve"> </v>
      </c>
      <c r="E216" s="2" t="str">
        <f>IF(Consommations[[#This Row],[Colonne2]]&gt;0,D216+B216," ")</f>
        <v xml:space="preserve"> </v>
      </c>
    </row>
    <row r="217" spans="1:5" ht="18.75" x14ac:dyDescent="0.3">
      <c r="A217" s="1">
        <v>45503</v>
      </c>
      <c r="C217" s="3" t="str">
        <f>IF(Consommations[[#This Row],[Colonne2]],B217/$G$3," ")</f>
        <v xml:space="preserve"> </v>
      </c>
      <c r="D217" s="2" t="str">
        <f>IF(Consommations[[#This Row],[Colonne2]]&gt;0,$H$3/31," ")</f>
        <v xml:space="preserve"> </v>
      </c>
      <c r="E217" s="2" t="str">
        <f>IF(Consommations[[#This Row],[Colonne2]]&gt;0,D217+B217," ")</f>
        <v xml:space="preserve"> </v>
      </c>
    </row>
    <row r="218" spans="1:5" ht="18.75" x14ac:dyDescent="0.3">
      <c r="A218" s="1">
        <v>45504</v>
      </c>
      <c r="C218" s="3" t="str">
        <f>IF(Consommations[[#This Row],[Colonne2]],B218/$G$3," ")</f>
        <v xml:space="preserve"> </v>
      </c>
      <c r="D218" s="2" t="str">
        <f>IF(Consommations[[#This Row],[Colonne2]]&gt;0,$H$3/31," ")</f>
        <v xml:space="preserve"> </v>
      </c>
      <c r="E218" s="2" t="str">
        <f>IF(Consommations[[#This Row],[Colonne2]]&gt;0,D218+B218," ")</f>
        <v xml:space="preserve"> </v>
      </c>
    </row>
    <row r="219" spans="1:5" ht="18.75" x14ac:dyDescent="0.3">
      <c r="A219" s="1">
        <v>45505</v>
      </c>
      <c r="C219" s="3" t="str">
        <f>IF(Consommations[[#This Row],[Colonne2]],B219/$G$3," ")</f>
        <v xml:space="preserve"> </v>
      </c>
      <c r="D219" s="2" t="str">
        <f>IF(Consommations[[#This Row],[Colonne2]]&gt;0,$H$3/31," ")</f>
        <v xml:space="preserve"> </v>
      </c>
      <c r="E219" s="2" t="str">
        <f>IF(Consommations[[#This Row],[Colonne2]]&gt;0,D219+B219," ")</f>
        <v xml:space="preserve"> </v>
      </c>
    </row>
    <row r="220" spans="1:5" ht="18.75" x14ac:dyDescent="0.3">
      <c r="A220" s="1">
        <v>45506</v>
      </c>
      <c r="C220" s="3" t="str">
        <f>IF(Consommations[[#This Row],[Colonne2]],B220/$G$3," ")</f>
        <v xml:space="preserve"> </v>
      </c>
      <c r="D220" s="2" t="str">
        <f>IF(Consommations[[#This Row],[Colonne2]]&gt;0,$H$3/31," ")</f>
        <v xml:space="preserve"> </v>
      </c>
      <c r="E220" s="2" t="str">
        <f>IF(Consommations[[#This Row],[Colonne2]]&gt;0,D220+B220," ")</f>
        <v xml:space="preserve"> </v>
      </c>
    </row>
    <row r="221" spans="1:5" ht="18.75" x14ac:dyDescent="0.3">
      <c r="A221" s="1">
        <v>45507</v>
      </c>
      <c r="C221" s="3" t="str">
        <f>IF(Consommations[[#This Row],[Colonne2]],B221/$G$3," ")</f>
        <v xml:space="preserve"> </v>
      </c>
      <c r="D221" s="2" t="str">
        <f>IF(Consommations[[#This Row],[Colonne2]]&gt;0,$H$3/31," ")</f>
        <v xml:space="preserve"> </v>
      </c>
      <c r="E221" s="2" t="str">
        <f>IF(Consommations[[#This Row],[Colonne2]]&gt;0,D221+B221," ")</f>
        <v xml:space="preserve"> </v>
      </c>
    </row>
    <row r="222" spans="1:5" ht="18.75" x14ac:dyDescent="0.3">
      <c r="A222" s="1">
        <v>45508</v>
      </c>
      <c r="C222" s="3" t="str">
        <f>IF(Consommations[[#This Row],[Colonne2]],B222/$G$3," ")</f>
        <v xml:space="preserve"> </v>
      </c>
      <c r="D222" s="2" t="str">
        <f>IF(Consommations[[#This Row],[Colonne2]]&gt;0,$H$3/31," ")</f>
        <v xml:space="preserve"> </v>
      </c>
      <c r="E222" s="2" t="str">
        <f>IF(Consommations[[#This Row],[Colonne2]]&gt;0,D222+B222," ")</f>
        <v xml:space="preserve"> </v>
      </c>
    </row>
    <row r="223" spans="1:5" ht="18.75" x14ac:dyDescent="0.3">
      <c r="A223" s="1">
        <v>45509</v>
      </c>
      <c r="C223" s="3" t="str">
        <f>IF(Consommations[[#This Row],[Colonne2]],B223/$G$3," ")</f>
        <v xml:space="preserve"> </v>
      </c>
      <c r="D223" s="2" t="str">
        <f>IF(Consommations[[#This Row],[Colonne2]]&gt;0,$H$3/31," ")</f>
        <v xml:space="preserve"> </v>
      </c>
      <c r="E223" s="2" t="str">
        <f>IF(Consommations[[#This Row],[Colonne2]]&gt;0,D223+B223," ")</f>
        <v xml:space="preserve"> </v>
      </c>
    </row>
    <row r="224" spans="1:5" ht="18.75" x14ac:dyDescent="0.3">
      <c r="A224" s="1">
        <v>45510</v>
      </c>
      <c r="C224" s="3" t="str">
        <f>IF(Consommations[[#This Row],[Colonne2]],B224/$G$3," ")</f>
        <v xml:space="preserve"> </v>
      </c>
      <c r="D224" s="2" t="str">
        <f>IF(Consommations[[#This Row],[Colonne2]]&gt;0,$H$3/31," ")</f>
        <v xml:space="preserve"> </v>
      </c>
      <c r="E224" s="2" t="str">
        <f>IF(Consommations[[#This Row],[Colonne2]]&gt;0,D224+B224," ")</f>
        <v xml:space="preserve"> </v>
      </c>
    </row>
    <row r="225" spans="1:5" ht="18.75" x14ac:dyDescent="0.3">
      <c r="A225" s="1">
        <v>45511</v>
      </c>
      <c r="C225" s="3" t="str">
        <f>IF(Consommations[[#This Row],[Colonne2]],B225/$G$3," ")</f>
        <v xml:space="preserve"> </v>
      </c>
      <c r="D225" s="2" t="str">
        <f>IF(Consommations[[#This Row],[Colonne2]]&gt;0,$H$3/31," ")</f>
        <v xml:space="preserve"> </v>
      </c>
      <c r="E225" s="2" t="str">
        <f>IF(Consommations[[#This Row],[Colonne2]]&gt;0,D225+B225," ")</f>
        <v xml:space="preserve"> </v>
      </c>
    </row>
    <row r="226" spans="1:5" ht="18.75" x14ac:dyDescent="0.3">
      <c r="A226" s="1">
        <v>45512</v>
      </c>
      <c r="C226" s="3" t="str">
        <f>IF(Consommations[[#This Row],[Colonne2]],B226/$G$3," ")</f>
        <v xml:space="preserve"> </v>
      </c>
      <c r="D226" s="2" t="str">
        <f>IF(Consommations[[#This Row],[Colonne2]]&gt;0,$H$3/31," ")</f>
        <v xml:space="preserve"> </v>
      </c>
      <c r="E226" s="2" t="str">
        <f>IF(Consommations[[#This Row],[Colonne2]]&gt;0,D226+B226," ")</f>
        <v xml:space="preserve"> </v>
      </c>
    </row>
    <row r="227" spans="1:5" ht="18.75" x14ac:dyDescent="0.3">
      <c r="A227" s="1">
        <v>45513</v>
      </c>
      <c r="C227" s="3" t="str">
        <f>IF(Consommations[[#This Row],[Colonne2]],B227/$G$3," ")</f>
        <v xml:space="preserve"> </v>
      </c>
      <c r="D227" s="2" t="str">
        <f>IF(Consommations[[#This Row],[Colonne2]]&gt;0,$H$3/31," ")</f>
        <v xml:space="preserve"> </v>
      </c>
      <c r="E227" s="2" t="str">
        <f>IF(Consommations[[#This Row],[Colonne2]]&gt;0,D227+B227," ")</f>
        <v xml:space="preserve"> </v>
      </c>
    </row>
    <row r="228" spans="1:5" ht="18.75" x14ac:dyDescent="0.3">
      <c r="A228" s="1">
        <v>45514</v>
      </c>
      <c r="C228" s="3" t="str">
        <f>IF(Consommations[[#This Row],[Colonne2]],B228/$G$3," ")</f>
        <v xml:space="preserve"> </v>
      </c>
      <c r="D228" s="2" t="str">
        <f>IF(Consommations[[#This Row],[Colonne2]]&gt;0,$H$3/31," ")</f>
        <v xml:space="preserve"> </v>
      </c>
      <c r="E228" s="2" t="str">
        <f>IF(Consommations[[#This Row],[Colonne2]]&gt;0,D228+B228," ")</f>
        <v xml:space="preserve"> </v>
      </c>
    </row>
    <row r="229" spans="1:5" ht="18.75" x14ac:dyDescent="0.3">
      <c r="A229" s="1">
        <v>45515</v>
      </c>
      <c r="C229" s="3" t="str">
        <f>IF(Consommations[[#This Row],[Colonne2]],B229/$G$3," ")</f>
        <v xml:space="preserve"> </v>
      </c>
      <c r="D229" s="2" t="str">
        <f>IF(Consommations[[#This Row],[Colonne2]]&gt;0,$H$3/31," ")</f>
        <v xml:space="preserve"> </v>
      </c>
      <c r="E229" s="2" t="str">
        <f>IF(Consommations[[#This Row],[Colonne2]]&gt;0,D229+B229," ")</f>
        <v xml:space="preserve"> </v>
      </c>
    </row>
    <row r="230" spans="1:5" ht="18.75" x14ac:dyDescent="0.3">
      <c r="A230" s="1">
        <v>45516</v>
      </c>
      <c r="C230" s="3" t="str">
        <f>IF(Consommations[[#This Row],[Colonne2]],B230/$G$3," ")</f>
        <v xml:space="preserve"> </v>
      </c>
      <c r="D230" s="2" t="str">
        <f>IF(Consommations[[#This Row],[Colonne2]]&gt;0,$H$3/31," ")</f>
        <v xml:space="preserve"> </v>
      </c>
      <c r="E230" s="2" t="str">
        <f>IF(Consommations[[#This Row],[Colonne2]]&gt;0,D230+B230," ")</f>
        <v xml:space="preserve"> </v>
      </c>
    </row>
    <row r="231" spans="1:5" ht="18.75" x14ac:dyDescent="0.3">
      <c r="A231" s="1">
        <v>45517</v>
      </c>
      <c r="C231" s="3" t="str">
        <f>IF(Consommations[[#This Row],[Colonne2]],B231/$G$3," ")</f>
        <v xml:space="preserve"> </v>
      </c>
      <c r="D231" s="2" t="str">
        <f>IF(Consommations[[#This Row],[Colonne2]]&gt;0,$H$3/31," ")</f>
        <v xml:space="preserve"> </v>
      </c>
      <c r="E231" s="2" t="str">
        <f>IF(Consommations[[#This Row],[Colonne2]]&gt;0,D231+B231," ")</f>
        <v xml:space="preserve"> </v>
      </c>
    </row>
    <row r="232" spans="1:5" ht="18.75" x14ac:dyDescent="0.3">
      <c r="A232" s="1">
        <v>45518</v>
      </c>
      <c r="C232" s="3" t="str">
        <f>IF(Consommations[[#This Row],[Colonne2]],B232/$G$3," ")</f>
        <v xml:space="preserve"> </v>
      </c>
      <c r="D232" s="2" t="str">
        <f>IF(Consommations[[#This Row],[Colonne2]]&gt;0,$H$3/31," ")</f>
        <v xml:space="preserve"> </v>
      </c>
      <c r="E232" s="2" t="str">
        <f>IF(Consommations[[#This Row],[Colonne2]]&gt;0,D232+B232," ")</f>
        <v xml:space="preserve"> </v>
      </c>
    </row>
    <row r="233" spans="1:5" ht="18.75" x14ac:dyDescent="0.3">
      <c r="A233" s="1">
        <v>45519</v>
      </c>
      <c r="C233" s="3" t="str">
        <f>IF(Consommations[[#This Row],[Colonne2]],B233/$G$3," ")</f>
        <v xml:space="preserve"> </v>
      </c>
      <c r="D233" s="2" t="str">
        <f>IF(Consommations[[#This Row],[Colonne2]]&gt;0,$H$3/31," ")</f>
        <v xml:space="preserve"> </v>
      </c>
      <c r="E233" s="2" t="str">
        <f>IF(Consommations[[#This Row],[Colonne2]]&gt;0,D233+B233," ")</f>
        <v xml:space="preserve"> </v>
      </c>
    </row>
    <row r="234" spans="1:5" ht="18.75" x14ac:dyDescent="0.3">
      <c r="A234" s="1">
        <v>45520</v>
      </c>
      <c r="C234" s="3" t="str">
        <f>IF(Consommations[[#This Row],[Colonne2]],B234/$G$3," ")</f>
        <v xml:space="preserve"> </v>
      </c>
      <c r="D234" s="2" t="str">
        <f>IF(Consommations[[#This Row],[Colonne2]]&gt;0,$H$3/31," ")</f>
        <v xml:space="preserve"> </v>
      </c>
      <c r="E234" s="2" t="str">
        <f>IF(Consommations[[#This Row],[Colonne2]]&gt;0,D234+B234," ")</f>
        <v xml:space="preserve"> </v>
      </c>
    </row>
    <row r="235" spans="1:5" ht="18.75" x14ac:dyDescent="0.3">
      <c r="A235" s="1">
        <v>45521</v>
      </c>
      <c r="C235" s="3" t="str">
        <f>IF(Consommations[[#This Row],[Colonne2]],B235/$G$3," ")</f>
        <v xml:space="preserve"> </v>
      </c>
      <c r="D235" s="2" t="str">
        <f>IF(Consommations[[#This Row],[Colonne2]]&gt;0,$H$3/31," ")</f>
        <v xml:space="preserve"> </v>
      </c>
      <c r="E235" s="2" t="str">
        <f>IF(Consommations[[#This Row],[Colonne2]]&gt;0,D235+B235," ")</f>
        <v xml:space="preserve"> </v>
      </c>
    </row>
    <row r="236" spans="1:5" ht="18.75" x14ac:dyDescent="0.3">
      <c r="A236" s="1">
        <v>45522</v>
      </c>
      <c r="C236" s="3" t="str">
        <f>IF(Consommations[[#This Row],[Colonne2]],B236/$G$3," ")</f>
        <v xml:space="preserve"> </v>
      </c>
      <c r="D236" s="2" t="str">
        <f>IF(Consommations[[#This Row],[Colonne2]]&gt;0,$H$3/31," ")</f>
        <v xml:space="preserve"> </v>
      </c>
      <c r="E236" s="2" t="str">
        <f>IF(Consommations[[#This Row],[Colonne2]]&gt;0,D236+B236," ")</f>
        <v xml:space="preserve"> </v>
      </c>
    </row>
    <row r="237" spans="1:5" ht="18.75" x14ac:dyDescent="0.3">
      <c r="A237" s="1">
        <v>45523</v>
      </c>
      <c r="C237" s="3" t="str">
        <f>IF(Consommations[[#This Row],[Colonne2]],B237/$G$3," ")</f>
        <v xml:space="preserve"> </v>
      </c>
      <c r="D237" s="2" t="str">
        <f>IF(Consommations[[#This Row],[Colonne2]]&gt;0,$H$3/31," ")</f>
        <v xml:space="preserve"> </v>
      </c>
      <c r="E237" s="2" t="str">
        <f>IF(Consommations[[#This Row],[Colonne2]]&gt;0,D237+B237," ")</f>
        <v xml:space="preserve"> </v>
      </c>
    </row>
    <row r="238" spans="1:5" ht="18.75" x14ac:dyDescent="0.3">
      <c r="A238" s="1">
        <v>45524</v>
      </c>
      <c r="C238" s="3" t="str">
        <f>IF(Consommations[[#This Row],[Colonne2]],B238/$G$3," ")</f>
        <v xml:space="preserve"> </v>
      </c>
      <c r="D238" s="2" t="str">
        <f>IF(Consommations[[#This Row],[Colonne2]]&gt;0,$H$3/31," ")</f>
        <v xml:space="preserve"> </v>
      </c>
      <c r="E238" s="2" t="str">
        <f>IF(Consommations[[#This Row],[Colonne2]]&gt;0,D238+B238," ")</f>
        <v xml:space="preserve"> </v>
      </c>
    </row>
    <row r="239" spans="1:5" ht="18.75" x14ac:dyDescent="0.3">
      <c r="A239" s="1">
        <v>45525</v>
      </c>
      <c r="C239" s="3" t="str">
        <f>IF(Consommations[[#This Row],[Colonne2]],B239/$G$3," ")</f>
        <v xml:space="preserve"> </v>
      </c>
      <c r="D239" s="2" t="str">
        <f>IF(Consommations[[#This Row],[Colonne2]]&gt;0,$H$3/31," ")</f>
        <v xml:space="preserve"> </v>
      </c>
      <c r="E239" s="2" t="str">
        <f>IF(Consommations[[#This Row],[Colonne2]]&gt;0,D239+B239," ")</f>
        <v xml:space="preserve"> </v>
      </c>
    </row>
    <row r="240" spans="1:5" ht="18.75" x14ac:dyDescent="0.3">
      <c r="A240" s="1">
        <v>45526</v>
      </c>
      <c r="C240" s="3" t="str">
        <f>IF(Consommations[[#This Row],[Colonne2]],B240/$G$3," ")</f>
        <v xml:space="preserve"> </v>
      </c>
      <c r="D240" s="2" t="str">
        <f>IF(Consommations[[#This Row],[Colonne2]]&gt;0,$H$3/31," ")</f>
        <v xml:space="preserve"> </v>
      </c>
      <c r="E240" s="2" t="str">
        <f>IF(Consommations[[#This Row],[Colonne2]]&gt;0,D240+B240," ")</f>
        <v xml:space="preserve"> </v>
      </c>
    </row>
    <row r="241" spans="1:5" ht="18.75" x14ac:dyDescent="0.3">
      <c r="A241" s="1">
        <v>45527</v>
      </c>
      <c r="C241" s="3" t="str">
        <f>IF(Consommations[[#This Row],[Colonne2]],B241/$G$3," ")</f>
        <v xml:space="preserve"> </v>
      </c>
      <c r="D241" s="2" t="str">
        <f>IF(Consommations[[#This Row],[Colonne2]]&gt;0,$H$3/31," ")</f>
        <v xml:space="preserve"> </v>
      </c>
      <c r="E241" s="2" t="str">
        <f>IF(Consommations[[#This Row],[Colonne2]]&gt;0,D241+B241," ")</f>
        <v xml:space="preserve"> </v>
      </c>
    </row>
    <row r="242" spans="1:5" ht="18.75" x14ac:dyDescent="0.3">
      <c r="A242" s="1">
        <v>45528</v>
      </c>
      <c r="C242" s="3" t="str">
        <f>IF(Consommations[[#This Row],[Colonne2]],B242/$G$3," ")</f>
        <v xml:space="preserve"> </v>
      </c>
      <c r="D242" s="2" t="str">
        <f>IF(Consommations[[#This Row],[Colonne2]]&gt;0,$H$3/31," ")</f>
        <v xml:space="preserve"> </v>
      </c>
      <c r="E242" s="2" t="str">
        <f>IF(Consommations[[#This Row],[Colonne2]]&gt;0,D242+B242," ")</f>
        <v xml:space="preserve"> </v>
      </c>
    </row>
    <row r="243" spans="1:5" ht="18.75" x14ac:dyDescent="0.3">
      <c r="A243" s="1">
        <v>45529</v>
      </c>
      <c r="C243" s="3" t="str">
        <f>IF(Consommations[[#This Row],[Colonne2]],B243/$G$3," ")</f>
        <v xml:space="preserve"> </v>
      </c>
      <c r="D243" s="2" t="str">
        <f>IF(Consommations[[#This Row],[Colonne2]]&gt;0,$H$3/31," ")</f>
        <v xml:space="preserve"> </v>
      </c>
      <c r="E243" s="2" t="str">
        <f>IF(Consommations[[#This Row],[Colonne2]]&gt;0,D243+B243," ")</f>
        <v xml:space="preserve"> </v>
      </c>
    </row>
    <row r="244" spans="1:5" ht="18.75" x14ac:dyDescent="0.3">
      <c r="A244" s="1">
        <v>45530</v>
      </c>
      <c r="C244" s="3" t="str">
        <f>IF(Consommations[[#This Row],[Colonne2]],B244/$G$3," ")</f>
        <v xml:space="preserve"> </v>
      </c>
      <c r="D244" s="2" t="str">
        <f>IF(Consommations[[#This Row],[Colonne2]]&gt;0,$H$3/31," ")</f>
        <v xml:space="preserve"> </v>
      </c>
      <c r="E244" s="2" t="str">
        <f>IF(Consommations[[#This Row],[Colonne2]]&gt;0,D244+B244," ")</f>
        <v xml:space="preserve"> </v>
      </c>
    </row>
    <row r="245" spans="1:5" ht="18.75" x14ac:dyDescent="0.3">
      <c r="A245" s="1">
        <v>45531</v>
      </c>
      <c r="C245" s="3" t="str">
        <f>IF(Consommations[[#This Row],[Colonne2]],B245/$G$3," ")</f>
        <v xml:space="preserve"> </v>
      </c>
      <c r="D245" s="2" t="str">
        <f>IF(Consommations[[#This Row],[Colonne2]]&gt;0,$H$3/31," ")</f>
        <v xml:space="preserve"> </v>
      </c>
      <c r="E245" s="2" t="str">
        <f>IF(Consommations[[#This Row],[Colonne2]]&gt;0,D245+B245," ")</f>
        <v xml:space="preserve"> </v>
      </c>
    </row>
    <row r="246" spans="1:5" ht="18.75" x14ac:dyDescent="0.3">
      <c r="A246" s="1">
        <v>45532</v>
      </c>
      <c r="C246" s="3" t="str">
        <f>IF(Consommations[[#This Row],[Colonne2]],B246/$G$3," ")</f>
        <v xml:space="preserve"> </v>
      </c>
      <c r="D246" s="2" t="str">
        <f>IF(Consommations[[#This Row],[Colonne2]]&gt;0,$H$3/31," ")</f>
        <v xml:space="preserve"> </v>
      </c>
      <c r="E246" s="2" t="str">
        <f>IF(Consommations[[#This Row],[Colonne2]]&gt;0,D246+B246," ")</f>
        <v xml:space="preserve"> </v>
      </c>
    </row>
    <row r="247" spans="1:5" ht="18.75" x14ac:dyDescent="0.3">
      <c r="A247" s="1">
        <v>45533</v>
      </c>
      <c r="C247" s="3" t="str">
        <f>IF(Consommations[[#This Row],[Colonne2]],B247/$G$3," ")</f>
        <v xml:space="preserve"> </v>
      </c>
      <c r="D247" s="2" t="str">
        <f>IF(Consommations[[#This Row],[Colonne2]]&gt;0,$H$3/31," ")</f>
        <v xml:space="preserve"> </v>
      </c>
      <c r="E247" s="2" t="str">
        <f>IF(Consommations[[#This Row],[Colonne2]]&gt;0,D247+B247," ")</f>
        <v xml:space="preserve"> </v>
      </c>
    </row>
    <row r="248" spans="1:5" ht="18.75" x14ac:dyDescent="0.3">
      <c r="A248" s="1">
        <v>45534</v>
      </c>
      <c r="C248" s="3" t="str">
        <f>IF(Consommations[[#This Row],[Colonne2]],B248/$G$3," ")</f>
        <v xml:space="preserve"> </v>
      </c>
      <c r="D248" s="2" t="str">
        <f>IF(Consommations[[#This Row],[Colonne2]]&gt;0,$H$3/31," ")</f>
        <v xml:space="preserve"> </v>
      </c>
      <c r="E248" s="2" t="str">
        <f>IF(Consommations[[#This Row],[Colonne2]]&gt;0,D248+B248," ")</f>
        <v xml:space="preserve"> </v>
      </c>
    </row>
    <row r="249" spans="1:5" ht="18.75" x14ac:dyDescent="0.3">
      <c r="A249" s="1">
        <v>45535</v>
      </c>
      <c r="C249" s="3" t="str">
        <f>IF(Consommations[[#This Row],[Colonne2]],B249/$G$3," ")</f>
        <v xml:space="preserve"> </v>
      </c>
      <c r="D249" s="2" t="str">
        <f>IF(Consommations[[#This Row],[Colonne2]]&gt;0,$H$3/31," ")</f>
        <v xml:space="preserve"> </v>
      </c>
      <c r="E249" s="2" t="str">
        <f>IF(Consommations[[#This Row],[Colonne2]]&gt;0,D249+B249," ")</f>
        <v xml:space="preserve"> </v>
      </c>
    </row>
    <row r="250" spans="1:5" ht="18.75" x14ac:dyDescent="0.3">
      <c r="A250" s="1">
        <v>45536</v>
      </c>
      <c r="C250" s="3" t="str">
        <f>IF(Consommations[[#This Row],[Colonne2]],B250/$G$3," ")</f>
        <v xml:space="preserve"> </v>
      </c>
      <c r="D250" s="2" t="str">
        <f>IF(Consommations[[#This Row],[Colonne2]]&gt;0,$H$3/31," ")</f>
        <v xml:space="preserve"> </v>
      </c>
      <c r="E250" s="2" t="str">
        <f>IF(Consommations[[#This Row],[Colonne2]]&gt;0,D250+B250," ")</f>
        <v xml:space="preserve"> </v>
      </c>
    </row>
    <row r="251" spans="1:5" ht="18.75" x14ac:dyDescent="0.3">
      <c r="A251" s="1">
        <v>45537</v>
      </c>
      <c r="C251" s="3" t="str">
        <f>IF(Consommations[[#This Row],[Colonne2]],B251/$G$3," ")</f>
        <v xml:space="preserve"> </v>
      </c>
      <c r="D251" s="2" t="str">
        <f>IF(Consommations[[#This Row],[Colonne2]]&gt;0,$H$3/31," ")</f>
        <v xml:space="preserve"> </v>
      </c>
      <c r="E251" s="2" t="str">
        <f>IF(Consommations[[#This Row],[Colonne2]]&gt;0,D251+B251," ")</f>
        <v xml:space="preserve"> </v>
      </c>
    </row>
    <row r="252" spans="1:5" ht="18.75" x14ac:dyDescent="0.3">
      <c r="A252" s="1">
        <v>45538</v>
      </c>
      <c r="C252" s="3" t="str">
        <f>IF(Consommations[[#This Row],[Colonne2]],B252/$G$3," ")</f>
        <v xml:space="preserve"> </v>
      </c>
      <c r="D252" s="2" t="str">
        <f>IF(Consommations[[#This Row],[Colonne2]]&gt;0,$H$3/31," ")</f>
        <v xml:space="preserve"> </v>
      </c>
      <c r="E252" s="2" t="str">
        <f>IF(Consommations[[#This Row],[Colonne2]]&gt;0,D252+B252," ")</f>
        <v xml:space="preserve"> </v>
      </c>
    </row>
    <row r="253" spans="1:5" ht="18.75" x14ac:dyDescent="0.3">
      <c r="A253" s="1">
        <v>45539</v>
      </c>
      <c r="C253" s="3" t="str">
        <f>IF(Consommations[[#This Row],[Colonne2]],B253/$G$3," ")</f>
        <v xml:space="preserve"> </v>
      </c>
      <c r="D253" s="2" t="str">
        <f>IF(Consommations[[#This Row],[Colonne2]]&gt;0,$H$3/31," ")</f>
        <v xml:space="preserve"> </v>
      </c>
      <c r="E253" s="2" t="str">
        <f>IF(Consommations[[#This Row],[Colonne2]]&gt;0,D253+B253," ")</f>
        <v xml:space="preserve"> </v>
      </c>
    </row>
    <row r="254" spans="1:5" ht="18.75" x14ac:dyDescent="0.3">
      <c r="A254" s="1">
        <v>45540</v>
      </c>
      <c r="C254" s="3" t="str">
        <f>IF(Consommations[[#This Row],[Colonne2]],B254/$G$3," ")</f>
        <v xml:space="preserve"> </v>
      </c>
      <c r="D254" s="2" t="str">
        <f>IF(Consommations[[#This Row],[Colonne2]]&gt;0,$H$3/31," ")</f>
        <v xml:space="preserve"> </v>
      </c>
      <c r="E254" s="2" t="str">
        <f>IF(Consommations[[#This Row],[Colonne2]]&gt;0,D254+B254," ")</f>
        <v xml:space="preserve"> </v>
      </c>
    </row>
    <row r="255" spans="1:5" ht="18.75" x14ac:dyDescent="0.3">
      <c r="A255" s="1">
        <v>45541</v>
      </c>
      <c r="C255" s="3" t="str">
        <f>IF(Consommations[[#This Row],[Colonne2]],B255/$G$3," ")</f>
        <v xml:space="preserve"> </v>
      </c>
      <c r="D255" s="2" t="str">
        <f>IF(Consommations[[#This Row],[Colonne2]]&gt;0,$H$3/31," ")</f>
        <v xml:space="preserve"> </v>
      </c>
      <c r="E255" s="2" t="str">
        <f>IF(Consommations[[#This Row],[Colonne2]]&gt;0,D255+B255," ")</f>
        <v xml:space="preserve"> </v>
      </c>
    </row>
    <row r="256" spans="1:5" ht="18.75" x14ac:dyDescent="0.3">
      <c r="A256" s="1">
        <v>45542</v>
      </c>
      <c r="C256" s="3" t="str">
        <f>IF(Consommations[[#This Row],[Colonne2]],B256/$G$3," ")</f>
        <v xml:space="preserve"> </v>
      </c>
      <c r="D256" s="2" t="str">
        <f>IF(Consommations[[#This Row],[Colonne2]]&gt;0,$H$3/31," ")</f>
        <v xml:space="preserve"> </v>
      </c>
      <c r="E256" s="2" t="str">
        <f>IF(Consommations[[#This Row],[Colonne2]]&gt;0,D256+B256," ")</f>
        <v xml:space="preserve"> </v>
      </c>
    </row>
    <row r="257" spans="1:5" ht="18.75" x14ac:dyDescent="0.3">
      <c r="A257" s="1">
        <v>45543</v>
      </c>
      <c r="C257" s="3" t="str">
        <f>IF(Consommations[[#This Row],[Colonne2]],B257/$G$3," ")</f>
        <v xml:space="preserve"> </v>
      </c>
      <c r="D257" s="2" t="str">
        <f>IF(Consommations[[#This Row],[Colonne2]]&gt;0,$H$3/31," ")</f>
        <v xml:space="preserve"> </v>
      </c>
      <c r="E257" s="2" t="str">
        <f>IF(Consommations[[#This Row],[Colonne2]]&gt;0,D257+B257," ")</f>
        <v xml:space="preserve"> </v>
      </c>
    </row>
    <row r="258" spans="1:5" ht="18.75" x14ac:dyDescent="0.3">
      <c r="A258" s="1">
        <v>45544</v>
      </c>
      <c r="C258" s="3" t="str">
        <f>IF(Consommations[[#This Row],[Colonne2]],B258/$G$3," ")</f>
        <v xml:space="preserve"> </v>
      </c>
      <c r="D258" s="2" t="str">
        <f>IF(Consommations[[#This Row],[Colonne2]]&gt;0,$H$3/31," ")</f>
        <v xml:space="preserve"> </v>
      </c>
      <c r="E258" s="2" t="str">
        <f>IF(Consommations[[#This Row],[Colonne2]]&gt;0,D258+B258," ")</f>
        <v xml:space="preserve"> </v>
      </c>
    </row>
    <row r="259" spans="1:5" ht="18.75" x14ac:dyDescent="0.3">
      <c r="A259" s="1">
        <v>45545</v>
      </c>
      <c r="C259" s="3" t="str">
        <f>IF(Consommations[[#This Row],[Colonne2]],B259/$G$3," ")</f>
        <v xml:space="preserve"> </v>
      </c>
      <c r="D259" s="2" t="str">
        <f>IF(Consommations[[#This Row],[Colonne2]]&gt;0,$H$3/31," ")</f>
        <v xml:space="preserve"> </v>
      </c>
      <c r="E259" s="2" t="str">
        <f>IF(Consommations[[#This Row],[Colonne2]]&gt;0,D259+B259," ")</f>
        <v xml:space="preserve"> </v>
      </c>
    </row>
    <row r="260" spans="1:5" ht="18.75" x14ac:dyDescent="0.3">
      <c r="A260" s="1">
        <v>45546</v>
      </c>
      <c r="C260" s="3" t="str">
        <f>IF(Consommations[[#This Row],[Colonne2]],B260/$G$3," ")</f>
        <v xml:space="preserve"> </v>
      </c>
      <c r="D260" s="2" t="str">
        <f>IF(Consommations[[#This Row],[Colonne2]]&gt;0,$H$3/31," ")</f>
        <v xml:space="preserve"> </v>
      </c>
      <c r="E260" s="2" t="str">
        <f>IF(Consommations[[#This Row],[Colonne2]]&gt;0,D260+B260," ")</f>
        <v xml:space="preserve"> </v>
      </c>
    </row>
    <row r="261" spans="1:5" ht="18.75" x14ac:dyDescent="0.3">
      <c r="A261" s="1">
        <v>45547</v>
      </c>
      <c r="C261" s="3" t="str">
        <f>IF(Consommations[[#This Row],[Colonne2]],B261/$G$3," ")</f>
        <v xml:space="preserve"> </v>
      </c>
      <c r="D261" s="2" t="str">
        <f>IF(Consommations[[#This Row],[Colonne2]]&gt;0,$H$3/31," ")</f>
        <v xml:space="preserve"> </v>
      </c>
      <c r="E261" s="2" t="str">
        <f>IF(Consommations[[#This Row],[Colonne2]]&gt;0,D261+B261," ")</f>
        <v xml:space="preserve"> </v>
      </c>
    </row>
    <row r="262" spans="1:5" ht="18.75" x14ac:dyDescent="0.3">
      <c r="A262" s="1">
        <v>45548</v>
      </c>
      <c r="C262" s="3" t="str">
        <f>IF(Consommations[[#This Row],[Colonne2]],B262/$G$3," ")</f>
        <v xml:space="preserve"> </v>
      </c>
      <c r="D262" s="2" t="str">
        <f>IF(Consommations[[#This Row],[Colonne2]]&gt;0,$H$3/31," ")</f>
        <v xml:space="preserve"> </v>
      </c>
      <c r="E262" s="2" t="str">
        <f>IF(Consommations[[#This Row],[Colonne2]]&gt;0,D262+B262," ")</f>
        <v xml:space="preserve"> </v>
      </c>
    </row>
    <row r="263" spans="1:5" ht="18.75" x14ac:dyDescent="0.3">
      <c r="A263" s="1">
        <v>45549</v>
      </c>
      <c r="C263" s="3" t="str">
        <f>IF(Consommations[[#This Row],[Colonne2]],B263/$G$3," ")</f>
        <v xml:space="preserve"> </v>
      </c>
      <c r="D263" s="2" t="str">
        <f>IF(Consommations[[#This Row],[Colonne2]]&gt;0,$H$3/31," ")</f>
        <v xml:space="preserve"> </v>
      </c>
      <c r="E263" s="2" t="str">
        <f>IF(Consommations[[#This Row],[Colonne2]]&gt;0,D263+B263," ")</f>
        <v xml:space="preserve"> </v>
      </c>
    </row>
    <row r="264" spans="1:5" ht="18.75" x14ac:dyDescent="0.3">
      <c r="A264" s="1">
        <v>45550</v>
      </c>
      <c r="C264" s="3" t="str">
        <f>IF(Consommations[[#This Row],[Colonne2]],B264/$G$3," ")</f>
        <v xml:space="preserve"> </v>
      </c>
      <c r="D264" s="2" t="str">
        <f>IF(Consommations[[#This Row],[Colonne2]]&gt;0,$H$3/31," ")</f>
        <v xml:space="preserve"> </v>
      </c>
      <c r="E264" s="2" t="str">
        <f>IF(Consommations[[#This Row],[Colonne2]]&gt;0,D264+B264," ")</f>
        <v xml:space="preserve"> </v>
      </c>
    </row>
    <row r="265" spans="1:5" ht="18.75" x14ac:dyDescent="0.3">
      <c r="A265" s="1">
        <v>45551</v>
      </c>
      <c r="C265" s="3" t="str">
        <f>IF(Consommations[[#This Row],[Colonne2]],B265/$G$3," ")</f>
        <v xml:space="preserve"> </v>
      </c>
      <c r="D265" s="2" t="str">
        <f>IF(Consommations[[#This Row],[Colonne2]]&gt;0,$H$3/31," ")</f>
        <v xml:space="preserve"> </v>
      </c>
      <c r="E265" s="2" t="str">
        <f>IF(Consommations[[#This Row],[Colonne2]]&gt;0,D265+B265," ")</f>
        <v xml:space="preserve"> </v>
      </c>
    </row>
    <row r="266" spans="1:5" ht="18.75" x14ac:dyDescent="0.3">
      <c r="A266" s="1">
        <v>45552</v>
      </c>
      <c r="C266" s="3" t="str">
        <f>IF(Consommations[[#This Row],[Colonne2]],B266/$G$3," ")</f>
        <v xml:space="preserve"> </v>
      </c>
      <c r="D266" s="2" t="str">
        <f>IF(Consommations[[#This Row],[Colonne2]]&gt;0,$H$3/31," ")</f>
        <v xml:space="preserve"> </v>
      </c>
      <c r="E266" s="2" t="str">
        <f>IF(Consommations[[#This Row],[Colonne2]]&gt;0,D266+B266," ")</f>
        <v xml:space="preserve"> </v>
      </c>
    </row>
    <row r="267" spans="1:5" ht="18.75" x14ac:dyDescent="0.3">
      <c r="A267" s="1">
        <v>45553</v>
      </c>
      <c r="C267" s="3" t="str">
        <f>IF(Consommations[[#This Row],[Colonne2]],B267/$G$3," ")</f>
        <v xml:space="preserve"> </v>
      </c>
      <c r="D267" s="2" t="str">
        <f>IF(Consommations[[#This Row],[Colonne2]]&gt;0,$H$3/31," ")</f>
        <v xml:space="preserve"> </v>
      </c>
      <c r="E267" s="2" t="str">
        <f>IF(Consommations[[#This Row],[Colonne2]]&gt;0,D267+B267," ")</f>
        <v xml:space="preserve"> </v>
      </c>
    </row>
    <row r="268" spans="1:5" ht="18.75" x14ac:dyDescent="0.3">
      <c r="A268" s="1">
        <v>45554</v>
      </c>
      <c r="C268" s="3" t="str">
        <f>IF(Consommations[[#This Row],[Colonne2]],B268/$G$3," ")</f>
        <v xml:space="preserve"> </v>
      </c>
      <c r="D268" s="2" t="str">
        <f>IF(Consommations[[#This Row],[Colonne2]]&gt;0,$H$3/31," ")</f>
        <v xml:space="preserve"> </v>
      </c>
      <c r="E268" s="2" t="str">
        <f>IF(Consommations[[#This Row],[Colonne2]]&gt;0,D268+B268," ")</f>
        <v xml:space="preserve"> </v>
      </c>
    </row>
    <row r="269" spans="1:5" ht="18.75" x14ac:dyDescent="0.3">
      <c r="A269" s="1">
        <v>45555</v>
      </c>
      <c r="C269" s="3" t="str">
        <f>IF(Consommations[[#This Row],[Colonne2]],B269/$G$3," ")</f>
        <v xml:space="preserve"> </v>
      </c>
      <c r="D269" s="2" t="str">
        <f>IF(Consommations[[#This Row],[Colonne2]]&gt;0,$H$3/31," ")</f>
        <v xml:space="preserve"> </v>
      </c>
      <c r="E269" s="2" t="str">
        <f>IF(Consommations[[#This Row],[Colonne2]]&gt;0,D269+B269," ")</f>
        <v xml:space="preserve"> </v>
      </c>
    </row>
    <row r="270" spans="1:5" ht="18.75" x14ac:dyDescent="0.3">
      <c r="A270" s="1">
        <v>45556</v>
      </c>
      <c r="C270" s="3" t="str">
        <f>IF(Consommations[[#This Row],[Colonne2]],B270/$G$3," ")</f>
        <v xml:space="preserve"> </v>
      </c>
      <c r="D270" s="2" t="str">
        <f>IF(Consommations[[#This Row],[Colonne2]]&gt;0,$H$3/31," ")</f>
        <v xml:space="preserve"> </v>
      </c>
      <c r="E270" s="2" t="str">
        <f>IF(Consommations[[#This Row],[Colonne2]]&gt;0,D270+B270," ")</f>
        <v xml:space="preserve"> </v>
      </c>
    </row>
    <row r="271" spans="1:5" ht="18.75" x14ac:dyDescent="0.3">
      <c r="A271" s="1">
        <v>45557</v>
      </c>
      <c r="C271" s="3" t="str">
        <f>IF(Consommations[[#This Row],[Colonne2]],B271/$G$3," ")</f>
        <v xml:space="preserve"> </v>
      </c>
      <c r="D271" s="2" t="str">
        <f>IF(Consommations[[#This Row],[Colonne2]]&gt;0,$H$3/31," ")</f>
        <v xml:space="preserve"> </v>
      </c>
      <c r="E271" s="2" t="str">
        <f>IF(Consommations[[#This Row],[Colonne2]]&gt;0,D271+B271," ")</f>
        <v xml:space="preserve"> </v>
      </c>
    </row>
    <row r="272" spans="1:5" ht="18.75" x14ac:dyDescent="0.3">
      <c r="A272" s="1">
        <v>45558</v>
      </c>
      <c r="C272" s="3" t="str">
        <f>IF(Consommations[[#This Row],[Colonne2]],B272/$G$3," ")</f>
        <v xml:space="preserve"> </v>
      </c>
      <c r="D272" s="2" t="str">
        <f>IF(Consommations[[#This Row],[Colonne2]]&gt;0,$H$3/31," ")</f>
        <v xml:space="preserve"> </v>
      </c>
      <c r="E272" s="2" t="str">
        <f>IF(Consommations[[#This Row],[Colonne2]]&gt;0,D272+B272," ")</f>
        <v xml:space="preserve"> </v>
      </c>
    </row>
    <row r="273" spans="1:5" ht="18.75" x14ac:dyDescent="0.3">
      <c r="A273" s="1">
        <v>45559</v>
      </c>
      <c r="C273" s="3" t="str">
        <f>IF(Consommations[[#This Row],[Colonne2]],B273/$G$3," ")</f>
        <v xml:space="preserve"> </v>
      </c>
      <c r="D273" s="2" t="str">
        <f>IF(Consommations[[#This Row],[Colonne2]]&gt;0,$H$3/31," ")</f>
        <v xml:space="preserve"> </v>
      </c>
      <c r="E273" s="2" t="str">
        <f>IF(Consommations[[#This Row],[Colonne2]]&gt;0,D273+B273," ")</f>
        <v xml:space="preserve"> </v>
      </c>
    </row>
    <row r="274" spans="1:5" ht="18.75" x14ac:dyDescent="0.3">
      <c r="A274" s="1">
        <v>45560</v>
      </c>
      <c r="C274" s="3" t="str">
        <f>IF(Consommations[[#This Row],[Colonne2]],B274/$G$3," ")</f>
        <v xml:space="preserve"> </v>
      </c>
      <c r="D274" s="2" t="str">
        <f>IF(Consommations[[#This Row],[Colonne2]]&gt;0,$H$3/31," ")</f>
        <v xml:space="preserve"> </v>
      </c>
      <c r="E274" s="2" t="str">
        <f>IF(Consommations[[#This Row],[Colonne2]]&gt;0,D274+B274," ")</f>
        <v xml:space="preserve"> </v>
      </c>
    </row>
    <row r="275" spans="1:5" ht="18.75" x14ac:dyDescent="0.3">
      <c r="A275" s="1">
        <v>45561</v>
      </c>
      <c r="C275" s="3" t="str">
        <f>IF(Consommations[[#This Row],[Colonne2]],B275/$G$3," ")</f>
        <v xml:space="preserve"> </v>
      </c>
      <c r="D275" s="2" t="str">
        <f>IF(Consommations[[#This Row],[Colonne2]]&gt;0,$H$3/31," ")</f>
        <v xml:space="preserve"> </v>
      </c>
      <c r="E275" s="2" t="str">
        <f>IF(Consommations[[#This Row],[Colonne2]]&gt;0,D275+B275," ")</f>
        <v xml:space="preserve"> 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ARBEZ</dc:creator>
  <cp:lastModifiedBy>BERNARD ARBEZ</cp:lastModifiedBy>
  <dcterms:created xsi:type="dcterms:W3CDTF">2024-06-03T08:39:03Z</dcterms:created>
  <dcterms:modified xsi:type="dcterms:W3CDTF">2024-06-03T09:05:27Z</dcterms:modified>
</cp:coreProperties>
</file>