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035" windowHeight="7410" activeTab="1"/>
  </bookViews>
  <sheets>
    <sheet name="Accueil" sheetId="3" r:id="rId1"/>
    <sheet name="Planning" sheetId="1" r:id="rId2"/>
    <sheet name="Synthèse" sheetId="4" r:id="rId3"/>
    <sheet name="Datas" sheetId="2" r:id="rId4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J1" i="1" l="1"/>
  <c r="AJ37" i="1"/>
  <c r="AJ36" i="1"/>
  <c r="AJ35" i="1"/>
  <c r="AJ34" i="1"/>
  <c r="AJ33" i="1"/>
  <c r="AJ32" i="1"/>
  <c r="AJ31" i="1"/>
  <c r="AJ30" i="1"/>
  <c r="AJ29" i="1"/>
  <c r="AJ28" i="1"/>
  <c r="AJ27" i="1"/>
  <c r="AJ26" i="1"/>
  <c r="AJ25" i="1"/>
  <c r="AJ24" i="1"/>
  <c r="AJ23" i="1"/>
  <c r="AJ22" i="1"/>
  <c r="AJ21" i="1"/>
  <c r="AJ20" i="1"/>
  <c r="AJ19" i="1"/>
  <c r="AJ18" i="1"/>
  <c r="AJ17" i="1"/>
  <c r="AJ16" i="1"/>
  <c r="AJ15" i="1"/>
  <c r="AJ14" i="1"/>
  <c r="AJ13" i="1"/>
  <c r="AJ12" i="1"/>
  <c r="AJ11" i="1"/>
  <c r="AJ10" i="1"/>
  <c r="AJ9" i="1"/>
  <c r="AJ8" i="1"/>
  <c r="AJ7" i="1"/>
  <c r="AJ6" i="1"/>
  <c r="AJ5" i="1"/>
  <c r="AJ4" i="1"/>
  <c r="AL4" i="1" l="1"/>
  <c r="F3" i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H3" i="1" l="1"/>
  <c r="AI3" i="1"/>
  <c r="AG3" i="1"/>
  <c r="AI38" i="1"/>
  <c r="AH38" i="1"/>
  <c r="AG38" i="1"/>
  <c r="AF38" i="1"/>
  <c r="E38" i="1"/>
  <c r="AL15" i="1"/>
  <c r="AL13" i="1"/>
  <c r="AL12" i="1"/>
  <c r="AL11" i="1"/>
  <c r="AL10" i="1"/>
  <c r="AL9" i="1"/>
  <c r="AL8" i="1"/>
  <c r="AL7" i="1"/>
  <c r="AL6" i="1"/>
  <c r="AL5" i="1"/>
  <c r="AL14" i="1" l="1"/>
  <c r="AL38" i="1" s="1"/>
  <c r="AK38" i="1" s="1"/>
  <c r="AJ38" i="1"/>
  <c r="D38" i="1" s="1"/>
</calcChain>
</file>

<file path=xl/comments1.xml><?xml version="1.0" encoding="utf-8"?>
<comments xmlns="http://schemas.openxmlformats.org/spreadsheetml/2006/main">
  <authors>
    <author>SALMI, Mehdi</author>
  </authors>
  <commentList>
    <comment ref="E31" authorId="0" shapeId="0">
      <text>
        <r>
          <rPr>
            <b/>
            <sz val="9"/>
            <color rgb="FF000000"/>
            <rFont val="Tahoma"/>
            <family val="2"/>
          </rPr>
          <t>SALMI, Mehdi:</t>
        </r>
        <r>
          <rPr>
            <sz val="9"/>
            <color rgb="FF000000"/>
            <rFont val="Tahoma"/>
            <family val="2"/>
          </rPr>
          <t xml:space="preserve">
</t>
        </r>
        <r>
          <rPr>
            <sz val="9"/>
            <color rgb="FF000000"/>
            <rFont val="Tahoma"/>
            <family val="2"/>
          </rPr>
          <t>Jour de l'an</t>
        </r>
      </text>
    </comment>
  </commentList>
</comments>
</file>

<file path=xl/sharedStrings.xml><?xml version="1.0" encoding="utf-8"?>
<sst xmlns="http://schemas.openxmlformats.org/spreadsheetml/2006/main" count="119" uniqueCount="106">
  <si>
    <t>Jours ouvrés :</t>
  </si>
  <si>
    <t>Charges</t>
  </si>
  <si>
    <t>CA</t>
  </si>
  <si>
    <t>Qui</t>
  </si>
  <si>
    <t>Activité</t>
  </si>
  <si>
    <t>Client</t>
  </si>
  <si>
    <t>Projet</t>
  </si>
  <si>
    <t>Total</t>
  </si>
  <si>
    <t>TJ</t>
  </si>
  <si>
    <t>Commentaires</t>
  </si>
  <si>
    <t>Absences &amp; formation</t>
  </si>
  <si>
    <t>Taux de production</t>
  </si>
  <si>
    <t>Ref</t>
  </si>
  <si>
    <t>Sujet 1</t>
  </si>
  <si>
    <t>Sujet 2</t>
  </si>
  <si>
    <t>Sujet 3</t>
  </si>
  <si>
    <t>Sujet 4</t>
  </si>
  <si>
    <t>Sujet 5</t>
  </si>
  <si>
    <t>Toto1</t>
  </si>
  <si>
    <t>Toto2</t>
  </si>
  <si>
    <t>Toto3</t>
  </si>
  <si>
    <t>Toto5</t>
  </si>
  <si>
    <t>Toto6</t>
  </si>
  <si>
    <t>Toto7</t>
  </si>
  <si>
    <t>Toto8</t>
  </si>
  <si>
    <t>Toto9</t>
  </si>
  <si>
    <t>Toto10</t>
  </si>
  <si>
    <t>Toto11</t>
  </si>
  <si>
    <t>Toto12</t>
  </si>
  <si>
    <t>Toto13</t>
  </si>
  <si>
    <t>Toto15</t>
  </si>
  <si>
    <t>Toto16</t>
  </si>
  <si>
    <t>Toto17</t>
  </si>
  <si>
    <t>Toto18</t>
  </si>
  <si>
    <t>Toto19</t>
  </si>
  <si>
    <t>Toto20</t>
  </si>
  <si>
    <t>Toto21</t>
  </si>
  <si>
    <t>Toto22</t>
  </si>
  <si>
    <t>Toto23</t>
  </si>
  <si>
    <t>Toto24</t>
  </si>
  <si>
    <t>Toto25</t>
  </si>
  <si>
    <t>Toto26</t>
  </si>
  <si>
    <t>Toto27</t>
  </si>
  <si>
    <t>Toto28</t>
  </si>
  <si>
    <t>Toto29</t>
  </si>
  <si>
    <t>Toto30</t>
  </si>
  <si>
    <t>Toto31</t>
  </si>
  <si>
    <t>Toto32</t>
  </si>
  <si>
    <t>Toto33</t>
  </si>
  <si>
    <t>Toto34</t>
  </si>
  <si>
    <t>Février</t>
  </si>
  <si>
    <t>b</t>
  </si>
  <si>
    <t>c</t>
  </si>
  <si>
    <t>d</t>
  </si>
  <si>
    <t>e</t>
  </si>
  <si>
    <t>f</t>
  </si>
  <si>
    <t>h</t>
  </si>
  <si>
    <t>i</t>
  </si>
  <si>
    <t>j</t>
  </si>
  <si>
    <t>Clients</t>
  </si>
  <si>
    <t>Projets</t>
  </si>
  <si>
    <t>Client 1</t>
  </si>
  <si>
    <t>Projet 1</t>
  </si>
  <si>
    <t>Ref 1</t>
  </si>
  <si>
    <t>Ref 2</t>
  </si>
  <si>
    <t>Client 2</t>
  </si>
  <si>
    <t>Projet 2</t>
  </si>
  <si>
    <t>Ref 3</t>
  </si>
  <si>
    <t>Client 3</t>
  </si>
  <si>
    <t>Projet 3</t>
  </si>
  <si>
    <t>Ref 4</t>
  </si>
  <si>
    <t>Client 4</t>
  </si>
  <si>
    <t>Projet 4</t>
  </si>
  <si>
    <t>Ref 5</t>
  </si>
  <si>
    <t>Client 5</t>
  </si>
  <si>
    <t>Projet 5</t>
  </si>
  <si>
    <t>Ref 6</t>
  </si>
  <si>
    <t>Client 6</t>
  </si>
  <si>
    <t>Projet 6</t>
  </si>
  <si>
    <t>Ref 7</t>
  </si>
  <si>
    <t>Client 7</t>
  </si>
  <si>
    <t>Projet 7</t>
  </si>
  <si>
    <t>Ref 8</t>
  </si>
  <si>
    <t>Client 8</t>
  </si>
  <si>
    <t>Projet 8</t>
  </si>
  <si>
    <t>Ref 9</t>
  </si>
  <si>
    <t>Client 9</t>
  </si>
  <si>
    <t>Projet 9</t>
  </si>
  <si>
    <t>Ref 10</t>
  </si>
  <si>
    <t>Client 10</t>
  </si>
  <si>
    <t>Projet 10</t>
  </si>
  <si>
    <t>Ref 11</t>
  </si>
  <si>
    <t>Client 11</t>
  </si>
  <si>
    <t>Projet 11</t>
  </si>
  <si>
    <t>Ref 12</t>
  </si>
  <si>
    <t>Client 12</t>
  </si>
  <si>
    <t>Projet 12</t>
  </si>
  <si>
    <t>Absence/Formation</t>
  </si>
  <si>
    <t>jour travaillé</t>
  </si>
  <si>
    <t>Mois :</t>
  </si>
  <si>
    <t>Année :</t>
  </si>
  <si>
    <t>Consultant</t>
  </si>
  <si>
    <t>Temps passé (j)</t>
  </si>
  <si>
    <t/>
  </si>
  <si>
    <t>x</t>
  </si>
  <si>
    <t>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</si>
</sst>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_ * #,##0.00_)\ &quot;€&quot;_ ;_ * \(#,##0.00\)\ &quot;€&quot;_ ;_ * &quot;-&quot;??_)\ &quot;€&quot;_ ;_ @_ "/>
    <numFmt numFmtId="165" formatCode="[$-40C]d\-mmm;@"/>
  </numFmts>
  <fonts count="11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rgb="FF000000"/>
      <name val="Tahoma"/>
      <family val="2"/>
    </font>
    <font>
      <sz val="9"/>
      <color rgb="FF000000"/>
      <name val="Tahoma"/>
      <family val="2"/>
    </font>
    <font>
      <b/>
      <i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0B4"/>
        <bgColor indexed="64"/>
      </patternFill>
    </fill>
    <fill>
      <patternFill patternType="solid">
        <fgColor theme="9" tint="0.59999389629810485"/>
        <bgColor indexed="64"/>
      </patternFill>
    </fill>
  </fills>
  <borders count="6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18">
    <xf numFmtId="0" fontId="0" fillId="0" borderId="0" xfId="0"/>
    <xf numFmtId="0" fontId="4" fillId="2" borderId="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4" fillId="2" borderId="7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165" fontId="5" fillId="2" borderId="16" xfId="0" applyNumberFormat="1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20" xfId="0" applyFont="1" applyFill="1" applyBorder="1" applyAlignment="1">
      <alignment horizontal="center" vertical="center"/>
    </xf>
    <xf numFmtId="0" fontId="0" fillId="0" borderId="23" xfId="0" applyFill="1" applyBorder="1" applyAlignment="1" applyProtection="1">
      <alignment horizontal="center" vertical="center"/>
      <protection locked="0"/>
    </xf>
    <xf numFmtId="0" fontId="0" fillId="0" borderId="22" xfId="0" applyFill="1" applyBorder="1" applyAlignment="1">
      <alignment horizontal="center" vertical="center"/>
    </xf>
    <xf numFmtId="44" fontId="0" fillId="0" borderId="24" xfId="0" applyNumberFormat="1" applyFill="1" applyBorder="1" applyAlignment="1">
      <alignment horizontal="center" vertical="center"/>
    </xf>
    <xf numFmtId="0" fontId="0" fillId="0" borderId="25" xfId="0" applyFill="1" applyBorder="1" applyAlignment="1" applyProtection="1">
      <alignment vertical="center"/>
      <protection locked="0"/>
    </xf>
    <xf numFmtId="0" fontId="0" fillId="0" borderId="28" xfId="0" applyFill="1" applyBorder="1" applyAlignment="1" applyProtection="1">
      <alignment horizontal="center" vertical="center"/>
      <protection locked="0"/>
    </xf>
    <xf numFmtId="0" fontId="3" fillId="0" borderId="28" xfId="0" applyFont="1" applyFill="1" applyBorder="1" applyAlignment="1" applyProtection="1">
      <alignment horizontal="center" vertical="center"/>
      <protection locked="0"/>
    </xf>
    <xf numFmtId="0" fontId="0" fillId="0" borderId="29" xfId="0" applyFill="1" applyBorder="1" applyAlignment="1">
      <alignment horizontal="center" vertical="center"/>
    </xf>
    <xf numFmtId="44" fontId="0" fillId="0" borderId="12" xfId="0" applyNumberFormat="1" applyFill="1" applyBorder="1" applyAlignment="1">
      <alignment horizontal="center" vertical="center"/>
    </xf>
    <xf numFmtId="0" fontId="0" fillId="0" borderId="30" xfId="0" applyFill="1" applyBorder="1" applyAlignment="1" applyProtection="1">
      <alignment vertical="center"/>
      <protection locked="0"/>
    </xf>
    <xf numFmtId="0" fontId="0" fillId="0" borderId="31" xfId="0" applyFill="1" applyBorder="1" applyAlignment="1" applyProtection="1">
      <alignment horizontal="center" vertical="center"/>
      <protection locked="0"/>
    </xf>
    <xf numFmtId="0" fontId="0" fillId="0" borderId="32" xfId="0" applyFill="1" applyBorder="1" applyAlignment="1" applyProtection="1">
      <alignment vertical="center"/>
      <protection locked="0"/>
    </xf>
    <xf numFmtId="0" fontId="0" fillId="0" borderId="35" xfId="0" applyFill="1" applyBorder="1" applyAlignment="1" applyProtection="1">
      <alignment horizontal="center" vertical="center"/>
      <protection locked="0"/>
    </xf>
    <xf numFmtId="0" fontId="0" fillId="0" borderId="36" xfId="0" applyFill="1" applyBorder="1" applyAlignment="1">
      <alignment horizontal="center" vertical="center"/>
    </xf>
    <xf numFmtId="44" fontId="0" fillId="0" borderId="10" xfId="0" applyNumberFormat="1" applyFill="1" applyBorder="1" applyAlignment="1">
      <alignment horizontal="center" vertical="center"/>
    </xf>
    <xf numFmtId="0" fontId="0" fillId="0" borderId="37" xfId="0" applyFill="1" applyBorder="1" applyAlignment="1" applyProtection="1">
      <alignment vertical="center"/>
      <protection locked="0"/>
    </xf>
    <xf numFmtId="0" fontId="0" fillId="0" borderId="38" xfId="0" applyFill="1" applyBorder="1" applyAlignment="1" applyProtection="1">
      <alignment horizontal="center" vertical="center"/>
      <protection locked="0"/>
    </xf>
    <xf numFmtId="0" fontId="0" fillId="0" borderId="33" xfId="0" applyFill="1" applyBorder="1" applyAlignment="1" applyProtection="1">
      <alignment horizontal="center" vertical="center"/>
      <protection locked="0"/>
    </xf>
    <xf numFmtId="0" fontId="0" fillId="0" borderId="40" xfId="0" applyFill="1" applyBorder="1" applyAlignment="1" applyProtection="1">
      <alignment vertical="center"/>
      <protection locked="0"/>
    </xf>
    <xf numFmtId="0" fontId="0" fillId="0" borderId="14" xfId="0" applyFill="1" applyBorder="1" applyAlignment="1" applyProtection="1">
      <alignment horizontal="center" vertical="center"/>
      <protection locked="0"/>
    </xf>
    <xf numFmtId="0" fontId="0" fillId="0" borderId="7" xfId="0" applyFill="1" applyBorder="1" applyAlignment="1" applyProtection="1">
      <alignment vertical="center"/>
      <protection locked="0"/>
    </xf>
    <xf numFmtId="0" fontId="0" fillId="0" borderId="1" xfId="0" applyFill="1" applyBorder="1" applyAlignment="1" applyProtection="1">
      <alignment vertical="center"/>
      <protection locked="0"/>
    </xf>
    <xf numFmtId="0" fontId="0" fillId="3" borderId="42" xfId="0" applyFill="1" applyBorder="1" applyAlignment="1" applyProtection="1">
      <alignment horizontal="center" vertical="center"/>
      <protection locked="0"/>
    </xf>
    <xf numFmtId="0" fontId="0" fillId="0" borderId="43" xfId="0" applyFill="1" applyBorder="1" applyAlignment="1" applyProtection="1">
      <alignment horizontal="center" vertical="center"/>
      <protection locked="0"/>
    </xf>
    <xf numFmtId="0" fontId="0" fillId="0" borderId="16" xfId="0" applyFill="1" applyBorder="1" applyAlignment="1" applyProtection="1">
      <alignment horizontal="center" vertical="center"/>
      <protection locked="0"/>
    </xf>
    <xf numFmtId="0" fontId="6" fillId="0" borderId="35" xfId="0" applyFont="1" applyFill="1" applyBorder="1" applyAlignment="1" applyProtection="1">
      <alignment horizontal="center" vertical="center"/>
      <protection locked="0"/>
    </xf>
    <xf numFmtId="0" fontId="4" fillId="2" borderId="20" xfId="0" applyFont="1" applyFill="1" applyBorder="1" applyAlignment="1">
      <alignment horizontal="left" vertical="center" wrapText="1"/>
    </xf>
    <xf numFmtId="9" fontId="7" fillId="0" borderId="47" xfId="2" applyFont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44" fontId="0" fillId="0" borderId="48" xfId="0" applyNumberFormat="1" applyBorder="1" applyAlignment="1">
      <alignment horizontal="center" vertical="center"/>
    </xf>
    <xf numFmtId="44" fontId="0" fillId="0" borderId="51" xfId="0" applyNumberFormat="1" applyBorder="1" applyAlignment="1">
      <alignment horizontal="center" vertical="center"/>
    </xf>
    <xf numFmtId="0" fontId="0" fillId="0" borderId="20" xfId="0" applyBorder="1" applyAlignment="1" applyProtection="1">
      <alignment vertical="center"/>
      <protection locked="0"/>
    </xf>
    <xf numFmtId="0" fontId="0" fillId="0" borderId="42" xfId="0" applyFill="1" applyBorder="1" applyAlignment="1" applyProtection="1">
      <alignment horizontal="center" vertical="center"/>
      <protection locked="0"/>
    </xf>
    <xf numFmtId="0" fontId="0" fillId="0" borderId="52" xfId="0" applyFill="1" applyBorder="1" applyAlignment="1" applyProtection="1">
      <alignment horizontal="center" vertical="center"/>
      <protection locked="0"/>
    </xf>
    <xf numFmtId="0" fontId="0" fillId="0" borderId="53" xfId="0" applyFill="1" applyBorder="1" applyAlignment="1" applyProtection="1">
      <alignment horizontal="center" vertical="center"/>
      <protection locked="0"/>
    </xf>
    <xf numFmtId="0" fontId="0" fillId="0" borderId="44" xfId="0" applyFill="1" applyBorder="1" applyAlignment="1">
      <alignment horizontal="center" vertical="center"/>
    </xf>
    <xf numFmtId="44" fontId="0" fillId="0" borderId="55" xfId="0" applyNumberFormat="1" applyFill="1" applyBorder="1" applyAlignment="1">
      <alignment horizontal="center" vertical="center"/>
    </xf>
    <xf numFmtId="164" fontId="0" fillId="0" borderId="1" xfId="1" applyFont="1" applyFill="1" applyBorder="1" applyAlignment="1">
      <alignment horizontal="center" vertical="center"/>
    </xf>
    <xf numFmtId="164" fontId="0" fillId="0" borderId="32" xfId="1" applyFont="1" applyFill="1" applyBorder="1" applyAlignment="1">
      <alignment horizontal="center" vertical="center"/>
    </xf>
    <xf numFmtId="164" fontId="0" fillId="0" borderId="7" xfId="1" applyFont="1" applyFill="1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  <xf numFmtId="164" fontId="0" fillId="0" borderId="40" xfId="1" applyFont="1" applyFill="1" applyBorder="1" applyAlignment="1">
      <alignment horizontal="center" vertical="center"/>
    </xf>
    <xf numFmtId="44" fontId="0" fillId="0" borderId="54" xfId="0" applyNumberFormat="1" applyFill="1" applyBorder="1" applyAlignment="1">
      <alignment horizontal="center" vertical="center"/>
    </xf>
    <xf numFmtId="164" fontId="0" fillId="0" borderId="30" xfId="1" applyFont="1" applyFill="1" applyBorder="1" applyAlignment="1">
      <alignment horizontal="center" vertical="center"/>
    </xf>
    <xf numFmtId="0" fontId="0" fillId="0" borderId="21" xfId="0" applyFill="1" applyBorder="1" applyAlignment="1" applyProtection="1">
      <alignment horizontal="center" vertical="center"/>
      <protection locked="0"/>
    </xf>
    <xf numFmtId="164" fontId="0" fillId="0" borderId="25" xfId="1" applyFont="1" applyFill="1" applyBorder="1" applyAlignment="1">
      <alignment horizontal="center" vertical="center"/>
    </xf>
    <xf numFmtId="0" fontId="0" fillId="0" borderId="27" xfId="0" applyFill="1" applyBorder="1" applyAlignment="1" applyProtection="1">
      <alignment horizontal="center" vertical="center"/>
      <protection locked="0"/>
    </xf>
    <xf numFmtId="0" fontId="0" fillId="0" borderId="18" xfId="0" applyFill="1" applyBorder="1" applyAlignment="1" applyProtection="1">
      <alignment horizontal="center" vertical="center"/>
      <protection locked="0"/>
    </xf>
    <xf numFmtId="164" fontId="0" fillId="0" borderId="37" xfId="1" applyFont="1" applyFill="1" applyBorder="1" applyAlignment="1">
      <alignment horizontal="center" vertical="center"/>
    </xf>
    <xf numFmtId="0" fontId="0" fillId="0" borderId="57" xfId="0" applyFill="1" applyBorder="1" applyAlignment="1" applyProtection="1">
      <alignment horizontal="center" vertical="center"/>
      <protection locked="0"/>
    </xf>
    <xf numFmtId="0" fontId="0" fillId="0" borderId="58" xfId="0" applyFill="1" applyBorder="1" applyAlignment="1" applyProtection="1">
      <alignment horizontal="center" vertical="center"/>
      <protection locked="0"/>
    </xf>
    <xf numFmtId="0" fontId="0" fillId="0" borderId="13" xfId="0" applyFill="1" applyBorder="1" applyAlignment="1" applyProtection="1">
      <alignment horizontal="center" vertical="center"/>
      <protection locked="0"/>
    </xf>
    <xf numFmtId="0" fontId="0" fillId="0" borderId="46" xfId="0" applyBorder="1" applyAlignment="1">
      <alignment horizontal="center" vertical="center"/>
    </xf>
    <xf numFmtId="0" fontId="0" fillId="0" borderId="42" xfId="0" applyFill="1" applyBorder="1" applyAlignment="1" applyProtection="1">
      <alignment vertical="center"/>
      <protection locked="0"/>
    </xf>
    <xf numFmtId="0" fontId="0" fillId="4" borderId="0" xfId="0" applyFill="1"/>
    <xf numFmtId="0" fontId="0" fillId="0" borderId="42" xfId="0" applyFill="1" applyBorder="1" applyAlignment="1" applyProtection="1">
      <alignment horizontal="left" vertical="center"/>
      <protection locked="0"/>
    </xf>
    <xf numFmtId="0" fontId="0" fillId="0" borderId="1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32" xfId="0" applyFill="1" applyBorder="1" applyAlignment="1">
      <alignment horizontal="center" vertical="center"/>
    </xf>
    <xf numFmtId="0" fontId="0" fillId="0" borderId="35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37" xfId="0" applyFill="1" applyBorder="1" applyAlignment="1">
      <alignment horizontal="center" vertical="center"/>
    </xf>
    <xf numFmtId="0" fontId="0" fillId="0" borderId="38" xfId="0" applyFill="1" applyBorder="1" applyAlignment="1">
      <alignment horizontal="center" vertical="center"/>
    </xf>
    <xf numFmtId="0" fontId="0" fillId="0" borderId="56" xfId="0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49" fontId="2" fillId="5" borderId="1" xfId="0" applyNumberFormat="1" applyFont="1" applyFill="1" applyBorder="1" applyAlignment="1">
      <alignment horizontal="center" vertical="center" wrapText="1"/>
    </xf>
    <xf numFmtId="49" fontId="2" fillId="5" borderId="7" xfId="0" applyNumberFormat="1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10" fillId="2" borderId="5" xfId="0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7" fillId="0" borderId="45" xfId="0" applyFont="1" applyBorder="1" applyAlignment="1">
      <alignment horizontal="center" vertical="center"/>
    </xf>
    <xf numFmtId="0" fontId="7" fillId="0" borderId="46" xfId="0" applyFont="1" applyBorder="1" applyAlignment="1">
      <alignment horizontal="center" vertical="center"/>
    </xf>
    <xf numFmtId="0" fontId="4" fillId="2" borderId="1" xfId="0" applyFont="1" applyFill="1" applyBorder="1" applyAlignment="1">
      <alignment horizontal="left" vertical="center" wrapText="1"/>
    </xf>
    <xf numFmtId="0" fontId="4" fillId="2" borderId="26" xfId="0" applyFont="1" applyFill="1" applyBorder="1" applyAlignment="1">
      <alignment horizontal="left" vertical="center" wrapText="1"/>
    </xf>
    <xf numFmtId="0" fontId="4" fillId="2" borderId="7" xfId="0" applyFont="1" applyFill="1" applyBorder="1" applyAlignment="1">
      <alignment horizontal="left" vertical="center" wrapText="1"/>
    </xf>
    <xf numFmtId="0" fontId="4" fillId="2" borderId="41" xfId="0" applyFont="1" applyFill="1" applyBorder="1" applyAlignment="1">
      <alignment horizontal="left" vertical="center" wrapText="1"/>
    </xf>
    <xf numFmtId="0" fontId="4" fillId="2" borderId="8" xfId="0" applyFont="1" applyFill="1" applyBorder="1" applyAlignment="1">
      <alignment horizontal="left" vertical="center" wrapText="1"/>
    </xf>
    <xf numFmtId="0" fontId="0" fillId="0" borderId="2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0" borderId="39" xfId="0" applyFill="1" applyBorder="1" applyAlignment="1">
      <alignment horizontal="center" vertical="center"/>
    </xf>
    <xf numFmtId="0" fontId="0" fillId="5" borderId="41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/>
    <xf numFmtId="0" fontId="0" fillId="0" borderId="29" xfId="0" applyBorder="1" applyAlignment="1">
      <alignment horizontal="center"/>
    </xf>
    <xf numFmtId="0" fontId="0" fillId="0" borderId="59" xfId="0" applyBorder="1" applyAlignment="1">
      <alignment horizontal="center"/>
    </xf>
    <xf numFmtId="0" fontId="0" fillId="0" borderId="43" xfId="0" applyBorder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C6E0B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5</xdr:row>
      <xdr:rowOff>0</xdr:rowOff>
    </xdr:from>
    <xdr:to>
      <xdr:col>1</xdr:col>
      <xdr:colOff>762000</xdr:colOff>
      <xdr:row>6</xdr:row>
      <xdr:rowOff>123824</xdr:rowOff>
    </xdr:to>
    <xdr:sp macro="[0]!Saisie" textlink="">
      <xdr:nvSpPr>
        <xdr:cNvPr id="2" name="ZoneTexte 1"/>
        <xdr:cNvSpPr txBox="1"/>
      </xdr:nvSpPr>
      <xdr:spPr>
        <a:xfrm>
          <a:off x="838200" y="1000125"/>
          <a:ext cx="762000" cy="3238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Saisie</a:t>
          </a:r>
        </a:p>
      </xdr:txBody>
    </xdr:sp>
    <xdr:clientData fPrintsWithSheet="0"/>
  </xdr:twoCellAnchor>
  <xdr:twoCellAnchor editAs="absolute">
    <xdr:from>
      <xdr:col>1</xdr:col>
      <xdr:colOff>0</xdr:colOff>
      <xdr:row>8</xdr:row>
      <xdr:rowOff>0</xdr:rowOff>
    </xdr:from>
    <xdr:to>
      <xdr:col>1</xdr:col>
      <xdr:colOff>762000</xdr:colOff>
      <xdr:row>9</xdr:row>
      <xdr:rowOff>123824</xdr:rowOff>
    </xdr:to>
    <xdr:sp macro="[0]!Synthèse" textlink="">
      <xdr:nvSpPr>
        <xdr:cNvPr id="3" name="ZoneTexte 2"/>
        <xdr:cNvSpPr txBox="1"/>
      </xdr:nvSpPr>
      <xdr:spPr>
        <a:xfrm>
          <a:off x="838200" y="1600200"/>
          <a:ext cx="762000" cy="3238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Synthèse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723900</xdr:colOff>
      <xdr:row>1</xdr:row>
      <xdr:rowOff>28575</xdr:rowOff>
    </xdr:from>
    <xdr:to>
      <xdr:col>3</xdr:col>
      <xdr:colOff>381000</xdr:colOff>
      <xdr:row>1</xdr:row>
      <xdr:rowOff>219075</xdr:rowOff>
    </xdr:to>
    <xdr:sp macro="[0]!Synthèse" textlink="">
      <xdr:nvSpPr>
        <xdr:cNvPr id="2" name="ZoneTexte 1"/>
        <xdr:cNvSpPr txBox="1"/>
      </xdr:nvSpPr>
      <xdr:spPr>
        <a:xfrm>
          <a:off x="1562100" y="352425"/>
          <a:ext cx="1333500" cy="1905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showGridLines="0" showRowColHeaders="0" workbookViewId="0">
      <selection activeCell="A13" sqref="A13"/>
    </sheetView>
  </sheetViews>
  <sheetFormatPr baseColWidth="10" defaultRowHeight="15.7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N38"/>
  <sheetViews>
    <sheetView tabSelected="1" workbookViewId="0">
      <selection activeCell="A4" sqref="A4:A12"/>
    </sheetView>
  </sheetViews>
  <sheetFormatPr baseColWidth="10" defaultRowHeight="15.75" x14ac:dyDescent="0.25"/>
  <cols>
    <col min="1" max="1" width="17.375" customWidth="1"/>
    <col min="2" max="3" width="11" style="84"/>
    <col min="4" max="4" width="22.625" style="84" customWidth="1"/>
    <col min="5" max="13" width="6.125" bestFit="1" customWidth="1"/>
    <col min="14" max="35" width="7" bestFit="1" customWidth="1"/>
    <col min="38" max="38" width="21.375" customWidth="1"/>
    <col min="39" max="39" width="26" customWidth="1"/>
    <col min="40" max="40" width="21.875" customWidth="1"/>
  </cols>
  <sheetData>
    <row r="1" spans="1:40" ht="16.5" thickBot="1" x14ac:dyDescent="0.3">
      <c r="A1" s="85" t="s">
        <v>50</v>
      </c>
      <c r="B1" s="108">
        <v>2018</v>
      </c>
      <c r="C1" s="110" t="s">
        <v>0</v>
      </c>
      <c r="D1" s="87">
        <v>22</v>
      </c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8"/>
      <c r="AB1" s="68"/>
      <c r="AC1" s="68"/>
      <c r="AD1" s="68"/>
      <c r="AE1" s="68"/>
      <c r="AF1" s="68"/>
      <c r="AG1" s="68"/>
      <c r="AH1" s="68"/>
      <c r="AI1" s="68"/>
      <c r="AJ1" s="68">
        <f>COLUMN()</f>
        <v>36</v>
      </c>
      <c r="AK1" s="91" t="s">
        <v>2</v>
      </c>
      <c r="AL1" s="92"/>
      <c r="AM1" s="1"/>
      <c r="AN1" s="2"/>
    </row>
    <row r="2" spans="1:40" ht="16.5" thickBot="1" x14ac:dyDescent="0.3">
      <c r="A2" s="86"/>
      <c r="B2" s="109"/>
      <c r="C2" s="111"/>
      <c r="D2" s="88"/>
      <c r="E2" s="89" t="s">
        <v>1</v>
      </c>
      <c r="F2" s="90"/>
      <c r="G2" s="90"/>
      <c r="H2" s="90"/>
      <c r="I2" s="90"/>
      <c r="J2" s="90"/>
      <c r="K2" s="90"/>
      <c r="L2" s="90"/>
      <c r="M2" s="90"/>
      <c r="N2" s="90"/>
      <c r="O2" s="90"/>
      <c r="P2" s="90"/>
      <c r="Q2" s="90"/>
      <c r="R2" s="90"/>
      <c r="S2" s="90"/>
      <c r="T2" s="90"/>
      <c r="U2" s="90"/>
      <c r="V2" s="90"/>
      <c r="W2" s="90"/>
      <c r="X2" s="90"/>
      <c r="Y2" s="90"/>
      <c r="Z2" s="90"/>
      <c r="AA2" s="90"/>
      <c r="AB2" s="90"/>
      <c r="AC2" s="90"/>
      <c r="AD2" s="90"/>
      <c r="AE2" s="90"/>
      <c r="AF2" s="90"/>
      <c r="AG2" s="90"/>
      <c r="AH2" s="90"/>
      <c r="AI2" s="90"/>
      <c r="AJ2" s="90"/>
      <c r="AK2" s="93"/>
      <c r="AL2" s="94"/>
      <c r="AM2" s="1" t="s">
        <v>3</v>
      </c>
      <c r="AN2" s="2"/>
    </row>
    <row r="3" spans="1:40" ht="16.5" thickBot="1" x14ac:dyDescent="0.3">
      <c r="A3" s="3" t="s">
        <v>4</v>
      </c>
      <c r="B3" s="4" t="s">
        <v>12</v>
      </c>
      <c r="C3" s="5" t="s">
        <v>5</v>
      </c>
      <c r="D3" s="6" t="s">
        <v>6</v>
      </c>
      <c r="E3" s="7">
        <v>43132</v>
      </c>
      <c r="F3" s="7">
        <f>E3+1</f>
        <v>43133</v>
      </c>
      <c r="G3" s="7">
        <f t="shared" ref="G3:AF3" si="0">F3+1</f>
        <v>43134</v>
      </c>
      <c r="H3" s="7">
        <f t="shared" si="0"/>
        <v>43135</v>
      </c>
      <c r="I3" s="7">
        <f t="shared" si="0"/>
        <v>43136</v>
      </c>
      <c r="J3" s="7">
        <f t="shared" si="0"/>
        <v>43137</v>
      </c>
      <c r="K3" s="7">
        <f t="shared" si="0"/>
        <v>43138</v>
      </c>
      <c r="L3" s="7">
        <f t="shared" si="0"/>
        <v>43139</v>
      </c>
      <c r="M3" s="7">
        <f t="shared" si="0"/>
        <v>43140</v>
      </c>
      <c r="N3" s="7">
        <f t="shared" si="0"/>
        <v>43141</v>
      </c>
      <c r="O3" s="7">
        <f t="shared" si="0"/>
        <v>43142</v>
      </c>
      <c r="P3" s="7">
        <f t="shared" si="0"/>
        <v>43143</v>
      </c>
      <c r="Q3" s="7">
        <f t="shared" si="0"/>
        <v>43144</v>
      </c>
      <c r="R3" s="7">
        <f t="shared" si="0"/>
        <v>43145</v>
      </c>
      <c r="S3" s="7">
        <f t="shared" si="0"/>
        <v>43146</v>
      </c>
      <c r="T3" s="7">
        <f t="shared" si="0"/>
        <v>43147</v>
      </c>
      <c r="U3" s="7">
        <f t="shared" si="0"/>
        <v>43148</v>
      </c>
      <c r="V3" s="7">
        <f t="shared" si="0"/>
        <v>43149</v>
      </c>
      <c r="W3" s="7">
        <f t="shared" si="0"/>
        <v>43150</v>
      </c>
      <c r="X3" s="7">
        <f t="shared" si="0"/>
        <v>43151</v>
      </c>
      <c r="Y3" s="7">
        <f t="shared" si="0"/>
        <v>43152</v>
      </c>
      <c r="Z3" s="7">
        <f t="shared" si="0"/>
        <v>43153</v>
      </c>
      <c r="AA3" s="7">
        <f t="shared" si="0"/>
        <v>43154</v>
      </c>
      <c r="AB3" s="7">
        <f t="shared" si="0"/>
        <v>43155</v>
      </c>
      <c r="AC3" s="7">
        <f t="shared" si="0"/>
        <v>43156</v>
      </c>
      <c r="AD3" s="7">
        <f t="shared" si="0"/>
        <v>43157</v>
      </c>
      <c r="AE3" s="7">
        <f t="shared" si="0"/>
        <v>43158</v>
      </c>
      <c r="AF3" s="7">
        <f t="shared" si="0"/>
        <v>43159</v>
      </c>
      <c r="AG3" s="7" t="str">
        <f>IF(MONTH(AF3+1)=MONTH(AF3),AF3+1,"")</f>
        <v/>
      </c>
      <c r="AH3" s="7" t="str">
        <f>IF(MONTH(AF3+2)=MONTH(AF3),AF3+2,"")</f>
        <v/>
      </c>
      <c r="AI3" s="7" t="str">
        <f>IF(MONTH(AF3+3)=MONTH(AF3),AF3+3,"")</f>
        <v/>
      </c>
      <c r="AJ3" s="8" t="s">
        <v>7</v>
      </c>
      <c r="AK3" s="9" t="s">
        <v>8</v>
      </c>
      <c r="AL3" s="10" t="s">
        <v>7</v>
      </c>
      <c r="AM3" s="11"/>
      <c r="AN3" s="12" t="s">
        <v>9</v>
      </c>
    </row>
    <row r="4" spans="1:40" ht="16.5" thickBot="1" x14ac:dyDescent="0.3">
      <c r="A4" s="99" t="s">
        <v>13</v>
      </c>
      <c r="B4" s="58"/>
      <c r="C4" s="14"/>
      <c r="D4" s="70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9">
        <f>COUNTIF(E4:AI4,"X")</f>
        <v>0</v>
      </c>
      <c r="AK4" s="51"/>
      <c r="AL4" s="15">
        <f>IF(ISERROR(AK4*AJ4),0,(AK4*AJ4))</f>
        <v>0</v>
      </c>
      <c r="AM4" s="15" t="s">
        <v>18</v>
      </c>
      <c r="AN4" s="16"/>
    </row>
    <row r="5" spans="1:40" ht="16.5" thickBot="1" x14ac:dyDescent="0.3">
      <c r="A5" s="100"/>
      <c r="B5" s="71"/>
      <c r="C5" s="19"/>
      <c r="D5" s="72"/>
      <c r="E5" s="35"/>
      <c r="F5" s="35"/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5"/>
      <c r="AF5" s="17"/>
      <c r="AG5" s="17"/>
      <c r="AH5" s="18"/>
      <c r="AI5" s="17"/>
      <c r="AJ5" s="19">
        <f>COUNTIF(E5:AI5,"X")</f>
        <v>0</v>
      </c>
      <c r="AK5" s="52">
        <v>25</v>
      </c>
      <c r="AL5" s="20">
        <f t="shared" ref="AL5:AL15" si="1">IF(ISERROR(AK5*AJ5),0,(AK5*AJ5))</f>
        <v>0</v>
      </c>
      <c r="AM5" s="15" t="s">
        <v>19</v>
      </c>
      <c r="AN5" s="21"/>
    </row>
    <row r="6" spans="1:40" ht="16.5" thickBot="1" x14ac:dyDescent="0.3">
      <c r="A6" s="100"/>
      <c r="B6" s="71"/>
      <c r="C6" s="19"/>
      <c r="D6" s="72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17"/>
      <c r="AG6" s="17"/>
      <c r="AH6" s="17"/>
      <c r="AI6" s="17"/>
      <c r="AJ6" s="19">
        <f t="shared" ref="AJ6:AJ37" si="2">COUNTIF(E6:AI6,"X")</f>
        <v>0</v>
      </c>
      <c r="AK6" s="52"/>
      <c r="AL6" s="20">
        <f t="shared" si="1"/>
        <v>0</v>
      </c>
      <c r="AM6" s="15" t="s">
        <v>20</v>
      </c>
      <c r="AN6" s="21"/>
    </row>
    <row r="7" spans="1:40" ht="16.5" thickBot="1" x14ac:dyDescent="0.3">
      <c r="A7" s="100"/>
      <c r="B7" s="71"/>
      <c r="C7" s="19"/>
      <c r="D7" s="72" t="s">
        <v>54</v>
      </c>
      <c r="E7" s="46"/>
      <c r="F7" s="46"/>
      <c r="G7" s="46"/>
      <c r="H7" s="46"/>
      <c r="I7" s="46"/>
      <c r="J7" s="46"/>
      <c r="K7" s="46"/>
      <c r="L7" s="46"/>
      <c r="M7" s="46"/>
      <c r="N7" s="46"/>
      <c r="O7" s="46"/>
      <c r="P7" s="46"/>
      <c r="Q7" s="46"/>
      <c r="R7" s="46"/>
      <c r="S7" s="46"/>
      <c r="T7" s="46"/>
      <c r="U7" s="46"/>
      <c r="V7" s="46"/>
      <c r="W7" s="46"/>
      <c r="X7" s="46"/>
      <c r="Y7" s="46"/>
      <c r="Z7" s="46"/>
      <c r="AA7" s="46"/>
      <c r="AB7" s="46"/>
      <c r="AC7" s="46"/>
      <c r="AD7" s="46"/>
      <c r="AE7" s="46"/>
      <c r="AF7" s="22"/>
      <c r="AG7" s="22"/>
      <c r="AH7" s="22"/>
      <c r="AI7" s="22"/>
      <c r="AJ7" s="19">
        <f t="shared" si="2"/>
        <v>0</v>
      </c>
      <c r="AK7" s="52"/>
      <c r="AL7" s="20">
        <f t="shared" si="1"/>
        <v>0</v>
      </c>
      <c r="AM7" s="15" t="s">
        <v>26</v>
      </c>
      <c r="AN7" s="21"/>
    </row>
    <row r="8" spans="1:40" ht="16.5" thickBot="1" x14ac:dyDescent="0.3">
      <c r="A8" s="100"/>
      <c r="B8" s="71"/>
      <c r="C8" s="19"/>
      <c r="D8" s="72"/>
      <c r="E8" s="46"/>
      <c r="F8" s="46"/>
      <c r="G8" s="69"/>
      <c r="H8" s="46"/>
      <c r="I8" s="46"/>
      <c r="J8" s="46"/>
      <c r="K8" s="46"/>
      <c r="L8" s="46"/>
      <c r="M8" s="46"/>
      <c r="N8" s="46"/>
      <c r="O8" s="46"/>
      <c r="P8" s="46"/>
      <c r="Q8" s="46"/>
      <c r="R8" s="46"/>
      <c r="S8" s="46"/>
      <c r="T8" s="46"/>
      <c r="U8" s="46"/>
      <c r="V8" s="46"/>
      <c r="W8" s="46"/>
      <c r="X8" s="46"/>
      <c r="Y8" s="46"/>
      <c r="Z8" s="46"/>
      <c r="AA8" s="46"/>
      <c r="AB8" s="46"/>
      <c r="AC8" s="46"/>
      <c r="AD8" s="46"/>
      <c r="AE8" s="46"/>
      <c r="AF8" s="22"/>
      <c r="AG8" s="22"/>
      <c r="AH8" s="22"/>
      <c r="AI8" s="22"/>
      <c r="AJ8" s="19">
        <f t="shared" si="2"/>
        <v>0</v>
      </c>
      <c r="AK8" s="52"/>
      <c r="AL8" s="20">
        <f t="shared" si="1"/>
        <v>0</v>
      </c>
      <c r="AM8" s="15" t="s">
        <v>21</v>
      </c>
      <c r="AN8" s="21"/>
    </row>
    <row r="9" spans="1:40" ht="16.5" thickBot="1" x14ac:dyDescent="0.3">
      <c r="A9" s="100"/>
      <c r="B9" s="71"/>
      <c r="C9" s="19"/>
      <c r="D9" s="72"/>
      <c r="E9" s="67"/>
      <c r="F9" s="46"/>
      <c r="G9" s="46"/>
      <c r="H9" s="46"/>
      <c r="I9" s="46"/>
      <c r="J9" s="46"/>
      <c r="K9" s="46"/>
      <c r="L9" s="46"/>
      <c r="M9" s="46"/>
      <c r="N9" s="46"/>
      <c r="O9" s="46"/>
      <c r="P9" s="46"/>
      <c r="Q9" s="46"/>
      <c r="R9" s="46"/>
      <c r="S9" s="46"/>
      <c r="T9" s="46"/>
      <c r="U9" s="46"/>
      <c r="V9" s="46"/>
      <c r="W9" s="46"/>
      <c r="X9" s="46"/>
      <c r="Y9" s="46"/>
      <c r="Z9" s="46"/>
      <c r="AA9" s="46"/>
      <c r="AB9" s="46"/>
      <c r="AC9" s="46"/>
      <c r="AD9" s="46"/>
      <c r="AE9" s="46"/>
      <c r="AF9" s="22"/>
      <c r="AG9" s="22"/>
      <c r="AH9" s="22"/>
      <c r="AI9" s="22"/>
      <c r="AJ9" s="19">
        <f t="shared" si="2"/>
        <v>0</v>
      </c>
      <c r="AK9" s="52"/>
      <c r="AL9" s="20">
        <f t="shared" si="1"/>
        <v>0</v>
      </c>
      <c r="AM9" s="15" t="s">
        <v>22</v>
      </c>
      <c r="AN9" s="21"/>
    </row>
    <row r="10" spans="1:40" ht="16.5" thickBot="1" x14ac:dyDescent="0.3">
      <c r="A10" s="100"/>
      <c r="B10" s="71"/>
      <c r="C10" s="19"/>
      <c r="D10" s="72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6"/>
      <c r="P10" s="46"/>
      <c r="Q10" s="46"/>
      <c r="R10" s="46"/>
      <c r="S10" s="46"/>
      <c r="T10" s="46"/>
      <c r="U10" s="46"/>
      <c r="V10" s="46"/>
      <c r="W10" s="46"/>
      <c r="X10" s="46"/>
      <c r="Y10" s="46"/>
      <c r="Z10" s="46"/>
      <c r="AA10" s="46"/>
      <c r="AB10" s="46"/>
      <c r="AC10" s="46"/>
      <c r="AD10" s="46"/>
      <c r="AE10" s="46"/>
      <c r="AF10" s="22"/>
      <c r="AG10" s="22"/>
      <c r="AH10" s="22"/>
      <c r="AI10" s="22"/>
      <c r="AJ10" s="19">
        <f t="shared" si="2"/>
        <v>0</v>
      </c>
      <c r="AK10" s="52"/>
      <c r="AL10" s="20">
        <f t="shared" si="1"/>
        <v>0</v>
      </c>
      <c r="AM10" s="15" t="s">
        <v>23</v>
      </c>
      <c r="AN10" s="21"/>
    </row>
    <row r="11" spans="1:40" ht="16.5" thickBot="1" x14ac:dyDescent="0.3">
      <c r="A11" s="100"/>
      <c r="B11" s="71"/>
      <c r="C11" s="19"/>
      <c r="D11" s="72"/>
      <c r="E11" s="35"/>
      <c r="F11" s="35"/>
      <c r="G11" s="35"/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17"/>
      <c r="AG11" s="17"/>
      <c r="AH11" s="17"/>
      <c r="AI11" s="17"/>
      <c r="AJ11" s="19">
        <f t="shared" si="2"/>
        <v>0</v>
      </c>
      <c r="AK11" s="52"/>
      <c r="AL11" s="20">
        <f t="shared" si="1"/>
        <v>0</v>
      </c>
      <c r="AM11" s="15" t="s">
        <v>24</v>
      </c>
      <c r="AN11" s="23"/>
    </row>
    <row r="12" spans="1:40" ht="16.5" thickBot="1" x14ac:dyDescent="0.3">
      <c r="A12" s="101"/>
      <c r="B12" s="73"/>
      <c r="C12" s="74"/>
      <c r="D12" s="75"/>
      <c r="E12" s="47"/>
      <c r="F12" s="47"/>
      <c r="G12" s="47"/>
      <c r="H12" s="47"/>
      <c r="I12" s="47"/>
      <c r="J12" s="47"/>
      <c r="K12" s="47"/>
      <c r="L12" s="47"/>
      <c r="M12" s="47"/>
      <c r="N12" s="47"/>
      <c r="O12" s="47"/>
      <c r="P12" s="47"/>
      <c r="Q12" s="47"/>
      <c r="R12" s="47"/>
      <c r="S12" s="47"/>
      <c r="T12" s="47"/>
      <c r="U12" s="47"/>
      <c r="V12" s="47"/>
      <c r="W12" s="47"/>
      <c r="X12" s="47"/>
      <c r="Y12" s="47"/>
      <c r="Z12" s="47"/>
      <c r="AA12" s="47"/>
      <c r="AB12" s="47"/>
      <c r="AC12" s="47"/>
      <c r="AD12" s="47"/>
      <c r="AE12" s="47"/>
      <c r="AF12" s="29"/>
      <c r="AG12" s="29"/>
      <c r="AH12" s="29"/>
      <c r="AI12" s="29"/>
      <c r="AJ12" s="54">
        <f t="shared" si="2"/>
        <v>0</v>
      </c>
      <c r="AK12" s="55"/>
      <c r="AL12" s="56">
        <f t="shared" si="1"/>
        <v>0</v>
      </c>
      <c r="AM12" s="15" t="s">
        <v>25</v>
      </c>
      <c r="AN12" s="27"/>
    </row>
    <row r="13" spans="1:40" ht="16.5" thickBot="1" x14ac:dyDescent="0.3">
      <c r="A13" s="99" t="s">
        <v>14</v>
      </c>
      <c r="B13" s="76" t="s">
        <v>51</v>
      </c>
      <c r="C13" s="77" t="s">
        <v>52</v>
      </c>
      <c r="D13" s="78" t="s">
        <v>53</v>
      </c>
      <c r="E13" s="58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 t="s">
        <v>104</v>
      </c>
      <c r="AE13" s="13"/>
      <c r="AF13" s="28"/>
      <c r="AG13" s="28" t="s">
        <v>104</v>
      </c>
      <c r="AH13" s="28"/>
      <c r="AI13" s="28"/>
      <c r="AJ13" s="14">
        <f t="shared" si="2"/>
        <v>2</v>
      </c>
      <c r="AK13" s="59"/>
      <c r="AL13" s="15">
        <f t="shared" si="1"/>
        <v>0</v>
      </c>
      <c r="AM13" s="15" t="s">
        <v>26</v>
      </c>
      <c r="AN13" s="16"/>
    </row>
    <row r="14" spans="1:40" ht="16.5" thickBot="1" x14ac:dyDescent="0.3">
      <c r="A14" s="100"/>
      <c r="B14" s="71" t="s">
        <v>54</v>
      </c>
      <c r="C14" s="19" t="s">
        <v>55</v>
      </c>
      <c r="D14" s="72" t="s">
        <v>56</v>
      </c>
      <c r="E14" s="60"/>
      <c r="F14" s="35"/>
      <c r="G14" s="35"/>
      <c r="H14" s="35"/>
      <c r="I14" s="35"/>
      <c r="J14" s="35"/>
      <c r="K14" s="35"/>
      <c r="L14" s="35"/>
      <c r="M14" s="35"/>
      <c r="N14" s="35"/>
      <c r="O14" s="35"/>
      <c r="P14" s="35"/>
      <c r="Q14" s="35"/>
      <c r="R14" s="35"/>
      <c r="S14" s="35"/>
      <c r="T14" s="35"/>
      <c r="U14" s="35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17"/>
      <c r="AG14" s="17"/>
      <c r="AH14" s="17"/>
      <c r="AI14" s="17"/>
      <c r="AJ14" s="19">
        <f t="shared" si="2"/>
        <v>0</v>
      </c>
      <c r="AK14" s="52"/>
      <c r="AL14" s="20">
        <f t="shared" si="1"/>
        <v>0</v>
      </c>
      <c r="AM14" s="15" t="s">
        <v>27</v>
      </c>
      <c r="AN14" s="23"/>
    </row>
    <row r="15" spans="1:40" ht="16.5" thickBot="1" x14ac:dyDescent="0.3">
      <c r="A15" s="101"/>
      <c r="B15" s="73" t="s">
        <v>56</v>
      </c>
      <c r="C15" s="74" t="s">
        <v>57</v>
      </c>
      <c r="D15" s="75" t="s">
        <v>58</v>
      </c>
      <c r="E15" s="61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24"/>
      <c r="AG15" s="24"/>
      <c r="AH15" s="24"/>
      <c r="AI15" s="24"/>
      <c r="AJ15" s="49">
        <f t="shared" si="2"/>
        <v>0</v>
      </c>
      <c r="AK15" s="62"/>
      <c r="AL15" s="50">
        <f t="shared" si="1"/>
        <v>0</v>
      </c>
      <c r="AM15" s="15" t="s">
        <v>28</v>
      </c>
      <c r="AN15" s="27"/>
    </row>
    <row r="16" spans="1:40" ht="16.5" thickBot="1" x14ac:dyDescent="0.3">
      <c r="A16" s="99" t="s">
        <v>15</v>
      </c>
      <c r="B16" s="76"/>
      <c r="C16" s="77"/>
      <c r="D16" s="78"/>
      <c r="E16" s="46"/>
      <c r="F16" s="46"/>
      <c r="G16" s="46"/>
      <c r="H16" s="46"/>
      <c r="I16" s="46"/>
      <c r="J16" s="46"/>
      <c r="K16" s="46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22"/>
      <c r="AG16" s="22"/>
      <c r="AH16" s="22"/>
      <c r="AI16" s="22"/>
      <c r="AJ16" s="54">
        <f t="shared" si="2"/>
        <v>0</v>
      </c>
      <c r="AK16" s="57"/>
      <c r="AL16" s="20"/>
      <c r="AM16" s="15" t="s">
        <v>29</v>
      </c>
      <c r="AN16" s="16"/>
    </row>
    <row r="17" spans="1:40" ht="16.5" thickBot="1" x14ac:dyDescent="0.3">
      <c r="A17" s="100"/>
      <c r="B17" s="71"/>
      <c r="C17" s="19"/>
      <c r="D17" s="72" t="s">
        <v>105</v>
      </c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22" t="s">
        <v>104</v>
      </c>
      <c r="AG17" s="22"/>
      <c r="AH17" s="22"/>
      <c r="AI17" s="22"/>
      <c r="AJ17" s="19">
        <f t="shared" si="2"/>
        <v>1</v>
      </c>
      <c r="AK17" s="52"/>
      <c r="AL17" s="20"/>
      <c r="AM17" s="15" t="s">
        <v>26</v>
      </c>
      <c r="AN17" s="21"/>
    </row>
    <row r="18" spans="1:40" ht="16.5" thickBot="1" x14ac:dyDescent="0.3">
      <c r="A18" s="100"/>
      <c r="B18" s="71"/>
      <c r="C18" s="19"/>
      <c r="D18" s="72"/>
      <c r="E18" s="35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17"/>
      <c r="AG18" s="17"/>
      <c r="AH18" s="17"/>
      <c r="AI18" s="22"/>
      <c r="AJ18" s="19">
        <f t="shared" si="2"/>
        <v>0</v>
      </c>
      <c r="AK18" s="52"/>
      <c r="AL18" s="20"/>
      <c r="AM18" s="15" t="s">
        <v>30</v>
      </c>
      <c r="AN18" s="23"/>
    </row>
    <row r="19" spans="1:40" ht="16.5" thickBot="1" x14ac:dyDescent="0.3">
      <c r="A19" s="100"/>
      <c r="B19" s="71"/>
      <c r="C19" s="19"/>
      <c r="D19" s="72"/>
      <c r="E19" s="47"/>
      <c r="F19" s="47"/>
      <c r="G19" s="47"/>
      <c r="H19" s="47"/>
      <c r="I19" s="47"/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7"/>
      <c r="X19" s="47"/>
      <c r="Y19" s="47"/>
      <c r="Z19" s="47"/>
      <c r="AA19" s="47"/>
      <c r="AB19" s="47"/>
      <c r="AC19" s="47"/>
      <c r="AD19" s="47"/>
      <c r="AE19" s="47"/>
      <c r="AF19" s="29"/>
      <c r="AG19" s="29"/>
      <c r="AH19" s="29"/>
      <c r="AI19" s="22"/>
      <c r="AJ19" s="19">
        <f t="shared" si="2"/>
        <v>0</v>
      </c>
      <c r="AK19" s="52"/>
      <c r="AL19" s="20"/>
      <c r="AM19" s="15" t="s">
        <v>31</v>
      </c>
      <c r="AN19" s="30"/>
    </row>
    <row r="20" spans="1:40" ht="16.5" thickBot="1" x14ac:dyDescent="0.3">
      <c r="A20" s="100"/>
      <c r="B20" s="71"/>
      <c r="C20" s="19"/>
      <c r="D20" s="72"/>
      <c r="E20" s="47"/>
      <c r="F20" s="47"/>
      <c r="G20" s="47"/>
      <c r="H20" s="47"/>
      <c r="I20" s="47"/>
      <c r="J20" s="47"/>
      <c r="K20" s="47"/>
      <c r="L20" s="47"/>
      <c r="M20" s="47"/>
      <c r="N20" s="47"/>
      <c r="O20" s="47"/>
      <c r="P20" s="47"/>
      <c r="Q20" s="47"/>
      <c r="R20" s="47"/>
      <c r="S20" s="47"/>
      <c r="T20" s="47"/>
      <c r="U20" s="47"/>
      <c r="V20" s="47"/>
      <c r="W20" s="47"/>
      <c r="X20" s="47"/>
      <c r="Y20" s="47"/>
      <c r="Z20" s="47"/>
      <c r="AA20" s="47"/>
      <c r="AB20" s="47"/>
      <c r="AC20" s="47"/>
      <c r="AD20" s="47"/>
      <c r="AE20" s="47"/>
      <c r="AF20" s="29"/>
      <c r="AG20" s="29"/>
      <c r="AH20" s="29"/>
      <c r="AI20" s="22"/>
      <c r="AJ20" s="19">
        <f t="shared" si="2"/>
        <v>0</v>
      </c>
      <c r="AK20" s="52"/>
      <c r="AL20" s="20"/>
      <c r="AM20" s="15" t="s">
        <v>32</v>
      </c>
      <c r="AN20" s="30"/>
    </row>
    <row r="21" spans="1:40" ht="16.5" thickBot="1" x14ac:dyDescent="0.3">
      <c r="A21" s="100"/>
      <c r="B21" s="71"/>
      <c r="C21" s="19"/>
      <c r="D21" s="72"/>
      <c r="E21" s="47"/>
      <c r="F21" s="47"/>
      <c r="G21" s="47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7"/>
      <c r="X21" s="47"/>
      <c r="Y21" s="47"/>
      <c r="Z21" s="47"/>
      <c r="AA21" s="47"/>
      <c r="AB21" s="47"/>
      <c r="AC21" s="47"/>
      <c r="AD21" s="47"/>
      <c r="AE21" s="47"/>
      <c r="AF21" s="29"/>
      <c r="AG21" s="29"/>
      <c r="AH21" s="29"/>
      <c r="AI21" s="22"/>
      <c r="AJ21" s="19">
        <f t="shared" si="2"/>
        <v>0</v>
      </c>
      <c r="AK21" s="52"/>
      <c r="AL21" s="20"/>
      <c r="AM21" s="15" t="s">
        <v>33</v>
      </c>
      <c r="AN21" s="30"/>
    </row>
    <row r="22" spans="1:40" ht="16.5" thickBot="1" x14ac:dyDescent="0.3">
      <c r="A22" s="100"/>
      <c r="B22" s="71"/>
      <c r="C22" s="19"/>
      <c r="D22" s="72"/>
      <c r="E22" s="47"/>
      <c r="F22" s="47"/>
      <c r="G22" s="47"/>
      <c r="H22" s="47"/>
      <c r="I22" s="47"/>
      <c r="J22" s="47"/>
      <c r="K22" s="47"/>
      <c r="L22" s="47"/>
      <c r="M22" s="47"/>
      <c r="N22" s="47"/>
      <c r="O22" s="47"/>
      <c r="P22" s="47"/>
      <c r="Q22" s="47"/>
      <c r="R22" s="47"/>
      <c r="S22" s="47"/>
      <c r="T22" s="47"/>
      <c r="U22" s="47"/>
      <c r="V22" s="47"/>
      <c r="W22" s="47"/>
      <c r="X22" s="47"/>
      <c r="Y22" s="47"/>
      <c r="Z22" s="47"/>
      <c r="AA22" s="47"/>
      <c r="AB22" s="47"/>
      <c r="AC22" s="47"/>
      <c r="AD22" s="47"/>
      <c r="AE22" s="47"/>
      <c r="AF22" s="29"/>
      <c r="AG22" s="29"/>
      <c r="AH22" s="29"/>
      <c r="AI22" s="22"/>
      <c r="AJ22" s="19">
        <f t="shared" si="2"/>
        <v>0</v>
      </c>
      <c r="AK22" s="52"/>
      <c r="AL22" s="20"/>
      <c r="AM22" s="15" t="s">
        <v>34</v>
      </c>
      <c r="AN22" s="30"/>
    </row>
    <row r="23" spans="1:40" ht="16.5" thickBot="1" x14ac:dyDescent="0.3">
      <c r="A23" s="101"/>
      <c r="B23" s="73"/>
      <c r="C23" s="74"/>
      <c r="D23" s="75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47"/>
      <c r="AB23" s="47"/>
      <c r="AC23" s="47"/>
      <c r="AD23" s="47"/>
      <c r="AE23" s="47"/>
      <c r="AF23" s="29"/>
      <c r="AG23" s="29"/>
      <c r="AH23" s="29"/>
      <c r="AI23" s="29"/>
      <c r="AJ23" s="54">
        <f t="shared" si="2"/>
        <v>0</v>
      </c>
      <c r="AK23" s="55"/>
      <c r="AL23" s="56"/>
      <c r="AM23" s="15" t="s">
        <v>35</v>
      </c>
      <c r="AN23" s="27"/>
    </row>
    <row r="24" spans="1:40" ht="16.5" thickBot="1" x14ac:dyDescent="0.3">
      <c r="A24" s="99" t="s">
        <v>16</v>
      </c>
      <c r="B24" s="76"/>
      <c r="C24" s="77"/>
      <c r="D24" s="78"/>
      <c r="E24" s="58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28"/>
      <c r="AG24" s="28"/>
      <c r="AH24" s="28"/>
      <c r="AI24" s="28"/>
      <c r="AJ24" s="14">
        <f t="shared" si="2"/>
        <v>0</v>
      </c>
      <c r="AK24" s="59"/>
      <c r="AL24" s="15"/>
      <c r="AM24" s="15" t="s">
        <v>36</v>
      </c>
      <c r="AN24" s="16"/>
    </row>
    <row r="25" spans="1:40" ht="16.5" thickBot="1" x14ac:dyDescent="0.3">
      <c r="A25" s="100"/>
      <c r="B25" s="71"/>
      <c r="C25" s="19"/>
      <c r="D25" s="72"/>
      <c r="E25" s="60"/>
      <c r="F25" s="35"/>
      <c r="G25" s="35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35"/>
      <c r="AB25" s="35"/>
      <c r="AC25" s="35"/>
      <c r="AD25" s="35"/>
      <c r="AE25" s="35"/>
      <c r="AF25" s="17"/>
      <c r="AG25" s="17"/>
      <c r="AH25" s="17"/>
      <c r="AI25" s="17"/>
      <c r="AJ25" s="19">
        <f t="shared" si="2"/>
        <v>0</v>
      </c>
      <c r="AK25" s="52"/>
      <c r="AL25" s="20"/>
      <c r="AM25" s="15" t="s">
        <v>37</v>
      </c>
      <c r="AN25" s="23"/>
    </row>
    <row r="26" spans="1:40" ht="16.5" thickBot="1" x14ac:dyDescent="0.3">
      <c r="A26" s="100"/>
      <c r="B26" s="71"/>
      <c r="C26" s="19"/>
      <c r="D26" s="72"/>
      <c r="E26" s="60"/>
      <c r="F26" s="35"/>
      <c r="G26" s="35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35"/>
      <c r="AB26" s="35"/>
      <c r="AC26" s="35"/>
      <c r="AD26" s="35"/>
      <c r="AE26" s="35"/>
      <c r="AF26" s="17"/>
      <c r="AG26" s="17"/>
      <c r="AH26" s="17"/>
      <c r="AI26" s="17"/>
      <c r="AJ26" s="19">
        <f t="shared" si="2"/>
        <v>0</v>
      </c>
      <c r="AK26" s="52"/>
      <c r="AL26" s="20"/>
      <c r="AM26" s="15" t="s">
        <v>38</v>
      </c>
      <c r="AN26" s="23"/>
    </row>
    <row r="27" spans="1:40" ht="16.5" thickBot="1" x14ac:dyDescent="0.3">
      <c r="A27" s="101"/>
      <c r="B27" s="73"/>
      <c r="C27" s="74"/>
      <c r="D27" s="75"/>
      <c r="E27" s="65"/>
      <c r="F27" s="48"/>
      <c r="G27" s="48"/>
      <c r="H27" s="48"/>
      <c r="I27" s="48"/>
      <c r="J27" s="48"/>
      <c r="K27" s="48"/>
      <c r="L27" s="48"/>
      <c r="M27" s="48"/>
      <c r="N27" s="48"/>
      <c r="O27" s="48"/>
      <c r="P27" s="48"/>
      <c r="Q27" s="48"/>
      <c r="R27" s="48"/>
      <c r="S27" s="48"/>
      <c r="T27" s="48"/>
      <c r="U27" s="48"/>
      <c r="V27" s="48"/>
      <c r="W27" s="48"/>
      <c r="X27" s="48"/>
      <c r="Y27" s="48"/>
      <c r="Z27" s="48"/>
      <c r="AA27" s="48"/>
      <c r="AB27" s="48"/>
      <c r="AC27" s="48"/>
      <c r="AD27" s="48"/>
      <c r="AE27" s="48"/>
      <c r="AF27" s="31"/>
      <c r="AG27" s="31"/>
      <c r="AH27" s="31"/>
      <c r="AI27" s="31"/>
      <c r="AJ27" s="49">
        <f t="shared" si="2"/>
        <v>0</v>
      </c>
      <c r="AK27" s="62"/>
      <c r="AL27" s="26"/>
      <c r="AM27" s="15" t="s">
        <v>39</v>
      </c>
      <c r="AN27" s="32"/>
    </row>
    <row r="28" spans="1:40" ht="16.5" thickBot="1" x14ac:dyDescent="0.3">
      <c r="A28" s="100" t="s">
        <v>17</v>
      </c>
      <c r="B28" s="79"/>
      <c r="C28" s="77"/>
      <c r="D28" s="78"/>
      <c r="E28" s="63"/>
      <c r="F28" s="63"/>
      <c r="G28" s="63"/>
      <c r="H28" s="63"/>
      <c r="I28" s="63"/>
      <c r="J28" s="63"/>
      <c r="K28" s="63"/>
      <c r="L28" s="63"/>
      <c r="M28" s="63"/>
      <c r="N28" s="63"/>
      <c r="O28" s="63"/>
      <c r="P28" s="63"/>
      <c r="Q28" s="63"/>
      <c r="R28" s="63"/>
      <c r="S28" s="63"/>
      <c r="T28" s="63"/>
      <c r="U28" s="63"/>
      <c r="V28" s="63"/>
      <c r="W28" s="63"/>
      <c r="X28" s="63"/>
      <c r="Y28" s="63"/>
      <c r="Z28" s="63"/>
      <c r="AA28" s="63"/>
      <c r="AB28" s="63"/>
      <c r="AC28" s="63"/>
      <c r="AD28" s="63"/>
      <c r="AE28" s="63"/>
      <c r="AF28" s="64"/>
      <c r="AG28" s="64"/>
      <c r="AH28" s="64"/>
      <c r="AI28" s="64"/>
      <c r="AJ28" s="54">
        <f t="shared" si="2"/>
        <v>0</v>
      </c>
      <c r="AK28" s="57"/>
      <c r="AL28" s="20"/>
      <c r="AM28" s="15" t="s">
        <v>40</v>
      </c>
      <c r="AN28" s="33"/>
    </row>
    <row r="29" spans="1:40" ht="16.5" thickBot="1" x14ac:dyDescent="0.3">
      <c r="A29" s="100"/>
      <c r="B29" s="80"/>
      <c r="C29" s="19"/>
      <c r="D29" s="72"/>
      <c r="E29" s="35"/>
      <c r="F29" s="35"/>
      <c r="G29" s="35"/>
      <c r="H29" s="35"/>
      <c r="I29" s="35"/>
      <c r="J29" s="35"/>
      <c r="K29" s="35"/>
      <c r="L29" s="35"/>
      <c r="M29" s="35"/>
      <c r="N29" s="35"/>
      <c r="O29" s="35"/>
      <c r="P29" s="35"/>
      <c r="Q29" s="35"/>
      <c r="R29" s="35"/>
      <c r="S29" s="35"/>
      <c r="T29" s="35"/>
      <c r="U29" s="35"/>
      <c r="V29" s="35"/>
      <c r="W29" s="35"/>
      <c r="X29" s="35"/>
      <c r="Y29" s="35"/>
      <c r="Z29" s="35"/>
      <c r="AA29" s="35"/>
      <c r="AB29" s="35"/>
      <c r="AC29" s="35"/>
      <c r="AD29" s="35"/>
      <c r="AE29" s="35"/>
      <c r="AF29" s="17"/>
      <c r="AG29" s="17"/>
      <c r="AH29" s="17"/>
      <c r="AI29" s="17"/>
      <c r="AJ29" s="19">
        <f t="shared" si="2"/>
        <v>0</v>
      </c>
      <c r="AK29" s="52"/>
      <c r="AL29" s="20"/>
      <c r="AM29" s="15" t="s">
        <v>41</v>
      </c>
      <c r="AN29" s="23"/>
    </row>
    <row r="30" spans="1:40" ht="16.5" thickBot="1" x14ac:dyDescent="0.3">
      <c r="A30" s="101"/>
      <c r="B30" s="81"/>
      <c r="C30" s="49"/>
      <c r="D30" s="82"/>
      <c r="E30" s="48"/>
      <c r="F30" s="48"/>
      <c r="G30" s="48"/>
      <c r="H30" s="48"/>
      <c r="I30" s="48"/>
      <c r="J30" s="48"/>
      <c r="K30" s="48"/>
      <c r="L30" s="48"/>
      <c r="M30" s="48"/>
      <c r="N30" s="48"/>
      <c r="O30" s="48"/>
      <c r="P30" s="48"/>
      <c r="Q30" s="48"/>
      <c r="R30" s="48"/>
      <c r="S30" s="48"/>
      <c r="T30" s="48"/>
      <c r="U30" s="48"/>
      <c r="V30" s="48"/>
      <c r="W30" s="48"/>
      <c r="X30" s="48"/>
      <c r="Y30" s="48"/>
      <c r="Z30" s="48"/>
      <c r="AA30" s="48"/>
      <c r="AB30" s="48"/>
      <c r="AC30" s="48"/>
      <c r="AD30" s="48"/>
      <c r="AE30" s="48"/>
      <c r="AF30" s="31"/>
      <c r="AG30" s="31"/>
      <c r="AH30" s="31"/>
      <c r="AI30" s="31"/>
      <c r="AJ30" s="49">
        <f t="shared" si="2"/>
        <v>0</v>
      </c>
      <c r="AK30" s="52"/>
      <c r="AL30" s="26"/>
      <c r="AM30" s="15" t="s">
        <v>42</v>
      </c>
      <c r="AN30" s="32"/>
    </row>
    <row r="31" spans="1:40" ht="16.5" thickBot="1" x14ac:dyDescent="0.3">
      <c r="A31" s="102" t="s">
        <v>10</v>
      </c>
      <c r="B31" s="25"/>
      <c r="C31" s="104"/>
      <c r="D31" s="105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34"/>
      <c r="R31" s="34"/>
      <c r="S31" s="34"/>
      <c r="T31" s="34"/>
      <c r="U31" s="34"/>
      <c r="V31" s="34"/>
      <c r="W31" s="34"/>
      <c r="X31" s="34"/>
      <c r="Y31" s="34"/>
      <c r="Z31" s="34"/>
      <c r="AA31" s="34"/>
      <c r="AB31" s="34"/>
      <c r="AC31" s="34"/>
      <c r="AD31" s="34"/>
      <c r="AE31" s="34"/>
      <c r="AF31" s="22"/>
      <c r="AG31" s="22"/>
      <c r="AH31" s="22"/>
      <c r="AI31" s="22"/>
      <c r="AJ31" s="25">
        <f t="shared" si="2"/>
        <v>0</v>
      </c>
      <c r="AK31" s="52"/>
      <c r="AL31" s="15"/>
      <c r="AM31" s="15" t="s">
        <v>43</v>
      </c>
      <c r="AN31" s="21"/>
    </row>
    <row r="32" spans="1:40" ht="16.5" thickBot="1" x14ac:dyDescent="0.3">
      <c r="A32" s="102"/>
      <c r="B32" s="19"/>
      <c r="C32" s="106"/>
      <c r="D32" s="107"/>
      <c r="E32" s="35"/>
      <c r="F32" s="35"/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35"/>
      <c r="AB32" s="35"/>
      <c r="AC32" s="35"/>
      <c r="AD32" s="35"/>
      <c r="AE32" s="35"/>
      <c r="AF32" s="17"/>
      <c r="AG32" s="17"/>
      <c r="AH32" s="17"/>
      <c r="AI32" s="17"/>
      <c r="AJ32" s="19">
        <f t="shared" si="2"/>
        <v>0</v>
      </c>
      <c r="AK32" s="52"/>
      <c r="AL32" s="20"/>
      <c r="AM32" s="15" t="s">
        <v>44</v>
      </c>
      <c r="AN32" s="23"/>
    </row>
    <row r="33" spans="1:40" ht="16.5" thickBot="1" x14ac:dyDescent="0.3">
      <c r="A33" s="102"/>
      <c r="B33" s="19"/>
      <c r="C33" s="106"/>
      <c r="D33" s="107"/>
      <c r="E33" s="35"/>
      <c r="F33" s="35"/>
      <c r="G33" s="35"/>
      <c r="H33" s="35"/>
      <c r="I33" s="35"/>
      <c r="J33" s="35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35"/>
      <c r="AB33" s="35"/>
      <c r="AC33" s="35"/>
      <c r="AD33" s="35"/>
      <c r="AE33" s="35"/>
      <c r="AF33" s="17"/>
      <c r="AG33" s="17"/>
      <c r="AH33" s="17"/>
      <c r="AI33" s="17"/>
      <c r="AJ33" s="19">
        <f t="shared" si="2"/>
        <v>0</v>
      </c>
      <c r="AK33" s="52"/>
      <c r="AL33" s="20"/>
      <c r="AM33" s="15" t="s">
        <v>45</v>
      </c>
      <c r="AN33" s="23"/>
    </row>
    <row r="34" spans="1:40" ht="16.5" thickBot="1" x14ac:dyDescent="0.3">
      <c r="A34" s="102"/>
      <c r="B34" s="19"/>
      <c r="C34" s="106"/>
      <c r="D34" s="107"/>
      <c r="E34" s="35"/>
      <c r="F34" s="35"/>
      <c r="G34" s="35"/>
      <c r="H34" s="35"/>
      <c r="I34" s="35"/>
      <c r="J34" s="35"/>
      <c r="K34" s="35"/>
      <c r="L34" s="35"/>
      <c r="M34" s="35"/>
      <c r="N34" s="35"/>
      <c r="O34" s="35"/>
      <c r="P34" s="35"/>
      <c r="Q34" s="35"/>
      <c r="R34" s="35"/>
      <c r="S34" s="35"/>
      <c r="T34" s="35"/>
      <c r="U34" s="35"/>
      <c r="V34" s="35"/>
      <c r="W34" s="35"/>
      <c r="X34" s="35"/>
      <c r="Y34" s="35"/>
      <c r="Z34" s="35"/>
      <c r="AA34" s="35"/>
      <c r="AB34" s="35"/>
      <c r="AC34" s="35"/>
      <c r="AD34" s="35"/>
      <c r="AE34" s="35"/>
      <c r="AF34" s="17"/>
      <c r="AG34" s="17"/>
      <c r="AH34" s="17"/>
      <c r="AI34" s="17"/>
      <c r="AJ34" s="19">
        <f t="shared" si="2"/>
        <v>0</v>
      </c>
      <c r="AK34" s="52"/>
      <c r="AL34" s="20"/>
      <c r="AM34" s="15" t="s">
        <v>46</v>
      </c>
      <c r="AN34" s="23"/>
    </row>
    <row r="35" spans="1:40" ht="16.5" thickBot="1" x14ac:dyDescent="0.3">
      <c r="A35" s="102"/>
      <c r="B35" s="19"/>
      <c r="C35" s="106"/>
      <c r="D35" s="107"/>
      <c r="E35" s="35"/>
      <c r="F35" s="35"/>
      <c r="G35" s="35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35"/>
      <c r="AB35" s="35"/>
      <c r="AC35" s="35"/>
      <c r="AD35" s="35"/>
      <c r="AE35" s="35"/>
      <c r="AF35" s="17"/>
      <c r="AG35" s="17"/>
      <c r="AH35" s="17"/>
      <c r="AI35" s="17"/>
      <c r="AJ35" s="19">
        <f t="shared" si="2"/>
        <v>0</v>
      </c>
      <c r="AK35" s="52"/>
      <c r="AL35" s="20"/>
      <c r="AM35" s="15" t="s">
        <v>47</v>
      </c>
      <c r="AN35" s="23"/>
    </row>
    <row r="36" spans="1:40" ht="16.5" thickBot="1" x14ac:dyDescent="0.3">
      <c r="A36" s="102"/>
      <c r="B36" s="19"/>
      <c r="C36" s="95"/>
      <c r="D36" s="96"/>
      <c r="E36" s="35"/>
      <c r="F36" s="35"/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35"/>
      <c r="AB36" s="35"/>
      <c r="AC36" s="35"/>
      <c r="AD36" s="35"/>
      <c r="AE36" s="35"/>
      <c r="AF36" s="17"/>
      <c r="AG36" s="17"/>
      <c r="AH36" s="17"/>
      <c r="AI36" s="17"/>
      <c r="AJ36" s="19">
        <f t="shared" si="2"/>
        <v>0</v>
      </c>
      <c r="AK36" s="52"/>
      <c r="AL36" s="20"/>
      <c r="AM36" s="15" t="s">
        <v>48</v>
      </c>
      <c r="AN36" s="23"/>
    </row>
    <row r="37" spans="1:40" ht="16.5" thickBot="1" x14ac:dyDescent="0.3">
      <c r="A37" s="103"/>
      <c r="B37" s="58" t="s">
        <v>103</v>
      </c>
      <c r="C37" s="49" t="s">
        <v>103</v>
      </c>
      <c r="D37" s="83" t="s">
        <v>103</v>
      </c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24"/>
      <c r="AG37" s="24"/>
      <c r="AH37" s="24"/>
      <c r="AI37" s="37"/>
      <c r="AJ37" s="25">
        <f t="shared" si="2"/>
        <v>0</v>
      </c>
      <c r="AK37" s="53"/>
      <c r="AL37" s="26"/>
      <c r="AM37" s="15" t="s">
        <v>49</v>
      </c>
      <c r="AN37" s="27"/>
    </row>
    <row r="38" spans="1:40" ht="16.5" thickBot="1" x14ac:dyDescent="0.3">
      <c r="A38" s="38" t="s">
        <v>7</v>
      </c>
      <c r="B38" s="97" t="s">
        <v>11</v>
      </c>
      <c r="C38" s="98"/>
      <c r="D38" s="39">
        <f>IF(ISERROR(SUM(AJ4:AJ12,AJ13:AJ15)/(AJ38-SUM(AJ31:AJ36))),0,(SUM(AJ4:AJ12,AJ13:AJ15)/(AJ38-SUM(AJ31:AJ36))))</f>
        <v>0.66666666666666663</v>
      </c>
      <c r="E38" s="40">
        <f>SUM(E4:E23)</f>
        <v>0</v>
      </c>
      <c r="F38" s="66"/>
      <c r="G38" s="66"/>
      <c r="H38" s="66"/>
      <c r="I38" s="66"/>
      <c r="J38" s="66"/>
      <c r="K38" s="66"/>
      <c r="L38" s="66"/>
      <c r="M38" s="66"/>
      <c r="N38" s="66"/>
      <c r="O38" s="66"/>
      <c r="P38" s="66"/>
      <c r="Q38" s="66"/>
      <c r="R38" s="66"/>
      <c r="S38" s="66"/>
      <c r="T38" s="66"/>
      <c r="U38" s="66"/>
      <c r="V38" s="66"/>
      <c r="W38" s="66"/>
      <c r="X38" s="66"/>
      <c r="Y38" s="66"/>
      <c r="Z38" s="66"/>
      <c r="AA38" s="66"/>
      <c r="AB38" s="66"/>
      <c r="AC38" s="66"/>
      <c r="AD38" s="66"/>
      <c r="AE38" s="66"/>
      <c r="AF38" s="41">
        <f>SUM(AF4:AF23)</f>
        <v>0</v>
      </c>
      <c r="AG38" s="41">
        <f t="shared" ref="AG38:AI38" si="3">SUM(AG4:AG23)</f>
        <v>0</v>
      </c>
      <c r="AH38" s="41">
        <f t="shared" si="3"/>
        <v>0</v>
      </c>
      <c r="AI38" s="41">
        <f t="shared" si="3"/>
        <v>0</v>
      </c>
      <c r="AJ38" s="42">
        <f>SUM(AJ4:AJ37)</f>
        <v>3</v>
      </c>
      <c r="AK38" s="43">
        <f>IF(ISERROR(AL38/SUM(AJ4:AJ15)),0,(AL38/SUM(AJ4:AJ15)))</f>
        <v>0</v>
      </c>
      <c r="AL38" s="44">
        <f>SUM(AL4:AL37)</f>
        <v>0</v>
      </c>
      <c r="AM38" s="44"/>
      <c r="AN38" s="45"/>
    </row>
  </sheetData>
  <mergeCells count="19">
    <mergeCell ref="B38:C38"/>
    <mergeCell ref="A13:A15"/>
    <mergeCell ref="A16:A23"/>
    <mergeCell ref="A24:A27"/>
    <mergeCell ref="A28:A30"/>
    <mergeCell ref="A31:A37"/>
    <mergeCell ref="C31:D31"/>
    <mergeCell ref="C32:D32"/>
    <mergeCell ref="C33:D33"/>
    <mergeCell ref="C34:D34"/>
    <mergeCell ref="C35:D35"/>
    <mergeCell ref="A1:A2"/>
    <mergeCell ref="D1:D2"/>
    <mergeCell ref="E2:AJ2"/>
    <mergeCell ref="AK1:AL2"/>
    <mergeCell ref="C36:D36"/>
    <mergeCell ref="B1:B2"/>
    <mergeCell ref="C1:C2"/>
    <mergeCell ref="A4:A12"/>
  </mergeCells>
  <conditionalFormatting sqref="AJ38">
    <cfRule type="cellIs" dxfId="1" priority="1" operator="equal">
      <formula>$D$1</formula>
    </cfRule>
    <cfRule type="cellIs" dxfId="0" priority="2" operator="notEqual">
      <formula>$D$1</formula>
    </cfRule>
  </conditionalFormatting>
  <dataValidations count="2">
    <dataValidation type="list" allowBlank="1" showInputMessage="1" showErrorMessage="1" sqref="A1:A2">
      <formula1>"Janvier,Février,Mars,Avril,Mai,Juin,Juillet,Août,Septembre,Octobre,Novembre,Décembre"</formula1>
    </dataValidation>
    <dataValidation type="list" allowBlank="1" showInputMessage="1" showErrorMessage="1" sqref="B1:B2">
      <formula1>"2018,2019,2020,2021,2022,2023,2025,"</formula1>
    </dataValidation>
  </dataValidations>
  <pageMargins left="0.7" right="0.7" top="0.75" bottom="0.75" header="0.3" footer="0.3"/>
  <pageSetup paperSize="9" orientation="portrait" horizontalDpi="4294967295" verticalDpi="4294967295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3"/>
  <sheetViews>
    <sheetView workbookViewId="0">
      <selection activeCell="C9" sqref="C9"/>
    </sheetView>
  </sheetViews>
  <sheetFormatPr baseColWidth="10" defaultRowHeight="15.75" x14ac:dyDescent="0.25"/>
  <cols>
    <col min="4" max="4" width="13.75" bestFit="1" customWidth="1"/>
  </cols>
  <sheetData>
    <row r="1" spans="1:4" ht="25.5" customHeight="1" x14ac:dyDescent="0.25">
      <c r="A1" s="2" t="s">
        <v>99</v>
      </c>
      <c r="B1" s="2"/>
      <c r="C1" s="2" t="s">
        <v>100</v>
      </c>
    </row>
    <row r="2" spans="1:4" ht="20.25" customHeight="1" x14ac:dyDescent="0.25"/>
    <row r="3" spans="1:4" x14ac:dyDescent="0.25">
      <c r="B3" s="115" t="s">
        <v>101</v>
      </c>
      <c r="C3" s="116" t="s">
        <v>6</v>
      </c>
      <c r="D3" s="117" t="s">
        <v>102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I13"/>
  <sheetViews>
    <sheetView workbookViewId="0">
      <selection activeCell="J15" sqref="J15"/>
    </sheetView>
  </sheetViews>
  <sheetFormatPr baseColWidth="10" defaultRowHeight="15.75" x14ac:dyDescent="0.25"/>
  <sheetData>
    <row r="1" spans="3:9" x14ac:dyDescent="0.25">
      <c r="C1" s="112" t="s">
        <v>12</v>
      </c>
      <c r="E1" s="112" t="s">
        <v>59</v>
      </c>
      <c r="G1" s="112" t="s">
        <v>60</v>
      </c>
      <c r="I1" s="112" t="s">
        <v>4</v>
      </c>
    </row>
    <row r="2" spans="3:9" x14ac:dyDescent="0.25">
      <c r="C2" s="113" t="s">
        <v>63</v>
      </c>
      <c r="D2" s="114"/>
      <c r="E2" s="113" t="s">
        <v>61</v>
      </c>
      <c r="F2" s="114"/>
      <c r="G2" s="113" t="s">
        <v>62</v>
      </c>
      <c r="I2" t="s">
        <v>97</v>
      </c>
    </row>
    <row r="3" spans="3:9" x14ac:dyDescent="0.25">
      <c r="C3" s="113" t="s">
        <v>64</v>
      </c>
      <c r="D3" s="114"/>
      <c r="E3" s="113" t="s">
        <v>65</v>
      </c>
      <c r="F3" s="114"/>
      <c r="G3" s="113" t="s">
        <v>66</v>
      </c>
      <c r="I3" t="s">
        <v>98</v>
      </c>
    </row>
    <row r="4" spans="3:9" x14ac:dyDescent="0.25">
      <c r="C4" s="113" t="s">
        <v>67</v>
      </c>
      <c r="D4" s="114"/>
      <c r="E4" s="113" t="s">
        <v>68</v>
      </c>
      <c r="F4" s="114"/>
      <c r="G4" s="113" t="s">
        <v>69</v>
      </c>
    </row>
    <row r="5" spans="3:9" x14ac:dyDescent="0.25">
      <c r="C5" s="113" t="s">
        <v>70</v>
      </c>
      <c r="D5" s="114"/>
      <c r="E5" s="113" t="s">
        <v>71</v>
      </c>
      <c r="F5" s="114"/>
      <c r="G5" s="113" t="s">
        <v>72</v>
      </c>
    </row>
    <row r="6" spans="3:9" x14ac:dyDescent="0.25">
      <c r="C6" s="113" t="s">
        <v>73</v>
      </c>
      <c r="D6" s="114"/>
      <c r="E6" s="113" t="s">
        <v>74</v>
      </c>
      <c r="F6" s="114"/>
      <c r="G6" s="113" t="s">
        <v>75</v>
      </c>
    </row>
    <row r="7" spans="3:9" x14ac:dyDescent="0.25">
      <c r="C7" s="113" t="s">
        <v>76</v>
      </c>
      <c r="D7" s="114"/>
      <c r="E7" s="113" t="s">
        <v>77</v>
      </c>
      <c r="F7" s="114"/>
      <c r="G7" s="113" t="s">
        <v>78</v>
      </c>
    </row>
    <row r="8" spans="3:9" x14ac:dyDescent="0.25">
      <c r="C8" s="113" t="s">
        <v>79</v>
      </c>
      <c r="D8" s="114"/>
      <c r="E8" s="113" t="s">
        <v>80</v>
      </c>
      <c r="F8" s="114"/>
      <c r="G8" s="113" t="s">
        <v>81</v>
      </c>
    </row>
    <row r="9" spans="3:9" x14ac:dyDescent="0.25">
      <c r="C9" s="113" t="s">
        <v>82</v>
      </c>
      <c r="D9" s="114"/>
      <c r="E9" s="113" t="s">
        <v>83</v>
      </c>
      <c r="F9" s="114"/>
      <c r="G9" s="113" t="s">
        <v>84</v>
      </c>
    </row>
    <row r="10" spans="3:9" x14ac:dyDescent="0.25">
      <c r="C10" s="113" t="s">
        <v>85</v>
      </c>
      <c r="D10" s="114"/>
      <c r="E10" s="113" t="s">
        <v>86</v>
      </c>
      <c r="F10" s="114"/>
      <c r="G10" s="113" t="s">
        <v>87</v>
      </c>
    </row>
    <row r="11" spans="3:9" x14ac:dyDescent="0.25">
      <c r="C11" s="113" t="s">
        <v>88</v>
      </c>
      <c r="D11" s="114"/>
      <c r="E11" s="113" t="s">
        <v>89</v>
      </c>
      <c r="F11" s="114"/>
      <c r="G11" s="113" t="s">
        <v>90</v>
      </c>
    </row>
    <row r="12" spans="3:9" x14ac:dyDescent="0.25">
      <c r="C12" s="113" t="s">
        <v>91</v>
      </c>
      <c r="D12" s="114"/>
      <c r="E12" s="113" t="s">
        <v>92</v>
      </c>
      <c r="F12" s="114"/>
      <c r="G12" s="113" t="s">
        <v>93</v>
      </c>
    </row>
    <row r="13" spans="3:9" x14ac:dyDescent="0.25">
      <c r="C13" s="113" t="s">
        <v>94</v>
      </c>
      <c r="D13" s="114"/>
      <c r="E13" s="113" t="s">
        <v>95</v>
      </c>
      <c r="F13" s="114"/>
      <c r="G13" s="113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Planning</vt:lpstr>
      <vt:lpstr>Synthèse</vt:lpstr>
      <vt:lpstr>Datas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 SALMI</dc:creator>
  <cp:lastModifiedBy>Guy Blancher</cp:lastModifiedBy>
  <dcterms:created xsi:type="dcterms:W3CDTF">2018-11-30T15:39:49Z</dcterms:created>
  <dcterms:modified xsi:type="dcterms:W3CDTF">2018-12-05T19:16:53Z</dcterms:modified>
</cp:coreProperties>
</file>