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65" windowHeight="8400" tabRatio="740"/>
  </bookViews>
  <sheets>
    <sheet name="Menu" sheetId="7" r:id="rId1"/>
    <sheet name="STOCK" sheetId="1" r:id="rId2"/>
    <sheet name="ENTREE" sheetId="2" r:id="rId3"/>
    <sheet name="SORTIE" sheetId="4" r:id="rId4"/>
    <sheet name="facture" sheetId="6" r:id="rId5"/>
    <sheet name="Suivi des factures" sheetId="9" r:id="rId6"/>
    <sheet name="BDD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  <c r="F48" i="1" s="1"/>
  <c r="D47" i="1"/>
  <c r="F47" i="1" s="1"/>
  <c r="D46" i="1"/>
  <c r="F46" i="1" s="1"/>
  <c r="D45" i="1"/>
  <c r="F45" i="1" s="1"/>
  <c r="D44" i="1"/>
  <c r="F44" i="1" s="1"/>
  <c r="D43" i="1"/>
  <c r="F43" i="1" s="1"/>
  <c r="D42" i="1"/>
  <c r="F42" i="1" s="1"/>
  <c r="D41" i="1"/>
  <c r="F41" i="1" s="1"/>
  <c r="D40" i="1"/>
  <c r="F40" i="1" s="1"/>
  <c r="D39" i="1"/>
  <c r="F39" i="1" s="1"/>
  <c r="D38" i="1"/>
  <c r="F38" i="1" s="1"/>
  <c r="D37" i="1"/>
  <c r="F37" i="1" s="1"/>
  <c r="D36" i="1"/>
  <c r="F36" i="1" s="1"/>
  <c r="D35" i="1"/>
  <c r="F35" i="1" s="1"/>
  <c r="D34" i="1"/>
  <c r="F34" i="1" s="1"/>
  <c r="D33" i="1"/>
  <c r="F33" i="1" s="1"/>
  <c r="D32" i="1"/>
  <c r="F32" i="1" s="1"/>
  <c r="D31" i="1"/>
  <c r="F31" i="1" s="1"/>
  <c r="D30" i="1"/>
  <c r="F30" i="1" s="1"/>
  <c r="D29" i="1"/>
  <c r="F29" i="1" s="1"/>
  <c r="D28" i="1"/>
  <c r="F28" i="1" s="1"/>
  <c r="D27" i="1"/>
  <c r="F27" i="1" s="1"/>
  <c r="D26" i="1"/>
  <c r="F26" i="1" s="1"/>
  <c r="D25" i="1"/>
  <c r="F25" i="1" s="1"/>
  <c r="D24" i="1"/>
  <c r="F24" i="1" s="1"/>
  <c r="D23" i="1"/>
  <c r="F23" i="1" s="1"/>
  <c r="D22" i="1"/>
  <c r="F22" i="1" s="1"/>
  <c r="D21" i="1"/>
  <c r="F21" i="1" s="1"/>
  <c r="D20" i="1"/>
  <c r="F20" i="1" s="1"/>
  <c r="D19" i="1"/>
  <c r="F19" i="1" s="1"/>
  <c r="D18" i="1"/>
  <c r="F18" i="1" s="1"/>
  <c r="D17" i="1"/>
  <c r="F17" i="1" s="1"/>
  <c r="D16" i="1"/>
  <c r="F16" i="1" s="1"/>
  <c r="D15" i="1"/>
  <c r="F15" i="1" s="1"/>
  <c r="D14" i="1"/>
  <c r="F14" i="1" s="1"/>
  <c r="D13" i="1"/>
  <c r="F13" i="1" s="1"/>
  <c r="D12" i="1"/>
  <c r="F12" i="1" s="1"/>
  <c r="D11" i="1"/>
  <c r="F11" i="1" s="1"/>
  <c r="D10" i="1"/>
  <c r="F10" i="1" s="1"/>
  <c r="D9" i="1"/>
  <c r="F9" i="1" s="1"/>
  <c r="D8" i="1"/>
  <c r="F8" i="1" s="1"/>
  <c r="D7" i="1"/>
  <c r="F7" i="1" s="1"/>
  <c r="D6" i="1"/>
  <c r="F6" i="1" s="1"/>
  <c r="D5" i="1"/>
  <c r="F5" i="1" s="1"/>
  <c r="D4" i="1"/>
  <c r="F4" i="1" s="1"/>
  <c r="D3" i="1"/>
  <c r="F3" i="1" s="1"/>
  <c r="D2" i="1"/>
  <c r="F2" i="1" s="1"/>
  <c r="H48" i="6" l="1"/>
  <c r="H46" i="6"/>
  <c r="D45" i="6"/>
  <c r="H47" i="6"/>
</calcChain>
</file>

<file path=xl/sharedStrings.xml><?xml version="1.0" encoding="utf-8"?>
<sst xmlns="http://schemas.openxmlformats.org/spreadsheetml/2006/main" count="125" uniqueCount="94">
  <si>
    <t>DESIGNATION</t>
  </si>
  <si>
    <t>HT</t>
  </si>
  <si>
    <t>TTC</t>
  </si>
  <si>
    <t>TVA</t>
  </si>
  <si>
    <t>ENTREE</t>
  </si>
  <si>
    <t>SORTIE</t>
  </si>
  <si>
    <t>DATE</t>
  </si>
  <si>
    <t>QTE</t>
  </si>
  <si>
    <t>VALEUR DU STOCK TTC</t>
  </si>
  <si>
    <t>Désignation</t>
  </si>
  <si>
    <t>0,75 CL Flamboyant Rosé 2013 A.O.P</t>
  </si>
  <si>
    <t>0,75 CL Le Rouge Désir 2010 IGP</t>
  </si>
  <si>
    <t>0,75CL Le Rouge Désir 2011 IGP</t>
  </si>
  <si>
    <t>0,75CL Rebel Maury Sec 2013</t>
  </si>
  <si>
    <t>0,75 CL L'Indécent Blanc 2014 IGP</t>
  </si>
  <si>
    <t>0,75CL Diabolique VDN 2009</t>
  </si>
  <si>
    <t>0,75CL Diabolique VDN 2012</t>
  </si>
  <si>
    <t>0,75CL Rosé Gingembre BABV</t>
  </si>
  <si>
    <t>1,5L Rebel Rouge Maury Sec 2013</t>
  </si>
  <si>
    <t>1,5L L'Indécent Blanc Grenache Gris IGP</t>
  </si>
  <si>
    <t>3L Rebel Rouge Maury Sec 2013</t>
  </si>
  <si>
    <t>CAPS VDN Diabolique 2009</t>
  </si>
  <si>
    <t>CAPS Rebel Rouge 2008</t>
  </si>
  <si>
    <t>CAPS Rosé Flamboyant 2012</t>
  </si>
  <si>
    <t>ETI Flamboyant Rosé 2013 A.O.P</t>
  </si>
  <si>
    <t>ETI Le Rouge Désir 2010 IGP</t>
  </si>
  <si>
    <t>ETI Le Rouge Désir 2011 IGP</t>
  </si>
  <si>
    <t>ETI Rebel Maury Sec 2013</t>
  </si>
  <si>
    <t>ETI L'Indécent Blanc 2014 IGP</t>
  </si>
  <si>
    <t>ETI Diabolique VDN 2009</t>
  </si>
  <si>
    <t>ETI Diabolique VDN 2012</t>
  </si>
  <si>
    <t>ETI Rosé Gingembre BABV</t>
  </si>
  <si>
    <t>ETI Rebel Rouge Maury Sec 2013</t>
  </si>
  <si>
    <t>ETI L'Indécent Blanc Grenache Gris IGP</t>
  </si>
  <si>
    <t>CE Flamboyant Rosé 2013 A.O.P</t>
  </si>
  <si>
    <t>CE Le Rouge Désir 2010 IGP</t>
  </si>
  <si>
    <t>CE Le Rouge Désir 2011 IGP</t>
  </si>
  <si>
    <t>CE Rebel Maury Sec 2013</t>
  </si>
  <si>
    <t>CE L'Indécent Blanc 2014 IGP</t>
  </si>
  <si>
    <t>CE Diabolique VDN 2009</t>
  </si>
  <si>
    <t>CE Diabolique VDN 2012</t>
  </si>
  <si>
    <t>CE Rosé Gingembre BABV</t>
  </si>
  <si>
    <t>CE Rebel Rouge Maury Sec 2013</t>
  </si>
  <si>
    <t>CE L'Indécent Blanc Grenache Gris IGP</t>
  </si>
  <si>
    <t>CAR Flamboyant Rosé 2013 A.O.P</t>
  </si>
  <si>
    <t>CAR Le Rouge Désir 2010 IGP</t>
  </si>
  <si>
    <t>CAR Le Rouge Désir 2011 IGP</t>
  </si>
  <si>
    <t>CAR Rebel Maury Sec 2013</t>
  </si>
  <si>
    <t>CAR L'Indécent Blanc 2014 IGP</t>
  </si>
  <si>
    <t>CAR Diabolique VDN 2009</t>
  </si>
  <si>
    <t>CAR Diabolique VDN 2012</t>
  </si>
  <si>
    <t>CAR Rosé Gingembre BABV</t>
  </si>
  <si>
    <t>CAR Rebel Rouge Maury Sec 2013</t>
  </si>
  <si>
    <t>CAR L'Indécent Blanc Grenache Gris IGP</t>
  </si>
  <si>
    <t xml:space="preserve">FACTURE N° </t>
  </si>
  <si>
    <t>Qté</t>
  </si>
  <si>
    <t xml:space="preserve">N° TVA           /   Siret                  / Siège Social          </t>
  </si>
  <si>
    <t>ETAT DES STOCKS</t>
  </si>
  <si>
    <t>PRIX UNITAIRE HT</t>
  </si>
  <si>
    <t>http://forum.excel-pratique.com/excel/aide-tableau-stock-t58198.html</t>
  </si>
  <si>
    <t>Clients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</si>
  <si>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</si>
  <si>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</si>
  <si>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</si>
  <si>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</si>
  <si>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</si>
  <si>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</si>
  <si>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</si>
  <si>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</si>
  <si>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</si>
  <si>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Code Postal</t>
  </si>
  <si>
    <t>Adresse 1</t>
  </si>
  <si>
    <t>Adresse 2</t>
  </si>
  <si>
    <t>Ville</t>
  </si>
  <si>
    <t>Tél 1</t>
  </si>
  <si>
    <t>Tél 2</t>
  </si>
  <si>
    <t>TVA (%)</t>
  </si>
  <si>
    <t>05/12/2014</t>
  </si>
  <si>
    <t>Qté finale</t>
  </si>
  <si>
    <t>10</t>
  </si>
  <si>
    <t>Rue de l'avenir</t>
  </si>
  <si>
    <t>Quartier Nord</t>
  </si>
  <si>
    <t>Lyon</t>
  </si>
  <si>
    <t>Rue du passé</t>
  </si>
  <si>
    <t>Quartier Sud</t>
  </si>
  <si>
    <t>Bordeaux</t>
  </si>
  <si>
    <t>Montant TTC</t>
  </si>
  <si>
    <t>Quantité totale :</t>
  </si>
  <si>
    <t>Date :</t>
  </si>
  <si>
    <t>Date facturation</t>
  </si>
  <si>
    <t>Quantité</t>
  </si>
  <si>
    <t>N° de facture</t>
  </si>
  <si>
    <t>Montant
TTC</t>
  </si>
  <si>
    <t>Date limite
de 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</si>
</sst>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0#&quot; &quot;##&quot; &quot;##&quot; &quot;##&quot; &quot;##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/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" fillId="7" borderId="0" xfId="0" applyFont="1" applyFill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65" fontId="0" fillId="0" borderId="0" xfId="0" applyNumberFormat="1"/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0" fillId="8" borderId="0" xfId="0" applyFill="1" applyAlignment="1">
      <alignment horizontal="center"/>
    </xf>
    <xf numFmtId="166" fontId="0" fillId="8" borderId="0" xfId="0" applyNumberFormat="1" applyFill="1" applyAlignment="1">
      <alignment horizontal="center"/>
    </xf>
    <xf numFmtId="0" fontId="0" fillId="0" borderId="0" xfId="0" applyAlignment="1">
      <alignment horizontal="centerContinuous"/>
    </xf>
    <xf numFmtId="0" fontId="1" fillId="0" borderId="7" xfId="0" applyFont="1" applyBorder="1" applyAlignment="1"/>
    <xf numFmtId="0" fontId="1" fillId="0" borderId="9" xfId="0" applyFont="1" applyBorder="1" applyAlignment="1"/>
    <xf numFmtId="14" fontId="1" fillId="0" borderId="7" xfId="0" applyNumberFormat="1" applyFont="1" applyBorder="1" applyAlignment="1"/>
    <xf numFmtId="14" fontId="1" fillId="0" borderId="9" xfId="0" applyNumberFormat="1" applyFont="1" applyBorder="1" applyAlignment="1"/>
    <xf numFmtId="14" fontId="1" fillId="0" borderId="8" xfId="0" applyNumberFormat="1" applyFont="1" applyBorder="1" applyAlignment="1"/>
    <xf numFmtId="0" fontId="1" fillId="8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right"/>
    </xf>
    <xf numFmtId="0" fontId="1" fillId="0" borderId="13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0" fillId="0" borderId="15" xfId="0" applyBorder="1" applyAlignment="1"/>
    <xf numFmtId="0" fontId="0" fillId="0" borderId="2" xfId="0" applyBorder="1" applyAlignment="1"/>
    <xf numFmtId="0" fontId="0" fillId="0" borderId="24" xfId="0" applyBorder="1" applyAlignment="1"/>
    <xf numFmtId="164" fontId="0" fillId="0" borderId="0" xfId="0" applyNumberFormat="1" applyAlignment="1"/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0" fillId="5" borderId="25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7" fontId="0" fillId="0" borderId="0" xfId="0" applyNumberFormat="1" applyAlignment="1">
      <alignment horizontal="center"/>
    </xf>
    <xf numFmtId="0" fontId="0" fillId="0" borderId="0" xfId="0" applyAlignment="1"/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14" fontId="0" fillId="8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7FD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85725</xdr:rowOff>
    </xdr:from>
    <xdr:to>
      <xdr:col>5</xdr:col>
      <xdr:colOff>103277</xdr:colOff>
      <xdr:row>11</xdr:row>
      <xdr:rowOff>57150</xdr:rowOff>
    </xdr:to>
    <xdr:pic>
      <xdr:nvPicPr>
        <xdr:cNvPr id="2" name="Image 1" descr="http://t1.ftcdn.net/jpg/00/28/84/20/400_F_28842007_o1eRQSoP7jRp33Frlipdf3AlmdBVJ5nx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01" t="25250" r="27999" b="30250"/>
        <a:stretch/>
      </xdr:blipFill>
      <xdr:spPr bwMode="auto">
        <a:xfrm>
          <a:off x="3048000" y="1419225"/>
          <a:ext cx="865277" cy="733425"/>
        </a:xfrm>
        <a:prstGeom prst="rect">
          <a:avLst/>
        </a:prstGeom>
        <a:noFill/>
        <a:effectLst>
          <a:outerShdw blurRad="50800" dist="50800" dir="54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123826</xdr:colOff>
      <xdr:row>5</xdr:row>
      <xdr:rowOff>190499</xdr:rowOff>
    </xdr:from>
    <xdr:to>
      <xdr:col>9</xdr:col>
      <xdr:colOff>66676</xdr:colOff>
      <xdr:row>26</xdr:row>
      <xdr:rowOff>104774</xdr:rowOff>
    </xdr:to>
    <xdr:sp macro="" textlink="">
      <xdr:nvSpPr>
        <xdr:cNvPr id="7" name="Rectangle à coins arrondis 6"/>
        <xdr:cNvSpPr/>
      </xdr:nvSpPr>
      <xdr:spPr>
        <a:xfrm>
          <a:off x="4695826" y="1142999"/>
          <a:ext cx="2228850" cy="3914775"/>
        </a:xfrm>
        <a:prstGeom prst="roundRect">
          <a:avLst/>
        </a:prstGeom>
        <a:pattFill prst="pct10">
          <a:fgClr>
            <a:schemeClr val="accent1"/>
          </a:fgClr>
          <a:bgClr>
            <a:schemeClr val="bg1"/>
          </a:bgClr>
        </a:pattFill>
        <a:effectLst>
          <a:outerShdw blurRad="50800" dist="38100" dir="13500000" algn="br" rotWithShape="0">
            <a:prstClr val="black"/>
          </a:outerShd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003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495300</xdr:colOff>
      <xdr:row>8</xdr:row>
      <xdr:rowOff>133350</xdr:rowOff>
    </xdr:from>
    <xdr:to>
      <xdr:col>8</xdr:col>
      <xdr:colOff>476250</xdr:colOff>
      <xdr:row>10</xdr:row>
      <xdr:rowOff>123825</xdr:rowOff>
    </xdr:to>
    <xdr:sp macro="[0]!Mouvement" textlink="">
      <xdr:nvSpPr>
        <xdr:cNvPr id="3" name="ZoneTexte 2"/>
        <xdr:cNvSpPr txBox="1"/>
      </xdr:nvSpPr>
      <xdr:spPr>
        <a:xfrm>
          <a:off x="5067300" y="1657350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Mouvement</a:t>
          </a:r>
        </a:p>
      </xdr:txBody>
    </xdr:sp>
    <xdr:clientData/>
  </xdr:twoCellAnchor>
  <xdr:twoCellAnchor>
    <xdr:from>
      <xdr:col>6</xdr:col>
      <xdr:colOff>495300</xdr:colOff>
      <xdr:row>15</xdr:row>
      <xdr:rowOff>73818</xdr:rowOff>
    </xdr:from>
    <xdr:to>
      <xdr:col>8</xdr:col>
      <xdr:colOff>476250</xdr:colOff>
      <xdr:row>17</xdr:row>
      <xdr:rowOff>64293</xdr:rowOff>
    </xdr:to>
    <xdr:sp macro="[0]!Sortie" textlink="">
      <xdr:nvSpPr>
        <xdr:cNvPr id="5" name="ZoneTexte 4"/>
        <xdr:cNvSpPr txBox="1"/>
      </xdr:nvSpPr>
      <xdr:spPr>
        <a:xfrm>
          <a:off x="5067300" y="2931318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Sorties</a:t>
          </a:r>
        </a:p>
      </xdr:txBody>
    </xdr:sp>
    <xdr:clientData/>
  </xdr:twoCellAnchor>
  <xdr:twoCellAnchor>
    <xdr:from>
      <xdr:col>6</xdr:col>
      <xdr:colOff>495300</xdr:colOff>
      <xdr:row>17</xdr:row>
      <xdr:rowOff>117474</xdr:rowOff>
    </xdr:from>
    <xdr:to>
      <xdr:col>8</xdr:col>
      <xdr:colOff>476250</xdr:colOff>
      <xdr:row>19</xdr:row>
      <xdr:rowOff>107949</xdr:rowOff>
    </xdr:to>
    <xdr:sp macro="[0]!Facture" textlink="">
      <xdr:nvSpPr>
        <xdr:cNvPr id="6" name="ZoneTexte 5"/>
        <xdr:cNvSpPr txBox="1"/>
      </xdr:nvSpPr>
      <xdr:spPr>
        <a:xfrm>
          <a:off x="5067300" y="3355974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</a:t>
          </a:r>
        </a:p>
      </xdr:txBody>
    </xdr:sp>
    <xdr:clientData/>
  </xdr:twoCellAnchor>
  <xdr:twoCellAnchor editAs="oneCell">
    <xdr:from>
      <xdr:col>9</xdr:col>
      <xdr:colOff>609600</xdr:colOff>
      <xdr:row>7</xdr:row>
      <xdr:rowOff>85725</xdr:rowOff>
    </xdr:from>
    <xdr:to>
      <xdr:col>10</xdr:col>
      <xdr:colOff>712877</xdr:colOff>
      <xdr:row>11</xdr:row>
      <xdr:rowOff>57150</xdr:rowOff>
    </xdr:to>
    <xdr:pic>
      <xdr:nvPicPr>
        <xdr:cNvPr id="8" name="Image 7" descr="http://t1.ftcdn.net/jpg/00/28/84/20/400_F_28842007_o1eRQSoP7jRp33Frlipdf3AlmdBVJ5nx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01" t="25250" r="27999" b="30250"/>
        <a:stretch/>
      </xdr:blipFill>
      <xdr:spPr bwMode="auto">
        <a:xfrm>
          <a:off x="7467600" y="1419225"/>
          <a:ext cx="865277" cy="733425"/>
        </a:xfrm>
        <a:prstGeom prst="rect">
          <a:avLst/>
        </a:prstGeom>
        <a:noFill/>
        <a:effectLst>
          <a:outerShdw blurRad="50800" dist="50800" dir="54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495300</xdr:colOff>
      <xdr:row>13</xdr:row>
      <xdr:rowOff>30162</xdr:rowOff>
    </xdr:from>
    <xdr:to>
      <xdr:col>8</xdr:col>
      <xdr:colOff>476250</xdr:colOff>
      <xdr:row>15</xdr:row>
      <xdr:rowOff>20637</xdr:rowOff>
    </xdr:to>
    <xdr:sp macro="[0]!Entrees" textlink="">
      <xdr:nvSpPr>
        <xdr:cNvPr id="9" name="ZoneTexte 8"/>
        <xdr:cNvSpPr txBox="1"/>
      </xdr:nvSpPr>
      <xdr:spPr>
        <a:xfrm>
          <a:off x="5067300" y="2506662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Entrées</a:t>
          </a:r>
        </a:p>
      </xdr:txBody>
    </xdr:sp>
    <xdr:clientData/>
  </xdr:twoCellAnchor>
  <xdr:twoCellAnchor>
    <xdr:from>
      <xdr:col>6</xdr:col>
      <xdr:colOff>495300</xdr:colOff>
      <xdr:row>19</xdr:row>
      <xdr:rowOff>161130</xdr:rowOff>
    </xdr:from>
    <xdr:to>
      <xdr:col>8</xdr:col>
      <xdr:colOff>476250</xdr:colOff>
      <xdr:row>21</xdr:row>
      <xdr:rowOff>151605</xdr:rowOff>
    </xdr:to>
    <xdr:sp macro="[0]!SuiviDesFactures" textlink="">
      <xdr:nvSpPr>
        <xdr:cNvPr id="10" name="ZoneTexte 9"/>
        <xdr:cNvSpPr txBox="1"/>
      </xdr:nvSpPr>
      <xdr:spPr>
        <a:xfrm>
          <a:off x="5067300" y="3780630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Suivi des factures</a:t>
          </a:r>
        </a:p>
      </xdr:txBody>
    </xdr:sp>
    <xdr:clientData/>
  </xdr:twoCellAnchor>
  <xdr:twoCellAnchor>
    <xdr:from>
      <xdr:col>6</xdr:col>
      <xdr:colOff>495300</xdr:colOff>
      <xdr:row>10</xdr:row>
      <xdr:rowOff>177006</xdr:rowOff>
    </xdr:from>
    <xdr:to>
      <xdr:col>8</xdr:col>
      <xdr:colOff>476250</xdr:colOff>
      <xdr:row>12</xdr:row>
      <xdr:rowOff>167481</xdr:rowOff>
    </xdr:to>
    <xdr:sp macro="[0]!Stock" textlink="">
      <xdr:nvSpPr>
        <xdr:cNvPr id="11" name="ZoneTexte 10"/>
        <xdr:cNvSpPr txBox="1"/>
      </xdr:nvSpPr>
      <xdr:spPr>
        <a:xfrm>
          <a:off x="5067300" y="2082006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</a:t>
          </a:r>
        </a:p>
      </xdr:txBody>
    </xdr:sp>
    <xdr:clientData/>
  </xdr:twoCellAnchor>
  <xdr:twoCellAnchor>
    <xdr:from>
      <xdr:col>6</xdr:col>
      <xdr:colOff>495300</xdr:colOff>
      <xdr:row>22</xdr:row>
      <xdr:rowOff>14286</xdr:rowOff>
    </xdr:from>
    <xdr:to>
      <xdr:col>8</xdr:col>
      <xdr:colOff>476250</xdr:colOff>
      <xdr:row>24</xdr:row>
      <xdr:rowOff>4761</xdr:rowOff>
    </xdr:to>
    <xdr:sp macro="[0]!BDD" textlink="">
      <xdr:nvSpPr>
        <xdr:cNvPr id="12" name="ZoneTexte 11"/>
        <xdr:cNvSpPr txBox="1"/>
      </xdr:nvSpPr>
      <xdr:spPr>
        <a:xfrm>
          <a:off x="5067300" y="4205286"/>
          <a:ext cx="1504950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BDD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47625</xdr:colOff>
      <xdr:row>0</xdr:row>
      <xdr:rowOff>57150</xdr:rowOff>
    </xdr:from>
    <xdr:to>
      <xdr:col>0</xdr:col>
      <xdr:colOff>666750</xdr:colOff>
      <xdr:row>0</xdr:row>
      <xdr:rowOff>361950</xdr:rowOff>
    </xdr:to>
    <xdr:sp macro="[0]!Menu" textlink="">
      <xdr:nvSpPr>
        <xdr:cNvPr id="2" name="ZoneTexte 1"/>
        <xdr:cNvSpPr txBox="1"/>
      </xdr:nvSpPr>
      <xdr:spPr>
        <a:xfrm>
          <a:off x="47625" y="57150"/>
          <a:ext cx="61912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0</xdr:row>
      <xdr:rowOff>38100</xdr:rowOff>
    </xdr:from>
    <xdr:to>
      <xdr:col>0</xdr:col>
      <xdr:colOff>714375</xdr:colOff>
      <xdr:row>1</xdr:row>
      <xdr:rowOff>152400</xdr:rowOff>
    </xdr:to>
    <xdr:sp macro="[0]!Menu" textlink="">
      <xdr:nvSpPr>
        <xdr:cNvPr id="2" name="ZoneTexte 1"/>
        <xdr:cNvSpPr txBox="1"/>
      </xdr:nvSpPr>
      <xdr:spPr>
        <a:xfrm>
          <a:off x="95250" y="38100"/>
          <a:ext cx="61912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0</xdr:row>
      <xdr:rowOff>38100</xdr:rowOff>
    </xdr:from>
    <xdr:to>
      <xdr:col>0</xdr:col>
      <xdr:colOff>733425</xdr:colOff>
      <xdr:row>1</xdr:row>
      <xdr:rowOff>142875</xdr:rowOff>
    </xdr:to>
    <xdr:sp macro="[0]!Menu" textlink="">
      <xdr:nvSpPr>
        <xdr:cNvPr id="2" name="ZoneTexte 1"/>
        <xdr:cNvSpPr txBox="1"/>
      </xdr:nvSpPr>
      <xdr:spPr>
        <a:xfrm>
          <a:off x="114300" y="38100"/>
          <a:ext cx="61912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2</xdr:col>
      <xdr:colOff>485775</xdr:colOff>
      <xdr:row>8</xdr:row>
      <xdr:rowOff>133350</xdr:rowOff>
    </xdr:to>
    <xdr:pic>
      <xdr:nvPicPr>
        <xdr:cNvPr id="2" name="Image 1" descr="http://t1.ftcdn.net/jpg/00/28/84/20/400_F_28842007_o1eRQSoP7jRp33Frlipdf3AlmdBVJ5nx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01" t="25250" r="27999" b="30250"/>
        <a:stretch/>
      </xdr:blipFill>
      <xdr:spPr bwMode="auto">
        <a:xfrm>
          <a:off x="9525" y="9525"/>
          <a:ext cx="2000250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666751</xdr:colOff>
      <xdr:row>9</xdr:row>
      <xdr:rowOff>123824</xdr:rowOff>
    </xdr:from>
    <xdr:to>
      <xdr:col>2</xdr:col>
      <xdr:colOff>333375</xdr:colOff>
      <xdr:row>11</xdr:row>
      <xdr:rowOff>57149</xdr:rowOff>
    </xdr:to>
    <xdr:sp macro="[0]!Menu" textlink="">
      <xdr:nvSpPr>
        <xdr:cNvPr id="3" name="ZoneTexte 2"/>
        <xdr:cNvSpPr txBox="1"/>
      </xdr:nvSpPr>
      <xdr:spPr>
        <a:xfrm>
          <a:off x="666751" y="1885949"/>
          <a:ext cx="1190624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</a:t>
          </a:r>
          <a:r>
            <a:rPr lang="fr-FR" sz="1100" baseline="0">
              <a:solidFill>
                <a:srgbClr val="0000FF"/>
              </a:solidFill>
            </a:rPr>
            <a:t> au </a:t>
          </a:r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absolute">
    <xdr:from>
      <xdr:col>3</xdr:col>
      <xdr:colOff>95250</xdr:colOff>
      <xdr:row>9</xdr:row>
      <xdr:rowOff>142875</xdr:rowOff>
    </xdr:from>
    <xdr:to>
      <xdr:col>4</xdr:col>
      <xdr:colOff>590549</xdr:colOff>
      <xdr:row>11</xdr:row>
      <xdr:rowOff>66675</xdr:rowOff>
    </xdr:to>
    <xdr:sp macro="[0]!ValiderNlleFacture" textlink="">
      <xdr:nvSpPr>
        <xdr:cNvPr id="4" name="ZoneTexte 3"/>
        <xdr:cNvSpPr txBox="1"/>
      </xdr:nvSpPr>
      <xdr:spPr>
        <a:xfrm>
          <a:off x="2381250" y="1905000"/>
          <a:ext cx="914399" cy="304800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Enregistrer</a:t>
          </a:r>
        </a:p>
      </xdr:txBody>
    </xdr:sp>
    <xdr:clientData fPrintsWithSheet="0"/>
  </xdr:twoCellAnchor>
  <xdr:twoCellAnchor>
    <xdr:from>
      <xdr:col>1</xdr:col>
      <xdr:colOff>704850</xdr:colOff>
      <xdr:row>45</xdr:row>
      <xdr:rowOff>171450</xdr:rowOff>
    </xdr:from>
    <xdr:to>
      <xdr:col>3</xdr:col>
      <xdr:colOff>219075</xdr:colOff>
      <xdr:row>47</xdr:row>
      <xdr:rowOff>95250</xdr:rowOff>
    </xdr:to>
    <xdr:sp macro="[0]!ValiderNlleFacture" textlink="">
      <xdr:nvSpPr>
        <xdr:cNvPr id="5" name="ZoneTexte 4"/>
        <xdr:cNvSpPr txBox="1"/>
      </xdr:nvSpPr>
      <xdr:spPr>
        <a:xfrm>
          <a:off x="1466850" y="9401175"/>
          <a:ext cx="1038225" cy="304800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Enregistrer</a:t>
          </a:r>
        </a:p>
      </xdr:txBody>
    </xdr:sp>
    <xdr:clientData fPrintsWithSheet="0"/>
  </xdr:twoCellAnchor>
  <xdr:twoCellAnchor editAs="absolute">
    <xdr:from>
      <xdr:col>8</xdr:col>
      <xdr:colOff>590550</xdr:colOff>
      <xdr:row>4</xdr:row>
      <xdr:rowOff>180975</xdr:rowOff>
    </xdr:from>
    <xdr:to>
      <xdr:col>10</xdr:col>
      <xdr:colOff>666749</xdr:colOff>
      <xdr:row>11</xdr:row>
      <xdr:rowOff>123825</xdr:rowOff>
    </xdr:to>
    <xdr:sp macro="" textlink="">
      <xdr:nvSpPr>
        <xdr:cNvPr id="6" name="ZoneTexte 5"/>
        <xdr:cNvSpPr txBox="1"/>
      </xdr:nvSpPr>
      <xdr:spPr>
        <a:xfrm>
          <a:off x="6343650" y="962025"/>
          <a:ext cx="1600199" cy="1304925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Cliquer ici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(F9)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  <a:p>
          <a:endParaRPr lang="fr-FR" sz="1100">
            <a:solidFill>
              <a:schemeClr val="accent6">
                <a:lumMod val="75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 Pour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modifier, cliquer ailleurs puis recliquer sur la cellule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5</xdr:col>
      <xdr:colOff>352426</xdr:colOff>
      <xdr:row>8</xdr:row>
      <xdr:rowOff>42863</xdr:rowOff>
    </xdr:from>
    <xdr:to>
      <xdr:col>8</xdr:col>
      <xdr:colOff>590550</xdr:colOff>
      <xdr:row>8</xdr:row>
      <xdr:rowOff>85725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flipH="1">
          <a:off x="3819526" y="1614488"/>
          <a:ext cx="2524124" cy="42862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4</xdr:col>
      <xdr:colOff>285751</xdr:colOff>
      <xdr:row>0</xdr:row>
      <xdr:rowOff>9525</xdr:rowOff>
    </xdr:from>
    <xdr:to>
      <xdr:col>6</xdr:col>
      <xdr:colOff>57150</xdr:colOff>
      <xdr:row>2</xdr:row>
      <xdr:rowOff>114300</xdr:rowOff>
    </xdr:to>
    <xdr:sp macro="" textlink="">
      <xdr:nvSpPr>
        <xdr:cNvPr id="9" name="ZoneTexte 8"/>
        <xdr:cNvSpPr txBox="1"/>
      </xdr:nvSpPr>
      <xdr:spPr>
        <a:xfrm>
          <a:off x="2990851" y="9525"/>
          <a:ext cx="1295399" cy="485775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Le n° se met automatiquement</a:t>
          </a:r>
        </a:p>
      </xdr:txBody>
    </xdr:sp>
    <xdr:clientData fPrintsWithSheet="0"/>
  </xdr:twoCellAnchor>
  <xdr:twoCellAnchor editAs="absolute">
    <xdr:from>
      <xdr:col>6</xdr:col>
      <xdr:colOff>57150</xdr:colOff>
      <xdr:row>1</xdr:row>
      <xdr:rowOff>61913</xdr:rowOff>
    </xdr:from>
    <xdr:to>
      <xdr:col>6</xdr:col>
      <xdr:colOff>647700</xdr:colOff>
      <xdr:row>3</xdr:row>
      <xdr:rowOff>85725</xdr:rowOff>
    </xdr:to>
    <xdr:cxnSp macro="">
      <xdr:nvCxnSpPr>
        <xdr:cNvPr id="10" name="Connecteur droit avec flèche 9"/>
        <xdr:cNvCxnSpPr>
          <a:stCxn id="9" idx="3"/>
        </xdr:cNvCxnSpPr>
      </xdr:nvCxnSpPr>
      <xdr:spPr>
        <a:xfrm>
          <a:off x="4286250" y="252413"/>
          <a:ext cx="590550" cy="414337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0</xdr:col>
      <xdr:colOff>438150</xdr:colOff>
      <xdr:row>14</xdr:row>
      <xdr:rowOff>76200</xdr:rowOff>
    </xdr:from>
    <xdr:to>
      <xdr:col>8</xdr:col>
      <xdr:colOff>590550</xdr:colOff>
      <xdr:row>21</xdr:row>
      <xdr:rowOff>95250</xdr:rowOff>
    </xdr:to>
    <xdr:cxnSp macro="">
      <xdr:nvCxnSpPr>
        <xdr:cNvPr id="19" name="Connecteur droit avec flèche 18"/>
        <xdr:cNvCxnSpPr>
          <a:stCxn id="29" idx="1"/>
        </xdr:cNvCxnSpPr>
      </xdr:nvCxnSpPr>
      <xdr:spPr>
        <a:xfrm flipH="1" flipV="1">
          <a:off x="438150" y="3200400"/>
          <a:ext cx="5905500" cy="1352550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0</xdr:col>
      <xdr:colOff>609600</xdr:colOff>
      <xdr:row>13</xdr:row>
      <xdr:rowOff>28575</xdr:rowOff>
    </xdr:from>
    <xdr:to>
      <xdr:col>2</xdr:col>
      <xdr:colOff>333374</xdr:colOff>
      <xdr:row>13</xdr:row>
      <xdr:rowOff>209550</xdr:rowOff>
    </xdr:to>
    <xdr:sp macro="[0]!RetirerDesLignes" textlink="">
      <xdr:nvSpPr>
        <xdr:cNvPr id="28" name="ZoneTexte 27"/>
        <xdr:cNvSpPr txBox="1"/>
      </xdr:nvSpPr>
      <xdr:spPr>
        <a:xfrm>
          <a:off x="609600" y="2571750"/>
          <a:ext cx="1247774" cy="180975"/>
        </a:xfrm>
        <a:prstGeom prst="bevel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Retirer des lignes</a:t>
          </a:r>
        </a:p>
      </xdr:txBody>
    </xdr:sp>
    <xdr:clientData fPrintsWithSheet="0"/>
  </xdr:twoCellAnchor>
  <xdr:twoCellAnchor editAs="absolute">
    <xdr:from>
      <xdr:col>8</xdr:col>
      <xdr:colOff>590550</xdr:colOff>
      <xdr:row>17</xdr:row>
      <xdr:rowOff>171450</xdr:rowOff>
    </xdr:from>
    <xdr:to>
      <xdr:col>10</xdr:col>
      <xdr:colOff>666749</xdr:colOff>
      <xdr:row>25</xdr:row>
      <xdr:rowOff>19049</xdr:rowOff>
    </xdr:to>
    <xdr:sp macro="" textlink="">
      <xdr:nvSpPr>
        <xdr:cNvPr id="29" name="ZoneTexte 28"/>
        <xdr:cNvSpPr txBox="1"/>
      </xdr:nvSpPr>
      <xdr:spPr>
        <a:xfrm>
          <a:off x="6343650" y="3867150"/>
          <a:ext cx="1600199" cy="137159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Cliquer ici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</a:t>
          </a:r>
        </a:p>
        <a:p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(colonne A)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  <a:p>
          <a:endParaRPr lang="fr-FR" sz="1100">
            <a:solidFill>
              <a:schemeClr val="accent6">
                <a:lumMod val="75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 Pour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modifier, cliquer ailleurs puis recliquer sur la cellule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2</xdr:col>
      <xdr:colOff>409577</xdr:colOff>
      <xdr:row>13</xdr:row>
      <xdr:rowOff>133351</xdr:rowOff>
    </xdr:from>
    <xdr:to>
      <xdr:col>8</xdr:col>
      <xdr:colOff>590550</xdr:colOff>
      <xdr:row>13</xdr:row>
      <xdr:rowOff>528638</xdr:rowOff>
    </xdr:to>
    <xdr:cxnSp macro="">
      <xdr:nvCxnSpPr>
        <xdr:cNvPr id="44" name="Connecteur droit avec flèche 43"/>
        <xdr:cNvCxnSpPr>
          <a:stCxn id="17" idx="1"/>
        </xdr:cNvCxnSpPr>
      </xdr:nvCxnSpPr>
      <xdr:spPr>
        <a:xfrm flipH="1" flipV="1">
          <a:off x="1933577" y="2676526"/>
          <a:ext cx="4410073" cy="395287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8</xdr:col>
      <xdr:colOff>590550</xdr:colOff>
      <xdr:row>12</xdr:row>
      <xdr:rowOff>47625</xdr:rowOff>
    </xdr:from>
    <xdr:to>
      <xdr:col>10</xdr:col>
      <xdr:colOff>666749</xdr:colOff>
      <xdr:row>17</xdr:row>
      <xdr:rowOff>57150</xdr:rowOff>
    </xdr:to>
    <xdr:sp macro="" textlink="">
      <xdr:nvSpPr>
        <xdr:cNvPr id="17" name="ZoneTexte 16"/>
        <xdr:cNvSpPr txBox="1"/>
      </xdr:nvSpPr>
      <xdr:spPr>
        <a:xfrm>
          <a:off x="6343650" y="2390775"/>
          <a:ext cx="1600199" cy="1362075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Ce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bouton permet de supprimer des lignes :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Sélectionner une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cellule au moins par ligne à supprimer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8</xdr:col>
      <xdr:colOff>590550</xdr:colOff>
      <xdr:row>25</xdr:row>
      <xdr:rowOff>95249</xdr:rowOff>
    </xdr:from>
    <xdr:to>
      <xdr:col>10</xdr:col>
      <xdr:colOff>666749</xdr:colOff>
      <xdr:row>35</xdr:row>
      <xdr:rowOff>85725</xdr:rowOff>
    </xdr:to>
    <xdr:sp macro="" textlink="">
      <xdr:nvSpPr>
        <xdr:cNvPr id="16" name="ZoneTexte 15"/>
        <xdr:cNvSpPr txBox="1"/>
      </xdr:nvSpPr>
      <xdr:spPr>
        <a:xfrm>
          <a:off x="6343650" y="5314949"/>
          <a:ext cx="1600199" cy="18954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Ce bouton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sert </a:t>
          </a:r>
        </a:p>
        <a:p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* à enregistrer les données de la facture sur la feuille ''Suivi facture'' </a:t>
          </a:r>
        </a:p>
        <a:p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* à créer une feuille PDF de la facture dans le dosssier du présent fichier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4</xdr:col>
      <xdr:colOff>409576</xdr:colOff>
      <xdr:row>11</xdr:row>
      <xdr:rowOff>152400</xdr:rowOff>
    </xdr:from>
    <xdr:to>
      <xdr:col>8</xdr:col>
      <xdr:colOff>590550</xdr:colOff>
      <xdr:row>30</xdr:row>
      <xdr:rowOff>90487</xdr:rowOff>
    </xdr:to>
    <xdr:cxnSp macro="">
      <xdr:nvCxnSpPr>
        <xdr:cNvPr id="20" name="Connecteur droit avec flèche 19"/>
        <xdr:cNvCxnSpPr>
          <a:stCxn id="16" idx="1"/>
        </xdr:cNvCxnSpPr>
      </xdr:nvCxnSpPr>
      <xdr:spPr>
        <a:xfrm flipH="1" flipV="1">
          <a:off x="3114676" y="2295525"/>
          <a:ext cx="3228974" cy="3967162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3</xdr:col>
      <xdr:colOff>180976</xdr:colOff>
      <xdr:row>30</xdr:row>
      <xdr:rowOff>90487</xdr:rowOff>
    </xdr:from>
    <xdr:to>
      <xdr:col>8</xdr:col>
      <xdr:colOff>590550</xdr:colOff>
      <xdr:row>46</xdr:row>
      <xdr:rowOff>85725</xdr:rowOff>
    </xdr:to>
    <xdr:cxnSp macro="">
      <xdr:nvCxnSpPr>
        <xdr:cNvPr id="21" name="Connecteur droit avec flèche 20"/>
        <xdr:cNvCxnSpPr>
          <a:stCxn id="16" idx="1"/>
        </xdr:cNvCxnSpPr>
      </xdr:nvCxnSpPr>
      <xdr:spPr>
        <a:xfrm flipH="1">
          <a:off x="2466976" y="6262687"/>
          <a:ext cx="3876674" cy="3052763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8</xdr:col>
      <xdr:colOff>590550</xdr:colOff>
      <xdr:row>0</xdr:row>
      <xdr:rowOff>76200</xdr:rowOff>
    </xdr:from>
    <xdr:to>
      <xdr:col>10</xdr:col>
      <xdr:colOff>666749</xdr:colOff>
      <xdr:row>4</xdr:row>
      <xdr:rowOff>9525</xdr:rowOff>
    </xdr:to>
    <xdr:sp macro="" textlink="">
      <xdr:nvSpPr>
        <xdr:cNvPr id="22" name="ZoneTexte 21"/>
        <xdr:cNvSpPr txBox="1"/>
      </xdr:nvSpPr>
      <xdr:spPr>
        <a:xfrm>
          <a:off x="6343650" y="76200"/>
          <a:ext cx="1600199" cy="714375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Par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défaut : date du jour.</a:t>
          </a:r>
        </a:p>
        <a:p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Modifiable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7</xdr:col>
      <xdr:colOff>123825</xdr:colOff>
      <xdr:row>2</xdr:row>
      <xdr:rowOff>52388</xdr:rowOff>
    </xdr:from>
    <xdr:to>
      <xdr:col>8</xdr:col>
      <xdr:colOff>590550</xdr:colOff>
      <xdr:row>5</xdr:row>
      <xdr:rowOff>76200</xdr:rowOff>
    </xdr:to>
    <xdr:cxnSp macro="">
      <xdr:nvCxnSpPr>
        <xdr:cNvPr id="23" name="Connecteur droit avec flèche 22"/>
        <xdr:cNvCxnSpPr>
          <a:stCxn id="22" idx="1"/>
        </xdr:cNvCxnSpPr>
      </xdr:nvCxnSpPr>
      <xdr:spPr>
        <a:xfrm flipH="1">
          <a:off x="5114925" y="433388"/>
          <a:ext cx="1228725" cy="623887"/>
        </a:xfrm>
        <a:prstGeom prst="straightConnector1">
          <a:avLst/>
        </a:prstGeom>
        <a:ln w="19050">
          <a:solidFill>
            <a:srgbClr val="92D050"/>
          </a:solidFill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95251</xdr:colOff>
      <xdr:row>0</xdr:row>
      <xdr:rowOff>0</xdr:rowOff>
    </xdr:from>
    <xdr:to>
      <xdr:col>1</xdr:col>
      <xdr:colOff>828675</xdr:colOff>
      <xdr:row>0</xdr:row>
      <xdr:rowOff>295275</xdr:rowOff>
    </xdr:to>
    <xdr:sp macro="[0]!Menu" textlink="">
      <xdr:nvSpPr>
        <xdr:cNvPr id="3" name="ZoneTexte 2"/>
        <xdr:cNvSpPr txBox="1"/>
      </xdr:nvSpPr>
      <xdr:spPr>
        <a:xfrm>
          <a:off x="857251" y="0"/>
          <a:ext cx="733424" cy="2952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1609726</xdr:colOff>
      <xdr:row>0</xdr:row>
      <xdr:rowOff>9525</xdr:rowOff>
    </xdr:from>
    <xdr:to>
      <xdr:col>1</xdr:col>
      <xdr:colOff>361950</xdr:colOff>
      <xdr:row>0</xdr:row>
      <xdr:rowOff>314325</xdr:rowOff>
    </xdr:to>
    <xdr:sp macro="[0]!Menu" textlink="">
      <xdr:nvSpPr>
        <xdr:cNvPr id="2" name="ZoneTexte 1"/>
        <xdr:cNvSpPr txBox="1"/>
      </xdr:nvSpPr>
      <xdr:spPr>
        <a:xfrm>
          <a:off x="1609726" y="9525"/>
          <a:ext cx="761999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absolute">
    <xdr:from>
      <xdr:col>0</xdr:col>
      <xdr:colOff>542925</xdr:colOff>
      <xdr:row>0</xdr:row>
      <xdr:rowOff>0</xdr:rowOff>
    </xdr:from>
    <xdr:to>
      <xdr:col>0</xdr:col>
      <xdr:colOff>1390649</xdr:colOff>
      <xdr:row>0</xdr:row>
      <xdr:rowOff>295275</xdr:rowOff>
    </xdr:to>
    <xdr:sp macro="[0]!NouveauClient" textlink="">
      <xdr:nvSpPr>
        <xdr:cNvPr id="3" name="ZoneTexte 2"/>
        <xdr:cNvSpPr txBox="1"/>
      </xdr:nvSpPr>
      <xdr:spPr>
        <a:xfrm>
          <a:off x="542925" y="0"/>
          <a:ext cx="847724" cy="295275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Nouveau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ide-tableau-stock-t5819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"/>
  <sheetViews>
    <sheetView showGridLines="0" tabSelected="1" topLeftCell="C1" workbookViewId="0">
      <selection activeCell="H15" sqref="H15"/>
    </sheetView>
  </sheetViews>
  <sheetFormatPr baseColWidth="10" defaultRowHeight="15" x14ac:dyDescent="0.25"/>
  <sheetData>
    <row r="2" spans="6:6" x14ac:dyDescent="0.25">
      <c r="F2" s="13" t="s">
        <v>59</v>
      </c>
    </row>
  </sheetData>
  <hyperlinks>
    <hyperlink ref="F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9"/>
  <sheetViews>
    <sheetView workbookViewId="0">
      <selection activeCell="E11" sqref="E11"/>
    </sheetView>
  </sheetViews>
  <sheetFormatPr baseColWidth="10" defaultRowHeight="15" x14ac:dyDescent="0.25"/>
  <cols>
    <col min="1" max="1" width="35.5703125" customWidth="1"/>
    <col min="2" max="5" width="11.42578125" style="3"/>
    <col min="6" max="6" width="15.28515625" style="3" customWidth="1"/>
    <col min="7" max="7" width="11.42578125" style="3"/>
  </cols>
  <sheetData>
    <row r="1" spans="1:7" s="1" customFormat="1" ht="30.75" thickBot="1" x14ac:dyDescent="0.3">
      <c r="A1" s="4" t="s">
        <v>0</v>
      </c>
      <c r="B1" s="4" t="s">
        <v>1</v>
      </c>
      <c r="C1" s="4" t="s">
        <v>76</v>
      </c>
      <c r="D1" s="4" t="s">
        <v>2</v>
      </c>
      <c r="E1" s="5" t="s">
        <v>57</v>
      </c>
      <c r="F1" s="5" t="s">
        <v>8</v>
      </c>
      <c r="G1" s="2"/>
    </row>
    <row r="2" spans="1:7" x14ac:dyDescent="0.25">
      <c r="A2" t="s">
        <v>10</v>
      </c>
      <c r="B2" s="14">
        <v>10</v>
      </c>
      <c r="C2" s="14">
        <v>5.5</v>
      </c>
      <c r="D2" s="47">
        <f>B2*(1+C2/100)</f>
        <v>10.549999999999999</v>
      </c>
      <c r="E2" s="14">
        <v>1476</v>
      </c>
      <c r="F2" s="11">
        <f>E2*D2</f>
        <v>15571.8</v>
      </c>
    </row>
    <row r="3" spans="1:7" x14ac:dyDescent="0.25">
      <c r="A3" t="s">
        <v>11</v>
      </c>
      <c r="B3" s="14">
        <v>3.6</v>
      </c>
      <c r="C3" s="14">
        <v>7.5</v>
      </c>
      <c r="D3" s="47">
        <f t="shared" ref="D3:D48" si="0">B3*(1+C3/100)</f>
        <v>3.87</v>
      </c>
      <c r="E3" s="14">
        <v>1587</v>
      </c>
      <c r="F3" s="11">
        <f>E3*D3</f>
        <v>6141.6900000000005</v>
      </c>
    </row>
    <row r="4" spans="1:7" x14ac:dyDescent="0.25">
      <c r="A4" t="s">
        <v>14</v>
      </c>
      <c r="B4" s="14">
        <v>3.9</v>
      </c>
      <c r="C4" s="14">
        <v>10</v>
      </c>
      <c r="D4" s="47">
        <f t="shared" si="0"/>
        <v>4.29</v>
      </c>
      <c r="E4" s="14">
        <v>1580</v>
      </c>
      <c r="F4" s="11">
        <f t="shared" ref="F4:F47" si="1">E4*D4</f>
        <v>6778.2</v>
      </c>
    </row>
    <row r="5" spans="1:7" x14ac:dyDescent="0.25">
      <c r="A5" t="s">
        <v>15</v>
      </c>
      <c r="B5" s="14">
        <v>4</v>
      </c>
      <c r="C5" s="14">
        <v>15</v>
      </c>
      <c r="D5" s="47">
        <f t="shared" si="0"/>
        <v>4.5999999999999996</v>
      </c>
      <c r="E5" s="14">
        <v>1561</v>
      </c>
      <c r="F5" s="11">
        <f t="shared" si="1"/>
        <v>7180.5999999999995</v>
      </c>
    </row>
    <row r="6" spans="1:7" x14ac:dyDescent="0.25">
      <c r="A6" t="s">
        <v>16</v>
      </c>
      <c r="B6" s="14">
        <v>4.0999999999999996</v>
      </c>
      <c r="C6" s="14">
        <v>19.600000000000001</v>
      </c>
      <c r="D6" s="47">
        <f t="shared" si="0"/>
        <v>4.9035999999999991</v>
      </c>
      <c r="E6" s="14">
        <v>1582</v>
      </c>
      <c r="F6" s="11">
        <f t="shared" si="1"/>
        <v>7757.4951999999985</v>
      </c>
    </row>
    <row r="7" spans="1:7" x14ac:dyDescent="0.25">
      <c r="A7" t="s">
        <v>12</v>
      </c>
      <c r="B7" s="14">
        <v>3.7</v>
      </c>
      <c r="C7" s="14">
        <v>20</v>
      </c>
      <c r="D7" s="47">
        <f t="shared" si="0"/>
        <v>4.4400000000000004</v>
      </c>
      <c r="E7" s="14">
        <v>1578</v>
      </c>
      <c r="F7" s="11">
        <f t="shared" si="1"/>
        <v>7006.3200000000006</v>
      </c>
      <c r="G7" s="14"/>
    </row>
    <row r="8" spans="1:7" x14ac:dyDescent="0.25">
      <c r="A8" t="s">
        <v>13</v>
      </c>
      <c r="B8" s="14">
        <v>3.8</v>
      </c>
      <c r="C8" s="14">
        <v>5.5</v>
      </c>
      <c r="D8" s="47">
        <f t="shared" si="0"/>
        <v>4.0089999999999995</v>
      </c>
      <c r="E8" s="14">
        <v>1564</v>
      </c>
      <c r="F8" s="11">
        <f t="shared" si="1"/>
        <v>6270.0759999999991</v>
      </c>
      <c r="G8" s="14"/>
    </row>
    <row r="9" spans="1:7" x14ac:dyDescent="0.25">
      <c r="A9" t="s">
        <v>17</v>
      </c>
      <c r="B9" s="14">
        <v>4.2</v>
      </c>
      <c r="C9" s="14">
        <v>7.5</v>
      </c>
      <c r="D9" s="47">
        <f t="shared" si="0"/>
        <v>4.5149999999999997</v>
      </c>
      <c r="E9" s="14">
        <v>1573</v>
      </c>
      <c r="F9" s="11">
        <f t="shared" si="1"/>
        <v>7102.0949999999993</v>
      </c>
      <c r="G9" s="14"/>
    </row>
    <row r="10" spans="1:7" x14ac:dyDescent="0.25">
      <c r="A10" t="s">
        <v>19</v>
      </c>
      <c r="B10" s="14">
        <v>4.4000000000000004</v>
      </c>
      <c r="C10" s="14">
        <v>10</v>
      </c>
      <c r="D10" s="47">
        <f t="shared" si="0"/>
        <v>4.8400000000000007</v>
      </c>
      <c r="E10" s="14">
        <v>1555</v>
      </c>
      <c r="F10" s="11">
        <f t="shared" si="1"/>
        <v>7526.2000000000007</v>
      </c>
      <c r="G10" s="14"/>
    </row>
    <row r="11" spans="1:7" x14ac:dyDescent="0.25">
      <c r="A11" t="s">
        <v>18</v>
      </c>
      <c r="B11" s="14">
        <v>4.3</v>
      </c>
      <c r="C11" s="14">
        <v>15</v>
      </c>
      <c r="D11" s="47">
        <f t="shared" si="0"/>
        <v>4.9449999999999994</v>
      </c>
      <c r="E11" s="14">
        <v>1544</v>
      </c>
      <c r="F11" s="11">
        <f t="shared" si="1"/>
        <v>7635.079999999999</v>
      </c>
      <c r="G11" s="14"/>
    </row>
    <row r="12" spans="1:7" x14ac:dyDescent="0.25">
      <c r="A12" t="s">
        <v>20</v>
      </c>
      <c r="B12" s="14">
        <v>4.5</v>
      </c>
      <c r="C12" s="14">
        <v>19.600000000000001</v>
      </c>
      <c r="D12" s="47">
        <f t="shared" si="0"/>
        <v>5.3819999999999997</v>
      </c>
      <c r="E12" s="14">
        <v>1556</v>
      </c>
      <c r="F12" s="11">
        <f t="shared" si="1"/>
        <v>8374.3919999999998</v>
      </c>
      <c r="G12" s="14"/>
    </row>
    <row r="13" spans="1:7" x14ac:dyDescent="0.25">
      <c r="A13" t="s">
        <v>22</v>
      </c>
      <c r="B13" s="14">
        <v>4.7</v>
      </c>
      <c r="C13" s="14">
        <v>20</v>
      </c>
      <c r="D13" s="47">
        <f t="shared" si="0"/>
        <v>5.64</v>
      </c>
      <c r="E13" s="14">
        <v>1588</v>
      </c>
      <c r="F13" s="11">
        <f t="shared" si="1"/>
        <v>8956.32</v>
      </c>
      <c r="G13" s="14"/>
    </row>
    <row r="14" spans="1:7" x14ac:dyDescent="0.25">
      <c r="A14" t="s">
        <v>23</v>
      </c>
      <c r="B14" s="14">
        <v>4.8</v>
      </c>
      <c r="C14" s="14">
        <v>5.5</v>
      </c>
      <c r="D14" s="47">
        <f t="shared" si="0"/>
        <v>5.0639999999999992</v>
      </c>
      <c r="E14" s="14">
        <v>1589</v>
      </c>
      <c r="F14" s="11">
        <f t="shared" si="1"/>
        <v>8046.695999999999</v>
      </c>
      <c r="G14" s="14"/>
    </row>
    <row r="15" spans="1:7" x14ac:dyDescent="0.25">
      <c r="A15" t="s">
        <v>21</v>
      </c>
      <c r="B15" s="14">
        <v>4.5999999999999996</v>
      </c>
      <c r="C15" s="14">
        <v>7.5</v>
      </c>
      <c r="D15" s="47">
        <f t="shared" si="0"/>
        <v>4.9449999999999994</v>
      </c>
      <c r="E15" s="14">
        <v>1587</v>
      </c>
      <c r="F15" s="11">
        <f t="shared" si="1"/>
        <v>7847.7149999999992</v>
      </c>
    </row>
    <row r="16" spans="1:7" x14ac:dyDescent="0.25">
      <c r="A16" t="s">
        <v>49</v>
      </c>
      <c r="B16" s="14">
        <v>7.6</v>
      </c>
      <c r="C16" s="14">
        <v>10</v>
      </c>
      <c r="D16" s="47">
        <f t="shared" si="0"/>
        <v>8.36</v>
      </c>
      <c r="E16" s="14">
        <v>1617</v>
      </c>
      <c r="F16" s="11">
        <f t="shared" si="1"/>
        <v>13518.119999999999</v>
      </c>
    </row>
    <row r="17" spans="1:6" x14ac:dyDescent="0.25">
      <c r="A17" t="s">
        <v>50</v>
      </c>
      <c r="B17" s="14">
        <v>7.7</v>
      </c>
      <c r="C17" s="14">
        <v>15</v>
      </c>
      <c r="D17" s="47">
        <f t="shared" si="0"/>
        <v>8.8549999999999986</v>
      </c>
      <c r="E17" s="14">
        <v>1618</v>
      </c>
      <c r="F17" s="11">
        <f t="shared" si="1"/>
        <v>14327.389999999998</v>
      </c>
    </row>
    <row r="18" spans="1:6" x14ac:dyDescent="0.25">
      <c r="A18" t="s">
        <v>44</v>
      </c>
      <c r="B18" s="14">
        <v>7.1</v>
      </c>
      <c r="C18" s="14">
        <v>19.600000000000001</v>
      </c>
      <c r="D18" s="47">
        <f t="shared" si="0"/>
        <v>8.4916</v>
      </c>
      <c r="E18" s="14">
        <v>1612</v>
      </c>
      <c r="F18" s="11">
        <f t="shared" si="1"/>
        <v>13688.459199999999</v>
      </c>
    </row>
    <row r="19" spans="1:6" x14ac:dyDescent="0.25">
      <c r="A19" t="s">
        <v>45</v>
      </c>
      <c r="B19" s="14">
        <v>7.2</v>
      </c>
      <c r="C19" s="14">
        <v>20</v>
      </c>
      <c r="D19" s="47">
        <f t="shared" si="0"/>
        <v>8.64</v>
      </c>
      <c r="E19" s="14">
        <v>1613</v>
      </c>
      <c r="F19" s="11">
        <f t="shared" si="1"/>
        <v>13936.320000000002</v>
      </c>
    </row>
    <row r="20" spans="1:6" x14ac:dyDescent="0.25">
      <c r="A20" t="s">
        <v>46</v>
      </c>
      <c r="B20" s="14">
        <v>7.3</v>
      </c>
      <c r="C20" s="14">
        <v>5.5</v>
      </c>
      <c r="D20" s="47">
        <f t="shared" si="0"/>
        <v>7.7014999999999993</v>
      </c>
      <c r="E20" s="14">
        <v>1614</v>
      </c>
      <c r="F20" s="11">
        <f t="shared" si="1"/>
        <v>12430.221</v>
      </c>
    </row>
    <row r="21" spans="1:6" x14ac:dyDescent="0.25">
      <c r="A21" t="s">
        <v>48</v>
      </c>
      <c r="B21" s="14">
        <v>7.5</v>
      </c>
      <c r="C21" s="14">
        <v>7.5</v>
      </c>
      <c r="D21" s="47">
        <f t="shared" si="0"/>
        <v>8.0625</v>
      </c>
      <c r="E21" s="14">
        <v>1616</v>
      </c>
      <c r="F21" s="11">
        <f t="shared" si="1"/>
        <v>13029</v>
      </c>
    </row>
    <row r="22" spans="1:6" x14ac:dyDescent="0.25">
      <c r="A22" t="s">
        <v>53</v>
      </c>
      <c r="B22" s="14">
        <v>8</v>
      </c>
      <c r="C22" s="14">
        <v>10</v>
      </c>
      <c r="D22" s="47">
        <f t="shared" si="0"/>
        <v>8.8000000000000007</v>
      </c>
      <c r="E22" s="14">
        <v>1621</v>
      </c>
      <c r="F22" s="11">
        <f t="shared" si="1"/>
        <v>14264.800000000001</v>
      </c>
    </row>
    <row r="23" spans="1:6" x14ac:dyDescent="0.25">
      <c r="A23" t="s">
        <v>47</v>
      </c>
      <c r="B23" s="14">
        <v>7.4</v>
      </c>
      <c r="C23" s="14">
        <v>15</v>
      </c>
      <c r="D23" s="47">
        <f t="shared" si="0"/>
        <v>8.51</v>
      </c>
      <c r="E23" s="14">
        <v>1615</v>
      </c>
      <c r="F23" s="11">
        <f t="shared" si="1"/>
        <v>13743.65</v>
      </c>
    </row>
    <row r="24" spans="1:6" x14ac:dyDescent="0.25">
      <c r="A24" t="s">
        <v>52</v>
      </c>
      <c r="B24" s="14">
        <v>7.9</v>
      </c>
      <c r="C24" s="14">
        <v>19.600000000000001</v>
      </c>
      <c r="D24" s="47">
        <f t="shared" si="0"/>
        <v>9.4483999999999995</v>
      </c>
      <c r="E24" s="14">
        <v>1620</v>
      </c>
      <c r="F24" s="11">
        <f t="shared" si="1"/>
        <v>15306.407999999999</v>
      </c>
    </row>
    <row r="25" spans="1:6" x14ac:dyDescent="0.25">
      <c r="A25" t="s">
        <v>52</v>
      </c>
      <c r="B25" s="14">
        <v>8.1</v>
      </c>
      <c r="C25" s="14">
        <v>20</v>
      </c>
      <c r="D25" s="47">
        <f t="shared" si="0"/>
        <v>9.7199999999999989</v>
      </c>
      <c r="E25" s="14">
        <v>1622</v>
      </c>
      <c r="F25" s="11">
        <f t="shared" si="1"/>
        <v>15765.839999999998</v>
      </c>
    </row>
    <row r="26" spans="1:6" x14ac:dyDescent="0.25">
      <c r="A26" t="s">
        <v>51</v>
      </c>
      <c r="B26" s="14">
        <v>7.8</v>
      </c>
      <c r="C26" s="14">
        <v>5.5</v>
      </c>
      <c r="D26" s="47">
        <f t="shared" si="0"/>
        <v>8.2289999999999992</v>
      </c>
      <c r="E26" s="14">
        <v>1619</v>
      </c>
      <c r="F26" s="11">
        <f t="shared" si="1"/>
        <v>13322.750999999998</v>
      </c>
    </row>
    <row r="27" spans="1:6" x14ac:dyDescent="0.25">
      <c r="A27" t="s">
        <v>39</v>
      </c>
      <c r="B27" s="14">
        <v>6.5</v>
      </c>
      <c r="C27" s="14">
        <v>7.5</v>
      </c>
      <c r="D27" s="47">
        <f t="shared" si="0"/>
        <v>6.9874999999999998</v>
      </c>
      <c r="E27" s="14">
        <v>1606</v>
      </c>
      <c r="F27" s="11">
        <f t="shared" si="1"/>
        <v>11221.924999999999</v>
      </c>
    </row>
    <row r="28" spans="1:6" x14ac:dyDescent="0.25">
      <c r="A28" t="s">
        <v>40</v>
      </c>
      <c r="B28" s="14">
        <v>6.6</v>
      </c>
      <c r="C28" s="14">
        <v>10</v>
      </c>
      <c r="D28" s="47">
        <f t="shared" si="0"/>
        <v>7.26</v>
      </c>
      <c r="E28" s="14">
        <v>1607</v>
      </c>
      <c r="F28" s="11">
        <f t="shared" si="1"/>
        <v>11666.82</v>
      </c>
    </row>
    <row r="29" spans="1:6" x14ac:dyDescent="0.25">
      <c r="A29" t="s">
        <v>34</v>
      </c>
      <c r="B29" s="14">
        <v>6</v>
      </c>
      <c r="C29" s="14">
        <v>15</v>
      </c>
      <c r="D29" s="47">
        <f t="shared" si="0"/>
        <v>6.8999999999999995</v>
      </c>
      <c r="E29" s="14">
        <v>1601</v>
      </c>
      <c r="F29" s="11">
        <f t="shared" si="1"/>
        <v>11046.9</v>
      </c>
    </row>
    <row r="30" spans="1:6" x14ac:dyDescent="0.25">
      <c r="A30" t="s">
        <v>35</v>
      </c>
      <c r="B30" s="14">
        <v>6.1</v>
      </c>
      <c r="C30" s="14">
        <v>19.600000000000001</v>
      </c>
      <c r="D30" s="47">
        <f t="shared" si="0"/>
        <v>7.2955999999999994</v>
      </c>
      <c r="E30" s="14">
        <v>1602</v>
      </c>
      <c r="F30" s="11">
        <f t="shared" si="1"/>
        <v>11687.5512</v>
      </c>
    </row>
    <row r="31" spans="1:6" x14ac:dyDescent="0.25">
      <c r="A31" t="s">
        <v>36</v>
      </c>
      <c r="B31" s="14">
        <v>6.2</v>
      </c>
      <c r="C31" s="14">
        <v>20</v>
      </c>
      <c r="D31" s="47">
        <f t="shared" si="0"/>
        <v>7.4399999999999995</v>
      </c>
      <c r="E31" s="14">
        <v>1603</v>
      </c>
      <c r="F31" s="11">
        <f t="shared" si="1"/>
        <v>11926.32</v>
      </c>
    </row>
    <row r="32" spans="1:6" x14ac:dyDescent="0.25">
      <c r="A32" t="s">
        <v>38</v>
      </c>
      <c r="B32" s="14">
        <v>6.4</v>
      </c>
      <c r="C32" s="14">
        <v>5.5</v>
      </c>
      <c r="D32" s="47">
        <f t="shared" si="0"/>
        <v>6.7519999999999998</v>
      </c>
      <c r="E32" s="14">
        <v>1605</v>
      </c>
      <c r="F32" s="11">
        <f t="shared" si="1"/>
        <v>10836.96</v>
      </c>
    </row>
    <row r="33" spans="1:6" x14ac:dyDescent="0.25">
      <c r="A33" t="s">
        <v>43</v>
      </c>
      <c r="B33" s="14">
        <v>6.9</v>
      </c>
      <c r="C33" s="14">
        <v>7.5</v>
      </c>
      <c r="D33" s="47">
        <f t="shared" si="0"/>
        <v>7.4175000000000004</v>
      </c>
      <c r="E33" s="14">
        <v>1610</v>
      </c>
      <c r="F33" s="11">
        <f t="shared" si="1"/>
        <v>11942.175000000001</v>
      </c>
    </row>
    <row r="34" spans="1:6" x14ac:dyDescent="0.25">
      <c r="A34" t="s">
        <v>37</v>
      </c>
      <c r="B34" s="14">
        <v>6.3</v>
      </c>
      <c r="C34" s="14">
        <v>10</v>
      </c>
      <c r="D34" s="47">
        <f t="shared" si="0"/>
        <v>6.9300000000000006</v>
      </c>
      <c r="E34" s="14">
        <v>1604</v>
      </c>
      <c r="F34" s="11">
        <f t="shared" si="1"/>
        <v>11115.720000000001</v>
      </c>
    </row>
    <row r="35" spans="1:6" x14ac:dyDescent="0.25">
      <c r="A35" t="s">
        <v>42</v>
      </c>
      <c r="B35" s="14">
        <v>6.8</v>
      </c>
      <c r="C35" s="14">
        <v>15</v>
      </c>
      <c r="D35" s="47">
        <f t="shared" si="0"/>
        <v>7.8199999999999994</v>
      </c>
      <c r="E35" s="14">
        <v>1609</v>
      </c>
      <c r="F35" s="11">
        <f t="shared" si="1"/>
        <v>12582.38</v>
      </c>
    </row>
    <row r="36" spans="1:6" x14ac:dyDescent="0.25">
      <c r="A36" t="s">
        <v>42</v>
      </c>
      <c r="B36" s="14">
        <v>7</v>
      </c>
      <c r="C36" s="14">
        <v>19.600000000000001</v>
      </c>
      <c r="D36" s="47">
        <f t="shared" si="0"/>
        <v>8.3719999999999999</v>
      </c>
      <c r="E36" s="14">
        <v>1611</v>
      </c>
      <c r="F36" s="11">
        <f t="shared" si="1"/>
        <v>13487.291999999999</v>
      </c>
    </row>
    <row r="37" spans="1:6" x14ac:dyDescent="0.25">
      <c r="A37" t="s">
        <v>41</v>
      </c>
      <c r="B37" s="14">
        <v>6.7</v>
      </c>
      <c r="C37" s="14">
        <v>20</v>
      </c>
      <c r="D37" s="47">
        <f t="shared" si="0"/>
        <v>8.0399999999999991</v>
      </c>
      <c r="E37" s="14">
        <v>1608</v>
      </c>
      <c r="F37" s="11">
        <f t="shared" si="1"/>
        <v>12928.319999999998</v>
      </c>
    </row>
    <row r="38" spans="1:6" x14ac:dyDescent="0.25">
      <c r="A38" t="s">
        <v>29</v>
      </c>
      <c r="B38" s="14">
        <v>5.4</v>
      </c>
      <c r="C38" s="14">
        <v>5.5</v>
      </c>
      <c r="D38" s="47">
        <f t="shared" si="0"/>
        <v>5.6970000000000001</v>
      </c>
      <c r="E38" s="14">
        <v>1595</v>
      </c>
      <c r="F38" s="11">
        <f t="shared" si="1"/>
        <v>9086.7150000000001</v>
      </c>
    </row>
    <row r="39" spans="1:6" x14ac:dyDescent="0.25">
      <c r="A39" t="s">
        <v>30</v>
      </c>
      <c r="B39" s="14">
        <v>5.5</v>
      </c>
      <c r="C39" s="14">
        <v>7.5</v>
      </c>
      <c r="D39" s="47">
        <f t="shared" si="0"/>
        <v>5.9124999999999996</v>
      </c>
      <c r="E39" s="14">
        <v>1596</v>
      </c>
      <c r="F39" s="11">
        <f t="shared" si="1"/>
        <v>9436.3499999999985</v>
      </c>
    </row>
    <row r="40" spans="1:6" x14ac:dyDescent="0.25">
      <c r="A40" t="s">
        <v>24</v>
      </c>
      <c r="B40" s="14">
        <v>4.9000000000000004</v>
      </c>
      <c r="C40" s="14">
        <v>10</v>
      </c>
      <c r="D40" s="47">
        <f t="shared" si="0"/>
        <v>5.3900000000000006</v>
      </c>
      <c r="E40" s="14">
        <v>1570</v>
      </c>
      <c r="F40" s="11">
        <f t="shared" si="1"/>
        <v>8462.3000000000011</v>
      </c>
    </row>
    <row r="41" spans="1:6" x14ac:dyDescent="0.25">
      <c r="A41" t="s">
        <v>25</v>
      </c>
      <c r="B41" s="14">
        <v>5</v>
      </c>
      <c r="C41" s="14">
        <v>15</v>
      </c>
      <c r="D41" s="47">
        <f t="shared" si="0"/>
        <v>5.75</v>
      </c>
      <c r="E41" s="14">
        <v>1591</v>
      </c>
      <c r="F41" s="11">
        <f t="shared" si="1"/>
        <v>9148.25</v>
      </c>
    </row>
    <row r="42" spans="1:6" x14ac:dyDescent="0.25">
      <c r="A42" t="s">
        <v>26</v>
      </c>
      <c r="B42" s="14">
        <v>5.0999999999999996</v>
      </c>
      <c r="C42" s="14">
        <v>19.600000000000001</v>
      </c>
      <c r="D42" s="47">
        <f t="shared" si="0"/>
        <v>6.0995999999999997</v>
      </c>
      <c r="E42" s="14">
        <v>1592</v>
      </c>
      <c r="F42" s="11">
        <f t="shared" si="1"/>
        <v>9710.5631999999987</v>
      </c>
    </row>
    <row r="43" spans="1:6" x14ac:dyDescent="0.25">
      <c r="A43" t="s">
        <v>28</v>
      </c>
      <c r="B43" s="14">
        <v>5.3</v>
      </c>
      <c r="C43" s="14">
        <v>20</v>
      </c>
      <c r="D43" s="47">
        <f t="shared" si="0"/>
        <v>6.3599999999999994</v>
      </c>
      <c r="E43" s="14">
        <v>1594</v>
      </c>
      <c r="F43" s="11">
        <f t="shared" si="1"/>
        <v>10137.839999999998</v>
      </c>
    </row>
    <row r="44" spans="1:6" x14ac:dyDescent="0.25">
      <c r="A44" t="s">
        <v>33</v>
      </c>
      <c r="B44" s="14">
        <v>5.8</v>
      </c>
      <c r="C44" s="14">
        <v>5.5</v>
      </c>
      <c r="D44" s="47">
        <f t="shared" si="0"/>
        <v>6.1189999999999998</v>
      </c>
      <c r="E44" s="14">
        <v>1599</v>
      </c>
      <c r="F44" s="11">
        <f t="shared" si="1"/>
        <v>9784.280999999999</v>
      </c>
    </row>
    <row r="45" spans="1:6" x14ac:dyDescent="0.25">
      <c r="A45" t="s">
        <v>27</v>
      </c>
      <c r="B45" s="14">
        <v>5.2</v>
      </c>
      <c r="C45" s="14">
        <v>7.5</v>
      </c>
      <c r="D45" s="47">
        <f t="shared" si="0"/>
        <v>5.59</v>
      </c>
      <c r="E45" s="14">
        <v>1568</v>
      </c>
      <c r="F45" s="11">
        <f t="shared" si="1"/>
        <v>8765.119999999999</v>
      </c>
    </row>
    <row r="46" spans="1:6" x14ac:dyDescent="0.25">
      <c r="A46" t="s">
        <v>32</v>
      </c>
      <c r="B46" s="14">
        <v>5.7</v>
      </c>
      <c r="C46" s="14">
        <v>10</v>
      </c>
      <c r="D46" s="47">
        <f t="shared" si="0"/>
        <v>6.2700000000000005</v>
      </c>
      <c r="E46" s="14">
        <v>1598</v>
      </c>
      <c r="F46" s="11">
        <f t="shared" si="1"/>
        <v>10019.460000000001</v>
      </c>
    </row>
    <row r="47" spans="1:6" x14ac:dyDescent="0.25">
      <c r="A47" t="s">
        <v>32</v>
      </c>
      <c r="B47" s="14">
        <v>5.9</v>
      </c>
      <c r="C47" s="14">
        <v>15</v>
      </c>
      <c r="D47" s="47">
        <f t="shared" si="0"/>
        <v>6.7850000000000001</v>
      </c>
      <c r="E47" s="14">
        <v>1600</v>
      </c>
      <c r="F47" s="11">
        <f t="shared" si="1"/>
        <v>10856</v>
      </c>
    </row>
    <row r="48" spans="1:6" x14ac:dyDescent="0.25">
      <c r="A48" t="s">
        <v>31</v>
      </c>
      <c r="B48" s="14">
        <v>9</v>
      </c>
      <c r="C48" s="14">
        <v>19.600000000000001</v>
      </c>
      <c r="D48" s="47">
        <f t="shared" si="0"/>
        <v>10.763999999999999</v>
      </c>
      <c r="E48" s="14">
        <v>1647</v>
      </c>
      <c r="F48" s="11">
        <f>E48*D48</f>
        <v>17728.307999999997</v>
      </c>
    </row>
    <row r="49" spans="3:3" x14ac:dyDescent="0.25">
      <c r="C49" s="14"/>
    </row>
  </sheetData>
  <sortState ref="A2:F49">
    <sortCondition ref="A2"/>
  </sortState>
  <dataValidations count="1">
    <dataValidation type="list" allowBlank="1" showDropDown="1" showInputMessage="1" showErrorMessage="1" sqref="A2:A47">
      <formula1>#REF!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7"/>
  <sheetViews>
    <sheetView workbookViewId="0">
      <selection activeCell="E3" sqref="E3"/>
    </sheetView>
  </sheetViews>
  <sheetFormatPr baseColWidth="10" defaultRowHeight="15" x14ac:dyDescent="0.25"/>
  <cols>
    <col min="1" max="1" width="38.7109375" style="3" customWidth="1"/>
    <col min="2" max="2" width="11.42578125" style="3"/>
    <col min="3" max="3" width="11.42578125" style="9"/>
    <col min="4" max="4" width="11.42578125" style="3"/>
  </cols>
  <sheetData>
    <row r="1" spans="1:4" x14ac:dyDescent="0.25">
      <c r="A1" s="58" t="s">
        <v>4</v>
      </c>
      <c r="B1" s="59"/>
      <c r="C1" s="60"/>
    </row>
    <row r="2" spans="1:4" x14ac:dyDescent="0.25">
      <c r="A2" s="8" t="s">
        <v>0</v>
      </c>
      <c r="B2" s="8" t="s">
        <v>7</v>
      </c>
      <c r="C2" s="8" t="s">
        <v>6</v>
      </c>
      <c r="D2" s="3" t="s">
        <v>78</v>
      </c>
    </row>
    <row r="3" spans="1:4" x14ac:dyDescent="0.25">
      <c r="A3" s="10" t="s">
        <v>10</v>
      </c>
      <c r="B3" s="3" t="s">
        <v>79</v>
      </c>
      <c r="C3" s="9" t="s">
        <v>77</v>
      </c>
      <c r="D3" s="3">
        <v>1476</v>
      </c>
    </row>
    <row r="4" spans="1:4" x14ac:dyDescent="0.25">
      <c r="A4" s="10"/>
      <c r="D4" s="12"/>
    </row>
    <row r="5" spans="1:4" x14ac:dyDescent="0.25">
      <c r="A5" s="10"/>
    </row>
    <row r="6" spans="1:4" x14ac:dyDescent="0.25">
      <c r="A6" s="10"/>
      <c r="D6" s="12"/>
    </row>
    <row r="7" spans="1:4" x14ac:dyDescent="0.25">
      <c r="A7" s="10"/>
    </row>
    <row r="8" spans="1:4" x14ac:dyDescent="0.25">
      <c r="A8" s="10"/>
    </row>
    <row r="9" spans="1:4" x14ac:dyDescent="0.25">
      <c r="A9" s="10"/>
    </row>
    <row r="10" spans="1:4" x14ac:dyDescent="0.25">
      <c r="A10" s="10"/>
    </row>
    <row r="11" spans="1:4" x14ac:dyDescent="0.25">
      <c r="A11" s="10"/>
    </row>
    <row r="12" spans="1:4" x14ac:dyDescent="0.25">
      <c r="A12" s="10"/>
    </row>
    <row r="13" spans="1:4" x14ac:dyDescent="0.25">
      <c r="A13" s="10"/>
    </row>
    <row r="14" spans="1:4" x14ac:dyDescent="0.25">
      <c r="A14" s="10"/>
    </row>
    <row r="15" spans="1:4" x14ac:dyDescent="0.25">
      <c r="A15" s="10"/>
    </row>
    <row r="16" spans="1:4" x14ac:dyDescent="0.25">
      <c r="A16" s="10"/>
    </row>
    <row r="17" spans="1:1" x14ac:dyDescent="0.25">
      <c r="A17" s="10"/>
    </row>
    <row r="18" spans="1:1" x14ac:dyDescent="0.25">
      <c r="A18" s="10"/>
    </row>
    <row r="19" spans="1:1" x14ac:dyDescent="0.25">
      <c r="A19" s="10"/>
    </row>
    <row r="20" spans="1:1" x14ac:dyDescent="0.25">
      <c r="A20" s="10"/>
    </row>
    <row r="21" spans="1:1" x14ac:dyDescent="0.25">
      <c r="A21" s="10"/>
    </row>
    <row r="22" spans="1:1" x14ac:dyDescent="0.25">
      <c r="A22" s="10"/>
    </row>
    <row r="23" spans="1:1" x14ac:dyDescent="0.25">
      <c r="A23" s="10"/>
    </row>
    <row r="24" spans="1:1" x14ac:dyDescent="0.25">
      <c r="A24" s="10"/>
    </row>
    <row r="25" spans="1:1" x14ac:dyDescent="0.25">
      <c r="A25" s="10"/>
    </row>
    <row r="26" spans="1:1" x14ac:dyDescent="0.25">
      <c r="A26" s="10"/>
    </row>
    <row r="27" spans="1:1" x14ac:dyDescent="0.25">
      <c r="A27" s="10"/>
    </row>
    <row r="28" spans="1:1" x14ac:dyDescent="0.25">
      <c r="A28" s="10"/>
    </row>
    <row r="29" spans="1:1" x14ac:dyDescent="0.25">
      <c r="A29" s="10"/>
    </row>
    <row r="30" spans="1:1" x14ac:dyDescent="0.25">
      <c r="A30" s="10"/>
    </row>
    <row r="31" spans="1:1" x14ac:dyDescent="0.25">
      <c r="A31" s="10"/>
    </row>
    <row r="32" spans="1:1" x14ac:dyDescent="0.25">
      <c r="A32" s="10"/>
    </row>
    <row r="33" spans="1:1" x14ac:dyDescent="0.25">
      <c r="A33" s="10"/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39" spans="1:1" x14ac:dyDescent="0.25">
      <c r="A39" s="10"/>
    </row>
    <row r="40" spans="1:1" x14ac:dyDescent="0.25">
      <c r="A40" s="10"/>
    </row>
    <row r="41" spans="1:1" x14ac:dyDescent="0.25">
      <c r="A41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47" spans="1:1" x14ac:dyDescent="0.25">
      <c r="A47" s="10"/>
    </row>
    <row r="48" spans="1:1" x14ac:dyDescent="0.25">
      <c r="A48" s="10"/>
    </row>
    <row r="49" spans="1:1" x14ac:dyDescent="0.25">
      <c r="A49" s="10"/>
    </row>
    <row r="50" spans="1:1" x14ac:dyDescent="0.25">
      <c r="A50" s="10"/>
    </row>
    <row r="51" spans="1:1" x14ac:dyDescent="0.25">
      <c r="A51" s="10"/>
    </row>
    <row r="52" spans="1:1" x14ac:dyDescent="0.25">
      <c r="A52" s="10"/>
    </row>
    <row r="53" spans="1:1" x14ac:dyDescent="0.25">
      <c r="A53" s="10"/>
    </row>
    <row r="54" spans="1:1" x14ac:dyDescent="0.25">
      <c r="A54" s="10"/>
    </row>
    <row r="55" spans="1:1" x14ac:dyDescent="0.25">
      <c r="A55" s="10"/>
    </row>
    <row r="56" spans="1:1" x14ac:dyDescent="0.25">
      <c r="A56" s="10"/>
    </row>
    <row r="57" spans="1:1" x14ac:dyDescent="0.25">
      <c r="A57" s="10"/>
    </row>
    <row r="58" spans="1:1" x14ac:dyDescent="0.25">
      <c r="A58" s="10"/>
    </row>
    <row r="59" spans="1:1" x14ac:dyDescent="0.25">
      <c r="A59" s="10"/>
    </row>
    <row r="60" spans="1:1" x14ac:dyDescent="0.25">
      <c r="A60" s="10"/>
    </row>
    <row r="61" spans="1:1" x14ac:dyDescent="0.25">
      <c r="A61" s="10"/>
    </row>
    <row r="62" spans="1:1" x14ac:dyDescent="0.25">
      <c r="A62" s="10"/>
    </row>
    <row r="63" spans="1:1" x14ac:dyDescent="0.25">
      <c r="A63" s="10"/>
    </row>
    <row r="64" spans="1:1" x14ac:dyDescent="0.25">
      <c r="A64" s="10"/>
    </row>
    <row r="65" spans="1:1" x14ac:dyDescent="0.25">
      <c r="A65" s="10"/>
    </row>
    <row r="66" spans="1:1" x14ac:dyDescent="0.25">
      <c r="A66" s="10"/>
    </row>
    <row r="67" spans="1:1" x14ac:dyDescent="0.25">
      <c r="A67" s="10"/>
    </row>
    <row r="68" spans="1:1" x14ac:dyDescent="0.25">
      <c r="A68" s="10"/>
    </row>
    <row r="69" spans="1:1" x14ac:dyDescent="0.25">
      <c r="A69" s="10"/>
    </row>
    <row r="70" spans="1:1" x14ac:dyDescent="0.25">
      <c r="A70" s="10"/>
    </row>
    <row r="71" spans="1:1" x14ac:dyDescent="0.25">
      <c r="A71" s="10"/>
    </row>
    <row r="72" spans="1:1" x14ac:dyDescent="0.25">
      <c r="A72" s="10"/>
    </row>
    <row r="73" spans="1:1" x14ac:dyDescent="0.25">
      <c r="A73" s="10"/>
    </row>
    <row r="74" spans="1:1" x14ac:dyDescent="0.25">
      <c r="A74" s="10"/>
    </row>
    <row r="75" spans="1:1" x14ac:dyDescent="0.25">
      <c r="A75" s="10"/>
    </row>
    <row r="76" spans="1:1" x14ac:dyDescent="0.25">
      <c r="A76" s="10"/>
    </row>
    <row r="77" spans="1:1" x14ac:dyDescent="0.25">
      <c r="A77" s="10"/>
    </row>
    <row r="78" spans="1:1" x14ac:dyDescent="0.25">
      <c r="A78" s="10"/>
    </row>
    <row r="79" spans="1:1" x14ac:dyDescent="0.25">
      <c r="A79" s="10"/>
    </row>
    <row r="80" spans="1:1" x14ac:dyDescent="0.25">
      <c r="A80" s="10"/>
    </row>
    <row r="81" spans="1:1" x14ac:dyDescent="0.25">
      <c r="A81" s="10"/>
    </row>
    <row r="82" spans="1:1" x14ac:dyDescent="0.25">
      <c r="A82" s="10"/>
    </row>
    <row r="83" spans="1:1" x14ac:dyDescent="0.25">
      <c r="A83" s="10"/>
    </row>
    <row r="84" spans="1:1" x14ac:dyDescent="0.25">
      <c r="A84" s="10"/>
    </row>
    <row r="85" spans="1:1" x14ac:dyDescent="0.25">
      <c r="A85" s="10"/>
    </row>
    <row r="86" spans="1:1" x14ac:dyDescent="0.25">
      <c r="A86" s="10"/>
    </row>
    <row r="87" spans="1:1" x14ac:dyDescent="0.25">
      <c r="A87" s="10"/>
    </row>
    <row r="88" spans="1:1" x14ac:dyDescent="0.25">
      <c r="A88" s="10"/>
    </row>
    <row r="89" spans="1:1" x14ac:dyDescent="0.25">
      <c r="A89" s="10"/>
    </row>
    <row r="90" spans="1:1" x14ac:dyDescent="0.25">
      <c r="A90" s="10"/>
    </row>
    <row r="91" spans="1:1" x14ac:dyDescent="0.25">
      <c r="A91" s="10"/>
    </row>
    <row r="92" spans="1:1" x14ac:dyDescent="0.25">
      <c r="A92" s="10"/>
    </row>
    <row r="93" spans="1:1" x14ac:dyDescent="0.25">
      <c r="A93" s="10"/>
    </row>
    <row r="94" spans="1:1" x14ac:dyDescent="0.25">
      <c r="A94" s="10"/>
    </row>
    <row r="95" spans="1:1" x14ac:dyDescent="0.25">
      <c r="A95" s="10"/>
    </row>
    <row r="96" spans="1:1" x14ac:dyDescent="0.25">
      <c r="A96" s="10"/>
    </row>
    <row r="97" spans="1:1" x14ac:dyDescent="0.25">
      <c r="A97" s="10"/>
    </row>
    <row r="98" spans="1:1" x14ac:dyDescent="0.25">
      <c r="A98" s="10"/>
    </row>
    <row r="99" spans="1:1" x14ac:dyDescent="0.25">
      <c r="A99" s="10"/>
    </row>
    <row r="100" spans="1:1" x14ac:dyDescent="0.25">
      <c r="A100" s="10"/>
    </row>
    <row r="101" spans="1:1" x14ac:dyDescent="0.25">
      <c r="A101" s="10"/>
    </row>
    <row r="102" spans="1:1" x14ac:dyDescent="0.25">
      <c r="A102" s="10"/>
    </row>
    <row r="103" spans="1:1" x14ac:dyDescent="0.25">
      <c r="A103" s="10"/>
    </row>
    <row r="104" spans="1:1" x14ac:dyDescent="0.25">
      <c r="A104" s="10"/>
    </row>
    <row r="105" spans="1:1" x14ac:dyDescent="0.25">
      <c r="A105" s="10"/>
    </row>
    <row r="106" spans="1:1" x14ac:dyDescent="0.25">
      <c r="A106" s="10"/>
    </row>
    <row r="107" spans="1:1" x14ac:dyDescent="0.25">
      <c r="A107" s="10"/>
    </row>
    <row r="108" spans="1:1" x14ac:dyDescent="0.25">
      <c r="A108" s="10"/>
    </row>
    <row r="109" spans="1:1" x14ac:dyDescent="0.25">
      <c r="A109" s="10"/>
    </row>
    <row r="110" spans="1:1" x14ac:dyDescent="0.25">
      <c r="A110" s="10"/>
    </row>
    <row r="111" spans="1:1" x14ac:dyDescent="0.25">
      <c r="A111" s="10"/>
    </row>
    <row r="112" spans="1:1" x14ac:dyDescent="0.25">
      <c r="A112" s="10"/>
    </row>
    <row r="113" spans="1:1" x14ac:dyDescent="0.25">
      <c r="A113" s="10"/>
    </row>
    <row r="114" spans="1:1" x14ac:dyDescent="0.25">
      <c r="A114" s="10"/>
    </row>
    <row r="115" spans="1:1" x14ac:dyDescent="0.25">
      <c r="A115" s="10"/>
    </row>
    <row r="116" spans="1:1" x14ac:dyDescent="0.25">
      <c r="A116" s="10"/>
    </row>
    <row r="117" spans="1:1" x14ac:dyDescent="0.25">
      <c r="A117" s="10"/>
    </row>
    <row r="118" spans="1:1" x14ac:dyDescent="0.25">
      <c r="A118" s="10"/>
    </row>
    <row r="119" spans="1:1" x14ac:dyDescent="0.25">
      <c r="A119" s="10"/>
    </row>
    <row r="120" spans="1:1" x14ac:dyDescent="0.25">
      <c r="A120" s="10"/>
    </row>
    <row r="121" spans="1:1" x14ac:dyDescent="0.25">
      <c r="A121" s="10"/>
    </row>
    <row r="122" spans="1:1" x14ac:dyDescent="0.25">
      <c r="A122" s="10"/>
    </row>
    <row r="123" spans="1:1" x14ac:dyDescent="0.25">
      <c r="A123" s="10"/>
    </row>
    <row r="124" spans="1:1" x14ac:dyDescent="0.25">
      <c r="A124" s="10"/>
    </row>
    <row r="125" spans="1:1" x14ac:dyDescent="0.25">
      <c r="A125" s="10"/>
    </row>
    <row r="126" spans="1:1" x14ac:dyDescent="0.25">
      <c r="A126" s="10"/>
    </row>
    <row r="127" spans="1:1" x14ac:dyDescent="0.25">
      <c r="A127" s="10"/>
    </row>
    <row r="128" spans="1:1" x14ac:dyDescent="0.25">
      <c r="A128" s="10"/>
    </row>
    <row r="129" spans="1:1" x14ac:dyDescent="0.25">
      <c r="A129" s="10"/>
    </row>
    <row r="130" spans="1:1" x14ac:dyDescent="0.25">
      <c r="A130" s="10"/>
    </row>
    <row r="131" spans="1:1" x14ac:dyDescent="0.25">
      <c r="A131" s="10"/>
    </row>
    <row r="132" spans="1:1" x14ac:dyDescent="0.25">
      <c r="A132" s="10"/>
    </row>
    <row r="133" spans="1:1" x14ac:dyDescent="0.25">
      <c r="A133" s="10"/>
    </row>
    <row r="134" spans="1:1" x14ac:dyDescent="0.25">
      <c r="A134" s="10"/>
    </row>
    <row r="135" spans="1:1" x14ac:dyDescent="0.25">
      <c r="A135" s="10"/>
    </row>
    <row r="136" spans="1:1" x14ac:dyDescent="0.25">
      <c r="A136" s="10"/>
    </row>
    <row r="137" spans="1:1" x14ac:dyDescent="0.25">
      <c r="A137" s="10"/>
    </row>
    <row r="138" spans="1:1" x14ac:dyDescent="0.25">
      <c r="A138" s="10"/>
    </row>
    <row r="139" spans="1:1" x14ac:dyDescent="0.25">
      <c r="A139" s="10"/>
    </row>
    <row r="140" spans="1:1" x14ac:dyDescent="0.25">
      <c r="A140" s="10"/>
    </row>
    <row r="141" spans="1:1" x14ac:dyDescent="0.25">
      <c r="A141" s="10"/>
    </row>
    <row r="142" spans="1:1" x14ac:dyDescent="0.25">
      <c r="A142" s="10"/>
    </row>
    <row r="143" spans="1:1" x14ac:dyDescent="0.25">
      <c r="A143" s="10"/>
    </row>
    <row r="144" spans="1:1" x14ac:dyDescent="0.25">
      <c r="A144" s="10"/>
    </row>
    <row r="145" spans="1:1" x14ac:dyDescent="0.25">
      <c r="A145" s="10"/>
    </row>
    <row r="146" spans="1:1" x14ac:dyDescent="0.25">
      <c r="A146" s="10"/>
    </row>
    <row r="147" spans="1:1" x14ac:dyDescent="0.25">
      <c r="A147" s="10"/>
    </row>
    <row r="148" spans="1:1" x14ac:dyDescent="0.25">
      <c r="A148" s="10"/>
    </row>
    <row r="149" spans="1:1" x14ac:dyDescent="0.25">
      <c r="A149" s="10"/>
    </row>
    <row r="150" spans="1:1" x14ac:dyDescent="0.25">
      <c r="A150" s="10"/>
    </row>
    <row r="151" spans="1:1" x14ac:dyDescent="0.25">
      <c r="A151" s="10"/>
    </row>
    <row r="152" spans="1:1" x14ac:dyDescent="0.25">
      <c r="A152" s="10"/>
    </row>
    <row r="153" spans="1:1" x14ac:dyDescent="0.25">
      <c r="A153" s="10"/>
    </row>
    <row r="154" spans="1:1" x14ac:dyDescent="0.25">
      <c r="A154" s="10"/>
    </row>
    <row r="155" spans="1:1" x14ac:dyDescent="0.25">
      <c r="A155" s="10"/>
    </row>
    <row r="156" spans="1:1" x14ac:dyDescent="0.25">
      <c r="A156" s="10"/>
    </row>
    <row r="157" spans="1:1" x14ac:dyDescent="0.25">
      <c r="A157" s="10"/>
    </row>
    <row r="158" spans="1:1" x14ac:dyDescent="0.25">
      <c r="A158" s="10"/>
    </row>
    <row r="159" spans="1:1" x14ac:dyDescent="0.25">
      <c r="A159" s="10"/>
    </row>
    <row r="160" spans="1:1" x14ac:dyDescent="0.25">
      <c r="A160" s="10"/>
    </row>
    <row r="161" spans="1:1" x14ac:dyDescent="0.25">
      <c r="A161" s="10"/>
    </row>
    <row r="162" spans="1:1" x14ac:dyDescent="0.25">
      <c r="A162" s="10"/>
    </row>
    <row r="163" spans="1:1" x14ac:dyDescent="0.25">
      <c r="A163" s="10"/>
    </row>
    <row r="164" spans="1:1" x14ac:dyDescent="0.25">
      <c r="A164" s="10"/>
    </row>
    <row r="165" spans="1:1" x14ac:dyDescent="0.25">
      <c r="A165" s="10"/>
    </row>
    <row r="166" spans="1:1" x14ac:dyDescent="0.25">
      <c r="A166" s="10"/>
    </row>
    <row r="167" spans="1:1" x14ac:dyDescent="0.25">
      <c r="A167" s="10"/>
    </row>
  </sheetData>
  <mergeCells count="1">
    <mergeCell ref="A1:C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STOCK!$A$2:$A$47</xm:f>
          </x14:formula1>
          <xm:sqref>A3:A86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J19" sqref="J19"/>
    </sheetView>
  </sheetViews>
  <sheetFormatPr baseColWidth="10" defaultRowHeight="15" x14ac:dyDescent="0.25"/>
  <cols>
    <col min="1" max="1" width="37.5703125" style="57" customWidth="1"/>
    <col min="2" max="2" width="11.42578125" style="14"/>
    <col min="3" max="3" width="11.42578125" style="9"/>
    <col min="4" max="4" width="11.42578125" style="14"/>
  </cols>
  <sheetData>
    <row r="1" spans="1:4" ht="15.75" thickBot="1" x14ac:dyDescent="0.3">
      <c r="A1" s="61" t="s">
        <v>5</v>
      </c>
      <c r="B1" s="62"/>
      <c r="C1" s="63"/>
    </row>
    <row r="2" spans="1:4" x14ac:dyDescent="0.25">
      <c r="A2" s="54" t="s">
        <v>9</v>
      </c>
      <c r="B2" s="54" t="s">
        <v>7</v>
      </c>
      <c r="C2" s="54" t="s">
        <v>6</v>
      </c>
      <c r="D2" s="14" t="s">
        <v>78</v>
      </c>
    </row>
    <row r="3" spans="1:4" x14ac:dyDescent="0.25">
      <c r="A3" s="23" t="s">
        <v>17</v>
      </c>
      <c r="B3" s="6" t="s">
        <v>79</v>
      </c>
      <c r="C3" s="55" t="s">
        <v>77</v>
      </c>
      <c r="D3" s="6">
        <v>1573</v>
      </c>
    </row>
    <row r="4" spans="1:4" x14ac:dyDescent="0.25">
      <c r="A4" s="23" t="s">
        <v>10</v>
      </c>
      <c r="B4" s="6">
        <v>10</v>
      </c>
      <c r="C4" s="55">
        <v>41979</v>
      </c>
      <c r="D4" s="6">
        <v>1476</v>
      </c>
    </row>
    <row r="5" spans="1:4" x14ac:dyDescent="0.25">
      <c r="A5" s="23" t="s">
        <v>15</v>
      </c>
      <c r="B5" s="6">
        <v>20</v>
      </c>
      <c r="C5" s="55">
        <v>41979</v>
      </c>
      <c r="D5" s="6">
        <v>1561</v>
      </c>
    </row>
    <row r="6" spans="1:4" x14ac:dyDescent="0.25">
      <c r="A6" s="57" t="s">
        <v>19</v>
      </c>
      <c r="B6" s="14">
        <v>30</v>
      </c>
      <c r="C6" s="55">
        <v>41979</v>
      </c>
      <c r="D6" s="14">
        <v>1555</v>
      </c>
    </row>
    <row r="7" spans="1:4" x14ac:dyDescent="0.25">
      <c r="A7" s="57" t="s">
        <v>18</v>
      </c>
      <c r="B7" s="14">
        <v>40</v>
      </c>
      <c r="C7" s="9">
        <v>41979</v>
      </c>
      <c r="D7" s="14">
        <v>1544</v>
      </c>
    </row>
    <row r="8" spans="1:4" x14ac:dyDescent="0.25">
      <c r="D8" s="56"/>
    </row>
  </sheetData>
  <mergeCells count="1">
    <mergeCell ref="A1:C1"/>
  </mergeCell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STOCK!$A:$A</xm:f>
          </x14:formula1>
          <xm:sqref>A3:A5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51"/>
  <sheetViews>
    <sheetView showGridLines="0" zoomScaleNormal="100" workbookViewId="0">
      <selection activeCell="E20" sqref="E20"/>
    </sheetView>
  </sheetViews>
  <sheetFormatPr baseColWidth="10" defaultRowHeight="15" x14ac:dyDescent="0.25"/>
  <cols>
    <col min="4" max="4" width="6.28515625" style="3" customWidth="1"/>
    <col min="5" max="8" width="11.42578125" style="3"/>
  </cols>
  <sheetData>
    <row r="3" spans="1:8" ht="15.75" thickBot="1" x14ac:dyDescent="0.3"/>
    <row r="4" spans="1:8" ht="15.75" thickBot="1" x14ac:dyDescent="0.3">
      <c r="E4" s="14"/>
      <c r="F4" s="28" t="s">
        <v>54</v>
      </c>
      <c r="G4" s="34">
        <v>2</v>
      </c>
      <c r="H4" s="29"/>
    </row>
    <row r="5" spans="1:8" ht="15.75" thickBot="1" x14ac:dyDescent="0.3">
      <c r="E5" s="14"/>
    </row>
    <row r="6" spans="1:8" ht="15.75" thickBot="1" x14ac:dyDescent="0.3">
      <c r="F6" s="30" t="s">
        <v>88</v>
      </c>
      <c r="G6" s="32">
        <v>41979</v>
      </c>
      <c r="H6" s="31"/>
    </row>
    <row r="8" spans="1:8" ht="15.75" thickBot="1" x14ac:dyDescent="0.3"/>
    <row r="9" spans="1:8" x14ac:dyDescent="0.25">
      <c r="F9" s="67"/>
      <c r="G9" s="68"/>
      <c r="H9" s="69"/>
    </row>
    <row r="10" spans="1:8" x14ac:dyDescent="0.25">
      <c r="F10" s="35"/>
      <c r="G10" s="36"/>
      <c r="H10" s="37"/>
    </row>
    <row r="11" spans="1:8" x14ac:dyDescent="0.25">
      <c r="F11" s="35"/>
      <c r="G11" s="36"/>
      <c r="H11" s="37"/>
    </row>
    <row r="12" spans="1:8" ht="15.75" thickBot="1" x14ac:dyDescent="0.3">
      <c r="F12" s="38"/>
      <c r="G12" s="39"/>
      <c r="H12" s="40"/>
    </row>
    <row r="13" spans="1:8" ht="15.75" thickBot="1" x14ac:dyDescent="0.3"/>
    <row r="14" spans="1:8" s="7" customFormat="1" ht="45.75" thickBot="1" x14ac:dyDescent="0.3">
      <c r="A14" s="64" t="s">
        <v>9</v>
      </c>
      <c r="B14" s="65"/>
      <c r="C14" s="66"/>
      <c r="D14" s="48" t="s">
        <v>55</v>
      </c>
      <c r="E14" s="49" t="s">
        <v>58</v>
      </c>
      <c r="F14" s="48" t="s">
        <v>1</v>
      </c>
      <c r="G14" s="48" t="s">
        <v>3</v>
      </c>
      <c r="H14" s="48" t="s">
        <v>2</v>
      </c>
    </row>
    <row r="15" spans="1:8" x14ac:dyDescent="0.25">
      <c r="A15" s="41"/>
      <c r="B15" s="42"/>
      <c r="C15" s="43"/>
      <c r="D15" s="18"/>
      <c r="E15" s="18"/>
      <c r="F15" s="18"/>
      <c r="G15" s="18"/>
      <c r="H15" s="19"/>
    </row>
    <row r="16" spans="1:8" x14ac:dyDescent="0.25">
      <c r="A16" s="41"/>
      <c r="B16" s="42"/>
      <c r="C16" s="43"/>
      <c r="D16" s="18"/>
      <c r="E16" s="18"/>
      <c r="F16" s="18"/>
      <c r="G16" s="18"/>
      <c r="H16" s="19"/>
    </row>
    <row r="17" spans="1:8" x14ac:dyDescent="0.25">
      <c r="A17" s="41"/>
      <c r="B17" s="42"/>
      <c r="C17" s="43"/>
      <c r="D17" s="18"/>
      <c r="E17" s="18"/>
      <c r="F17" s="18"/>
      <c r="G17" s="18"/>
      <c r="H17" s="19"/>
    </row>
    <row r="18" spans="1:8" x14ac:dyDescent="0.25">
      <c r="A18" s="41"/>
      <c r="B18" s="42"/>
      <c r="C18" s="43"/>
      <c r="D18" s="18"/>
      <c r="E18" s="18"/>
      <c r="F18" s="18"/>
      <c r="G18" s="18"/>
      <c r="H18" s="19"/>
    </row>
    <row r="19" spans="1:8" x14ac:dyDescent="0.25">
      <c r="A19" s="41"/>
      <c r="B19" s="42"/>
      <c r="C19" s="43"/>
      <c r="D19" s="18"/>
      <c r="E19" s="18"/>
      <c r="F19" s="18"/>
      <c r="G19" s="18"/>
      <c r="H19" s="19"/>
    </row>
    <row r="20" spans="1:8" x14ac:dyDescent="0.25">
      <c r="A20" s="41"/>
      <c r="B20" s="42"/>
      <c r="C20" s="43"/>
      <c r="D20" s="18"/>
      <c r="E20" s="18"/>
      <c r="F20" s="18"/>
      <c r="G20" s="18"/>
      <c r="H20" s="19"/>
    </row>
    <row r="21" spans="1:8" x14ac:dyDescent="0.25">
      <c r="A21" s="41"/>
      <c r="B21" s="42"/>
      <c r="C21" s="43"/>
      <c r="D21" s="18"/>
      <c r="E21" s="18"/>
      <c r="F21" s="18"/>
      <c r="G21" s="18"/>
      <c r="H21" s="19"/>
    </row>
    <row r="22" spans="1:8" x14ac:dyDescent="0.25">
      <c r="A22" s="41"/>
      <c r="B22" s="42"/>
      <c r="C22" s="43"/>
      <c r="D22" s="18"/>
      <c r="E22" s="18"/>
      <c r="F22" s="18"/>
      <c r="G22" s="18"/>
      <c r="H22" s="19"/>
    </row>
    <row r="23" spans="1:8" x14ac:dyDescent="0.25">
      <c r="A23" s="41"/>
      <c r="B23" s="42"/>
      <c r="C23" s="43"/>
      <c r="D23" s="18"/>
      <c r="E23" s="18"/>
      <c r="F23" s="18"/>
      <c r="G23" s="18"/>
      <c r="H23" s="19"/>
    </row>
    <row r="24" spans="1:8" x14ac:dyDescent="0.25">
      <c r="A24" s="41"/>
      <c r="B24" s="42"/>
      <c r="C24" s="43"/>
      <c r="D24" s="18"/>
      <c r="E24" s="18"/>
      <c r="F24" s="18"/>
      <c r="G24" s="18"/>
      <c r="H24" s="19"/>
    </row>
    <row r="25" spans="1:8" x14ac:dyDescent="0.25">
      <c r="A25" s="41"/>
      <c r="B25" s="42"/>
      <c r="C25" s="43"/>
      <c r="D25" s="18"/>
      <c r="E25" s="18"/>
      <c r="F25" s="18"/>
      <c r="G25" s="18"/>
      <c r="H25" s="19"/>
    </row>
    <row r="26" spans="1:8" x14ac:dyDescent="0.25">
      <c r="A26" s="41"/>
      <c r="B26" s="42"/>
      <c r="C26" s="43"/>
      <c r="D26" s="18"/>
      <c r="E26" s="18"/>
      <c r="F26" s="18"/>
      <c r="G26" s="18"/>
      <c r="H26" s="19"/>
    </row>
    <row r="27" spans="1:8" x14ac:dyDescent="0.25">
      <c r="A27" s="41"/>
      <c r="B27" s="42"/>
      <c r="C27" s="43"/>
      <c r="D27" s="18"/>
      <c r="E27" s="18"/>
      <c r="F27" s="18"/>
      <c r="G27" s="18"/>
      <c r="H27" s="19"/>
    </row>
    <row r="28" spans="1:8" x14ac:dyDescent="0.25">
      <c r="A28" s="41"/>
      <c r="B28" s="42"/>
      <c r="C28" s="43"/>
      <c r="D28" s="18"/>
      <c r="E28" s="18"/>
      <c r="F28" s="18"/>
      <c r="G28" s="18"/>
      <c r="H28" s="19"/>
    </row>
    <row r="29" spans="1:8" x14ac:dyDescent="0.25">
      <c r="A29" s="41"/>
      <c r="B29" s="42"/>
      <c r="C29" s="43"/>
      <c r="D29" s="18"/>
      <c r="E29" s="18"/>
      <c r="F29" s="18"/>
      <c r="G29" s="18"/>
      <c r="H29" s="19"/>
    </row>
    <row r="30" spans="1:8" x14ac:dyDescent="0.25">
      <c r="A30" s="41"/>
      <c r="B30" s="42"/>
      <c r="C30" s="43"/>
      <c r="D30" s="18"/>
      <c r="E30" s="18"/>
      <c r="F30" s="18"/>
      <c r="G30" s="18"/>
      <c r="H30" s="19"/>
    </row>
    <row r="31" spans="1:8" x14ac:dyDescent="0.25">
      <c r="A31" s="41"/>
      <c r="B31" s="42"/>
      <c r="C31" s="43"/>
      <c r="D31" s="18"/>
      <c r="E31" s="18"/>
      <c r="F31" s="18"/>
      <c r="G31" s="18"/>
      <c r="H31" s="19"/>
    </row>
    <row r="32" spans="1:8" x14ac:dyDescent="0.25">
      <c r="A32" s="41"/>
      <c r="B32" s="42"/>
      <c r="C32" s="43"/>
      <c r="D32" s="18"/>
      <c r="E32" s="18"/>
      <c r="F32" s="18"/>
      <c r="G32" s="18"/>
      <c r="H32" s="19"/>
    </row>
    <row r="33" spans="1:8" x14ac:dyDescent="0.25">
      <c r="A33" s="41"/>
      <c r="B33" s="42"/>
      <c r="C33" s="43"/>
      <c r="D33" s="18"/>
      <c r="E33" s="18"/>
      <c r="F33" s="18"/>
      <c r="G33" s="18"/>
      <c r="H33" s="19"/>
    </row>
    <row r="34" spans="1:8" x14ac:dyDescent="0.25">
      <c r="A34" s="41"/>
      <c r="B34" s="42"/>
      <c r="C34" s="43"/>
      <c r="D34" s="18"/>
      <c r="E34" s="18"/>
      <c r="F34" s="18"/>
      <c r="G34" s="18"/>
      <c r="H34" s="19"/>
    </row>
    <row r="35" spans="1:8" x14ac:dyDescent="0.25">
      <c r="A35" s="41"/>
      <c r="B35" s="42"/>
      <c r="C35" s="43"/>
      <c r="D35" s="18"/>
      <c r="E35" s="18"/>
      <c r="F35" s="18"/>
      <c r="G35" s="18"/>
      <c r="H35" s="19"/>
    </row>
    <row r="36" spans="1:8" x14ac:dyDescent="0.25">
      <c r="A36" s="41"/>
      <c r="B36" s="42"/>
      <c r="C36" s="43"/>
      <c r="D36" s="18"/>
      <c r="E36" s="18"/>
      <c r="F36" s="18"/>
      <c r="G36" s="18"/>
      <c r="H36" s="19"/>
    </row>
    <row r="37" spans="1:8" x14ac:dyDescent="0.25">
      <c r="A37" s="41"/>
      <c r="B37" s="42"/>
      <c r="C37" s="43"/>
      <c r="D37" s="18"/>
      <c r="E37" s="18"/>
      <c r="F37" s="18"/>
      <c r="G37" s="18"/>
      <c r="H37" s="19"/>
    </row>
    <row r="38" spans="1:8" x14ac:dyDescent="0.25">
      <c r="A38" s="41"/>
      <c r="B38" s="42"/>
      <c r="C38" s="43"/>
      <c r="D38" s="18"/>
      <c r="E38" s="18"/>
      <c r="F38" s="18"/>
      <c r="G38" s="18"/>
      <c r="H38" s="19"/>
    </row>
    <row r="39" spans="1:8" x14ac:dyDescent="0.25">
      <c r="A39" s="41"/>
      <c r="B39" s="42"/>
      <c r="C39" s="43"/>
      <c r="D39" s="18"/>
      <c r="E39" s="18"/>
      <c r="F39" s="18"/>
      <c r="G39" s="18"/>
      <c r="H39" s="19"/>
    </row>
    <row r="40" spans="1:8" x14ac:dyDescent="0.25">
      <c r="A40" s="41"/>
      <c r="B40" s="42"/>
      <c r="C40" s="43"/>
      <c r="D40" s="18"/>
      <c r="E40" s="18"/>
      <c r="F40" s="18"/>
      <c r="G40" s="18"/>
      <c r="H40" s="19"/>
    </row>
    <row r="41" spans="1:8" x14ac:dyDescent="0.25">
      <c r="A41" s="41"/>
      <c r="B41" s="42"/>
      <c r="C41" s="43"/>
      <c r="D41" s="18"/>
      <c r="E41" s="18"/>
      <c r="F41" s="18"/>
      <c r="G41" s="18"/>
      <c r="H41" s="19"/>
    </row>
    <row r="42" spans="1:8" x14ac:dyDescent="0.25">
      <c r="A42" s="41"/>
      <c r="B42" s="42"/>
      <c r="C42" s="43"/>
      <c r="D42" s="18"/>
      <c r="E42" s="18"/>
      <c r="F42" s="18"/>
      <c r="G42" s="18"/>
      <c r="H42" s="19"/>
    </row>
    <row r="43" spans="1:8" x14ac:dyDescent="0.25">
      <c r="A43" s="41"/>
      <c r="B43" s="42"/>
      <c r="C43" s="43"/>
      <c r="D43" s="18"/>
      <c r="E43" s="18"/>
      <c r="F43" s="18"/>
      <c r="G43" s="18"/>
      <c r="H43" s="19"/>
    </row>
    <row r="44" spans="1:8" ht="15.75" thickBot="1" x14ac:dyDescent="0.3">
      <c r="A44" s="44"/>
      <c r="B44" s="45"/>
      <c r="C44" s="46"/>
      <c r="D44" s="20"/>
      <c r="E44" s="20"/>
      <c r="F44" s="20"/>
      <c r="G44" s="20"/>
      <c r="H44" s="21"/>
    </row>
    <row r="45" spans="1:8" x14ac:dyDescent="0.25">
      <c r="A45" s="23"/>
      <c r="B45" s="23"/>
      <c r="C45" s="24" t="s">
        <v>87</v>
      </c>
      <c r="D45" s="3">
        <f>SUM(D15:D44)</f>
        <v>0</v>
      </c>
      <c r="G45" s="9">
        <v>41980</v>
      </c>
    </row>
    <row r="46" spans="1:8" x14ac:dyDescent="0.25">
      <c r="F46" s="25"/>
      <c r="G46" s="70">
        <v>41980</v>
      </c>
      <c r="H46" s="26">
        <f>SUM(F15:F44)</f>
        <v>0</v>
      </c>
    </row>
    <row r="47" spans="1:8" x14ac:dyDescent="0.25">
      <c r="A47" s="6"/>
      <c r="B47" s="6"/>
      <c r="C47" s="6"/>
      <c r="F47" s="25"/>
      <c r="G47" s="25" t="s">
        <v>3</v>
      </c>
      <c r="H47" s="26">
        <f>SUM(G15:G44)</f>
        <v>0</v>
      </c>
    </row>
    <row r="48" spans="1:8" x14ac:dyDescent="0.25">
      <c r="F48" s="25"/>
      <c r="G48" s="25" t="s">
        <v>86</v>
      </c>
      <c r="H48" s="26">
        <f>SUM(H15:H44)</f>
        <v>0</v>
      </c>
    </row>
    <row r="51" spans="2:8" x14ac:dyDescent="0.25">
      <c r="B51" s="27"/>
      <c r="C51" s="27"/>
      <c r="D51" s="27"/>
      <c r="E51" s="14" t="s">
        <v>56</v>
      </c>
      <c r="F51" s="27"/>
      <c r="G51" s="27"/>
      <c r="H51" s="27"/>
    </row>
  </sheetData>
  <mergeCells count="2">
    <mergeCell ref="A14:C14"/>
    <mergeCell ref="F9:H9"/>
  </mergeCells>
  <dataValidations count="1">
    <dataValidation type="list" allowBlank="1" showInputMessage="1" showErrorMessage="1" sqref="A44:C44">
      <formula1>#REF!</formula1>
    </dataValidation>
  </dataValidations>
  <pageMargins left="0.70866141732283472" right="0.70866141732283472" top="0.35433070866141736" bottom="0" header="0.31496062992125984" footer="0.31496062992125984"/>
  <pageSetup paperSize="9" orientation="portrait" horizontalDpi="4294967293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"/>
  <sheetViews>
    <sheetView workbookViewId="0">
      <pane xSplit="3" ySplit="1" topLeftCell="D2" activePane="bottomRight" state="frozenSplit"/>
      <selection pane="topRight" activeCell="C1" sqref="C1"/>
      <selection pane="bottomLeft" activeCell="A14" sqref="A14"/>
      <selection pane="bottomRight" activeCell="B14" sqref="B14:B15"/>
    </sheetView>
  </sheetViews>
  <sheetFormatPr baseColWidth="10" defaultRowHeight="15" x14ac:dyDescent="0.25"/>
  <cols>
    <col min="1" max="1" width="11.42578125" style="14"/>
    <col min="2" max="2" width="15.85546875" style="9" customWidth="1"/>
    <col min="3" max="3" width="28.5703125" customWidth="1"/>
    <col min="4" max="5" width="17.28515625" customWidth="1"/>
    <col min="6" max="6" width="11.42578125" style="14"/>
    <col min="8" max="9" width="14.140625" style="22" customWidth="1"/>
    <col min="10" max="10" width="11.42578125" style="52"/>
    <col min="11" max="11" width="11.42578125" style="47"/>
    <col min="12" max="12" width="17.42578125" style="9" customWidth="1"/>
  </cols>
  <sheetData>
    <row r="1" spans="1:12" ht="36.75" customHeight="1" x14ac:dyDescent="0.25">
      <c r="A1" s="33" t="s">
        <v>91</v>
      </c>
      <c r="B1" s="51" t="s">
        <v>89</v>
      </c>
      <c r="C1" s="33" t="s">
        <v>60</v>
      </c>
      <c r="D1" s="15" t="s">
        <v>71</v>
      </c>
      <c r="E1" s="15" t="s">
        <v>72</v>
      </c>
      <c r="F1" s="15" t="s">
        <v>70</v>
      </c>
      <c r="G1" s="15" t="s">
        <v>73</v>
      </c>
      <c r="H1" s="15" t="s">
        <v>74</v>
      </c>
      <c r="I1" s="15" t="s">
        <v>75</v>
      </c>
      <c r="J1" s="33" t="s">
        <v>90</v>
      </c>
      <c r="K1" s="33" t="s">
        <v>92</v>
      </c>
      <c r="L1" s="50" t="s">
        <v>93</v>
      </c>
    </row>
    <row r="2" spans="1:12" x14ac:dyDescent="0.25">
      <c r="A2" s="14">
        <v>1</v>
      </c>
      <c r="B2" s="9">
        <v>41979</v>
      </c>
      <c r="C2" t="s">
        <v>62</v>
      </c>
      <c r="D2" t="s">
        <v>83</v>
      </c>
      <c r="E2" t="s">
        <v>81</v>
      </c>
      <c r="F2" s="14">
        <v>33001</v>
      </c>
      <c r="G2" t="s">
        <v>85</v>
      </c>
      <c r="H2" s="22">
        <v>434567892</v>
      </c>
      <c r="I2" s="22">
        <v>634567812</v>
      </c>
      <c r="J2" s="52">
        <v>100</v>
      </c>
      <c r="K2" s="47">
        <v>540</v>
      </c>
      <c r="L2" s="9">
        <v>42024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0"/>
  <sheetViews>
    <sheetView workbookViewId="0"/>
  </sheetViews>
  <sheetFormatPr baseColWidth="10" defaultRowHeight="15" x14ac:dyDescent="0.25"/>
  <cols>
    <col min="1" max="1" width="30.140625" customWidth="1"/>
    <col min="2" max="2" width="21.7109375" customWidth="1"/>
    <col min="3" max="3" width="22" customWidth="1"/>
    <col min="6" max="6" width="14.140625" customWidth="1"/>
    <col min="7" max="7" width="15.5703125" customWidth="1"/>
  </cols>
  <sheetData>
    <row r="1" spans="1:9" s="16" customFormat="1" ht="36" customHeight="1" x14ac:dyDescent="0.25">
      <c r="A1" s="53" t="s">
        <v>60</v>
      </c>
      <c r="B1" s="15" t="s">
        <v>71</v>
      </c>
      <c r="C1" s="15" t="s">
        <v>72</v>
      </c>
      <c r="D1" s="15" t="s">
        <v>70</v>
      </c>
      <c r="E1" s="15" t="s">
        <v>73</v>
      </c>
      <c r="F1" s="15" t="s">
        <v>74</v>
      </c>
      <c r="G1" s="15" t="s">
        <v>75</v>
      </c>
      <c r="I1" s="17" t="s">
        <v>76</v>
      </c>
    </row>
    <row r="2" spans="1:9" x14ac:dyDescent="0.25">
      <c r="A2" t="s">
        <v>61</v>
      </c>
      <c r="B2" t="s">
        <v>80</v>
      </c>
      <c r="C2" t="s">
        <v>84</v>
      </c>
      <c r="D2">
        <v>69001</v>
      </c>
      <c r="E2" t="s">
        <v>82</v>
      </c>
      <c r="F2">
        <v>123</v>
      </c>
      <c r="G2">
        <v>456</v>
      </c>
      <c r="I2" s="12"/>
    </row>
    <row r="3" spans="1:9" x14ac:dyDescent="0.25">
      <c r="A3" t="s">
        <v>62</v>
      </c>
      <c r="B3" t="s">
        <v>83</v>
      </c>
      <c r="C3" t="s">
        <v>81</v>
      </c>
      <c r="D3">
        <v>33001</v>
      </c>
      <c r="E3" t="s">
        <v>85</v>
      </c>
      <c r="F3" s="22">
        <v>434567892</v>
      </c>
      <c r="G3" s="22">
        <v>634567812</v>
      </c>
      <c r="I3" s="12"/>
    </row>
    <row r="4" spans="1:9" x14ac:dyDescent="0.25">
      <c r="A4" t="s">
        <v>63</v>
      </c>
      <c r="I4" s="12"/>
    </row>
    <row r="5" spans="1:9" x14ac:dyDescent="0.25">
      <c r="A5" t="s">
        <v>64</v>
      </c>
      <c r="I5" s="12"/>
    </row>
    <row r="6" spans="1:9" x14ac:dyDescent="0.25">
      <c r="A6" t="s">
        <v>65</v>
      </c>
      <c r="I6" s="12"/>
    </row>
    <row r="7" spans="1:9" x14ac:dyDescent="0.25">
      <c r="A7" t="s">
        <v>66</v>
      </c>
      <c r="I7" s="12"/>
    </row>
    <row r="8" spans="1:9" x14ac:dyDescent="0.25">
      <c r="A8" t="s">
        <v>67</v>
      </c>
    </row>
    <row r="9" spans="1:9" x14ac:dyDescent="0.25">
      <c r="A9" t="s">
        <v>68</v>
      </c>
    </row>
    <row r="10" spans="1:9" x14ac:dyDescent="0.25">
      <c r="A10" t="s">
        <v>69</v>
      </c>
    </row>
  </sheetData>
  <sortState ref="A2:G10">
    <sortCondition ref="A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STOCK</vt:lpstr>
      <vt:lpstr>ENTREE</vt:lpstr>
      <vt:lpstr>SORTIE</vt:lpstr>
      <vt:lpstr>facture</vt:lpstr>
      <vt:lpstr>Suivi des factures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Guy Blancher</cp:lastModifiedBy>
  <cp:lastPrinted>2014-12-06T21:55:37Z</cp:lastPrinted>
  <dcterms:created xsi:type="dcterms:W3CDTF">2014-12-03T09:03:37Z</dcterms:created>
  <dcterms:modified xsi:type="dcterms:W3CDTF">2014-12-07T14:01:36Z</dcterms:modified>
</cp:coreProperties>
</file>