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00" yWindow="75" windowWidth="18795" windowHeight="7110"/>
  </bookViews>
  <sheets>
    <sheet name="Tableau de Bord" sheetId="1" r:id="rId1"/>
    <sheet name="Base de données" sheetId="2" r:id="rId2"/>
    <sheet name="BaseREPARATION" sheetId="5" r:id="rId3"/>
  </sheets>
  <definedNames>
    <definedName name="Base">'Base de données'!$A$4:$I$6</definedName>
    <definedName name="Liste">'Base de données'!$A$4:$A$6</definedName>
  </definedNames>
  <calcPr calcId="145621"/>
</workbook>
</file>

<file path=xl/calcChain.xml><?xml version="1.0" encoding="utf-8"?>
<calcChain xmlns="http://schemas.openxmlformats.org/spreadsheetml/2006/main">
  <c r="C5" i="1" l="1"/>
  <c r="C7" i="1"/>
  <c r="C6" i="1"/>
  <c r="C8" i="1"/>
  <c r="C11" i="1" l="1"/>
  <c r="C10" i="1"/>
  <c r="C9" i="1"/>
</calcChain>
</file>

<file path=xl/sharedStrings.xml><?xml version="1.0" encoding="utf-8"?>
<sst xmlns="http://schemas.openxmlformats.org/spreadsheetml/2006/main" count="85" uniqueCount="50">
  <si>
    <t>RENAULT CLIO</t>
  </si>
  <si>
    <t>RENAULT MASTER</t>
  </si>
  <si>
    <t>CITROEN BERLINGO</t>
  </si>
  <si>
    <t>Type commercial</t>
  </si>
  <si>
    <t>Type Mine</t>
  </si>
  <si>
    <t>N° de Matricule</t>
  </si>
  <si>
    <t>Puissance Fiscale</t>
  </si>
  <si>
    <t>1ère Mise en circulation</t>
  </si>
  <si>
    <t>Service utilisateur</t>
  </si>
  <si>
    <t>N° dans la série du Type</t>
  </si>
  <si>
    <t>VP Renault</t>
  </si>
  <si>
    <t>Ctte Renault</t>
  </si>
  <si>
    <t>Ctte Citroën</t>
  </si>
  <si>
    <t>DATE</t>
  </si>
  <si>
    <t xml:space="preserve"> Kms,heures</t>
  </si>
  <si>
    <t>N°  de bon</t>
  </si>
  <si>
    <t xml:space="preserve">TRAVAUX                                   </t>
  </si>
  <si>
    <t>NB</t>
  </si>
  <si>
    <t>PRIX  HT</t>
  </si>
  <si>
    <t>NOM  HRS</t>
  </si>
  <si>
    <t>35171 km</t>
  </si>
  <si>
    <t>Changement des roues été- hiver</t>
  </si>
  <si>
    <t>Echange des roues neige-route</t>
  </si>
  <si>
    <t>Date</t>
  </si>
  <si>
    <t>Fiche Véhicule</t>
  </si>
  <si>
    <t xml:space="preserve"> Kms</t>
  </si>
  <si>
    <t xml:space="preserve">vidange  </t>
  </si>
  <si>
    <t xml:space="preserve">Contrôle technique </t>
  </si>
  <si>
    <t xml:space="preserve"> Niveaux;Jeux </t>
  </si>
  <si>
    <t>Pneu route</t>
  </si>
  <si>
    <t>1H</t>
  </si>
  <si>
    <t>122 km</t>
  </si>
  <si>
    <t>351km</t>
  </si>
  <si>
    <t>38173 km</t>
  </si>
  <si>
    <t>36172 km</t>
  </si>
  <si>
    <t>31171 km</t>
  </si>
  <si>
    <t>28170 km</t>
  </si>
  <si>
    <t>BR</t>
  </si>
  <si>
    <t xml:space="preserve">UDC </t>
  </si>
  <si>
    <t>HXC</t>
  </si>
  <si>
    <t>6519 VL XX</t>
  </si>
  <si>
    <t>8054 VR XX</t>
  </si>
  <si>
    <t>1365 VT XX</t>
  </si>
  <si>
    <t>Moi</t>
  </si>
  <si>
    <t>Com</t>
  </si>
  <si>
    <t>Eau</t>
  </si>
  <si>
    <t>VF 1 B</t>
  </si>
  <si>
    <t>VF 1</t>
  </si>
  <si>
    <t xml:space="preserve">VC 77 </t>
  </si>
  <si>
    <t>Liste des réparations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</si>
</sst>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3"/>
      <color theme="8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8"/>
      <color theme="1" tint="0.34998626667073579"/>
      <name val="Verdan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 style="thin">
        <color theme="8" tint="-0.499984740745262"/>
      </right>
      <top style="thin">
        <color theme="8" tint="-0.499984740745262"/>
      </top>
      <bottom/>
      <diagonal/>
    </border>
    <border>
      <left style="thin">
        <color theme="8" tint="-0.49998474074526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0" borderId="4" xfId="0" applyFont="1" applyBorder="1"/>
    <xf numFmtId="0" fontId="0" fillId="0" borderId="0" xfId="0"/>
    <xf numFmtId="14" fontId="0" fillId="0" borderId="0" xfId="0" applyNumberFormat="1"/>
    <xf numFmtId="0" fontId="0" fillId="0" borderId="4" xfId="0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4" xfId="0" applyNumberFormat="1" applyBorder="1" applyAlignment="1">
      <alignment horizontal="center" vertical="center" wrapText="1"/>
    </xf>
    <xf numFmtId="14" fontId="0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4" fontId="1" fillId="0" borderId="10" xfId="0" applyNumberFormat="1" applyFont="1" applyBorder="1" applyAlignment="1">
      <alignment vertical="center"/>
    </xf>
    <xf numFmtId="0" fontId="1" fillId="0" borderId="10" xfId="0" applyNumberFormat="1" applyFont="1" applyBorder="1" applyAlignment="1">
      <alignment vertical="center"/>
    </xf>
    <xf numFmtId="0" fontId="0" fillId="0" borderId="10" xfId="0" applyBorder="1"/>
    <xf numFmtId="0" fontId="0" fillId="0" borderId="5" xfId="0" applyBorder="1"/>
    <xf numFmtId="14" fontId="1" fillId="0" borderId="0" xfId="0" applyNumberFormat="1" applyFont="1" applyBorder="1" applyAlignment="1">
      <alignment vertical="center"/>
    </xf>
    <xf numFmtId="0" fontId="0" fillId="0" borderId="3" xfId="0" applyBorder="1"/>
    <xf numFmtId="14" fontId="4" fillId="0" borderId="10" xfId="0" applyNumberFormat="1" applyFont="1" applyBorder="1" applyAlignment="1">
      <alignment horizontal="center" vertical="center" wrapText="1"/>
    </xf>
    <xf numFmtId="0" fontId="4" fillId="0" borderId="10" xfId="0" applyNumberFormat="1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0" borderId="0" xfId="0" applyFont="1" applyProtection="1">
      <protection locked="0"/>
    </xf>
    <xf numFmtId="14" fontId="0" fillId="3" borderId="12" xfId="0" applyNumberFormat="1" applyFont="1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0" fillId="3" borderId="4" xfId="0" applyNumberFormat="1" applyFont="1" applyFill="1" applyBorder="1" applyAlignment="1">
      <alignment horizontal="center" vertical="center" wrapText="1"/>
    </xf>
    <xf numFmtId="164" fontId="0" fillId="3" borderId="12" xfId="0" applyNumberFormat="1" applyFont="1" applyFill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/>
    </xf>
    <xf numFmtId="0" fontId="0" fillId="3" borderId="8" xfId="0" applyFill="1" applyBorder="1" applyAlignment="1"/>
    <xf numFmtId="164" fontId="4" fillId="0" borderId="5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vertical="center"/>
    </xf>
    <xf numFmtId="0" fontId="7" fillId="3" borderId="3" xfId="0" applyFont="1" applyFill="1" applyBorder="1" applyAlignment="1">
      <alignment vertical="center"/>
    </xf>
    <xf numFmtId="0" fontId="4" fillId="0" borderId="3" xfId="0" applyNumberFormat="1" applyFont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vertical="center"/>
    </xf>
    <xf numFmtId="0" fontId="10" fillId="2" borderId="0" xfId="0" applyFont="1" applyFill="1" applyAlignment="1">
      <alignment horizontal="center"/>
    </xf>
    <xf numFmtId="0" fontId="7" fillId="3" borderId="5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85725</xdr:colOff>
          <xdr:row>18</xdr:row>
          <xdr:rowOff>0</xdr:rowOff>
        </xdr:from>
        <xdr:to>
          <xdr:col>7</xdr:col>
          <xdr:colOff>247650</xdr:colOff>
          <xdr:row>27</xdr:row>
          <xdr:rowOff>123825</xdr:rowOff>
        </xdr:to>
        <xdr:sp macro="" textlink="">
          <xdr:nvSpPr>
            <xdr:cNvPr id="1043" name="Scroll Bar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33"/>
  <sheetViews>
    <sheetView showGridLines="0" tabSelected="1" workbookViewId="0">
      <pane ySplit="16" topLeftCell="A17" activePane="bottomLeft" state="frozen"/>
      <selection pane="bottomLeft" activeCell="A2" sqref="A2:G2"/>
    </sheetView>
  </sheetViews>
  <sheetFormatPr baseColWidth="10" defaultRowHeight="15" x14ac:dyDescent="0.25"/>
  <cols>
    <col min="1" max="1" width="11.85546875" customWidth="1"/>
    <col min="2" max="2" width="13" customWidth="1"/>
    <col min="3" max="3" width="12.140625" bestFit="1" customWidth="1"/>
    <col min="4" max="4" width="38.5703125" customWidth="1"/>
    <col min="5" max="5" width="21.5703125" customWidth="1"/>
    <col min="6" max="6" width="10.42578125" customWidth="1"/>
    <col min="7" max="7" width="12.140625" bestFit="1" customWidth="1"/>
    <col min="8" max="8" width="11.85546875" bestFit="1" customWidth="1"/>
  </cols>
  <sheetData>
    <row r="2" spans="1:11" x14ac:dyDescent="0.25">
      <c r="A2" s="46" t="s">
        <v>0</v>
      </c>
      <c r="B2" s="46"/>
      <c r="C2" s="46"/>
      <c r="D2" s="46"/>
      <c r="E2" s="46"/>
      <c r="F2" s="46"/>
      <c r="G2" s="46"/>
      <c r="H2" s="38"/>
    </row>
    <row r="4" spans="1:11" x14ac:dyDescent="0.25">
      <c r="A4" s="49" t="s">
        <v>24</v>
      </c>
      <c r="B4" s="50"/>
      <c r="C4" s="50"/>
      <c r="D4" s="50"/>
      <c r="E4" s="50"/>
      <c r="F4" s="51"/>
    </row>
    <row r="5" spans="1:11" ht="15" customHeight="1" x14ac:dyDescent="0.25">
      <c r="A5" s="52" t="s">
        <v>3</v>
      </c>
      <c r="B5" s="53"/>
      <c r="C5" s="54" t="str">
        <f>IF($A2:$A2="","",VLOOKUP($A2:$A2,Base,2,0))</f>
        <v>VP Renault</v>
      </c>
      <c r="D5" s="55"/>
      <c r="E5" s="55"/>
      <c r="F5" s="56"/>
      <c r="H5" s="3"/>
      <c r="I5" s="3"/>
      <c r="J5" s="3"/>
      <c r="K5" s="3"/>
    </row>
    <row r="6" spans="1:11" ht="15" customHeight="1" x14ac:dyDescent="0.25">
      <c r="A6" s="52" t="s">
        <v>4</v>
      </c>
      <c r="B6" s="53"/>
      <c r="C6" s="54" t="str">
        <f>IF($A2:$A2="","",VLOOKUP($A2:$A2,Base,3,0))</f>
        <v>BR</v>
      </c>
      <c r="D6" s="55"/>
      <c r="E6" s="55"/>
      <c r="F6" s="56"/>
      <c r="H6" s="3"/>
      <c r="I6" s="3"/>
      <c r="J6" s="3"/>
      <c r="K6" s="3"/>
    </row>
    <row r="7" spans="1:11" ht="15" customHeight="1" x14ac:dyDescent="0.25">
      <c r="A7" s="52" t="s">
        <v>5</v>
      </c>
      <c r="B7" s="53"/>
      <c r="C7" s="54" t="str">
        <f>IF($A2:$A2="","",VLOOKUP($A2:$A2,Base,4,0))</f>
        <v>6519 VL XX</v>
      </c>
      <c r="D7" s="55"/>
      <c r="E7" s="55"/>
      <c r="F7" s="56"/>
      <c r="H7" s="3"/>
      <c r="I7" s="3"/>
      <c r="J7" s="3"/>
      <c r="K7" s="3"/>
    </row>
    <row r="8" spans="1:11" ht="15" customHeight="1" x14ac:dyDescent="0.25">
      <c r="A8" s="52" t="s">
        <v>6</v>
      </c>
      <c r="B8" s="53"/>
      <c r="C8" s="54">
        <f>IF($A2:$A2="","",VLOOKUP($A2:$A2,Base,5,0))</f>
        <v>5</v>
      </c>
      <c r="D8" s="55"/>
      <c r="E8" s="55"/>
      <c r="F8" s="56"/>
      <c r="H8" s="3"/>
      <c r="I8" s="3"/>
      <c r="J8" s="3"/>
      <c r="K8" s="3"/>
    </row>
    <row r="9" spans="1:11" ht="15" customHeight="1" x14ac:dyDescent="0.25">
      <c r="A9" s="54" t="s">
        <v>7</v>
      </c>
      <c r="B9" s="56"/>
      <c r="C9" s="54">
        <f>IF($A2:$A2="","",VLOOKUP($A2:$A2,Base,6,0))</f>
        <v>40179</v>
      </c>
      <c r="D9" s="55"/>
      <c r="E9" s="55"/>
      <c r="F9" s="56"/>
      <c r="H9" s="3"/>
      <c r="I9" s="3"/>
      <c r="J9" s="3"/>
      <c r="K9" s="3"/>
    </row>
    <row r="10" spans="1:11" ht="15" customHeight="1" x14ac:dyDescent="0.25">
      <c r="A10" s="54" t="s">
        <v>8</v>
      </c>
      <c r="B10" s="56"/>
      <c r="C10" s="54" t="str">
        <f>IF($A2:$A2="","",VLOOKUP($A2:$A2,Base,7,0))</f>
        <v>Moi</v>
      </c>
      <c r="D10" s="55"/>
      <c r="E10" s="55"/>
      <c r="F10" s="56"/>
    </row>
    <row r="11" spans="1:11" s="1" customFormat="1" ht="15" customHeight="1" x14ac:dyDescent="0.25">
      <c r="A11" s="54" t="s">
        <v>9</v>
      </c>
      <c r="B11" s="56"/>
      <c r="C11" s="54" t="str">
        <f>IF($A2:$A2="","",VLOOKUP($A2:$A2,Base,8,0))</f>
        <v>VF 1 B</v>
      </c>
      <c r="D11" s="55"/>
      <c r="E11" s="55"/>
      <c r="F11" s="56"/>
    </row>
    <row r="13" spans="1:11" s="8" customFormat="1" x14ac:dyDescent="0.25"/>
    <row r="14" spans="1:11" s="8" customFormat="1" x14ac:dyDescent="0.25"/>
    <row r="15" spans="1:11" ht="15" customHeight="1" x14ac:dyDescent="0.25">
      <c r="A15" s="47" t="s">
        <v>49</v>
      </c>
      <c r="B15" s="48"/>
      <c r="C15" s="48"/>
      <c r="D15" s="48"/>
      <c r="E15" s="48"/>
      <c r="F15" s="48"/>
      <c r="G15" s="48"/>
      <c r="H15" s="42"/>
      <c r="I15" s="3"/>
      <c r="J15" s="3"/>
      <c r="K15" s="3"/>
    </row>
    <row r="16" spans="1:11" ht="15" customHeight="1" x14ac:dyDescent="0.25">
      <c r="A16" s="24" t="s">
        <v>23</v>
      </c>
      <c r="B16" s="24" t="s">
        <v>14</v>
      </c>
      <c r="C16" s="24" t="s">
        <v>15</v>
      </c>
      <c r="D16" s="24" t="s">
        <v>16</v>
      </c>
      <c r="E16" s="24" t="s">
        <v>17</v>
      </c>
      <c r="F16" s="24" t="s">
        <v>18</v>
      </c>
      <c r="G16" s="25" t="s">
        <v>19</v>
      </c>
      <c r="H16" s="21"/>
      <c r="I16" s="3"/>
      <c r="J16" s="3"/>
      <c r="K16" s="3"/>
    </row>
    <row r="17" spans="1:11" ht="15.75" x14ac:dyDescent="0.25">
      <c r="A17" s="29" t="s">
        <v>13</v>
      </c>
      <c r="B17" s="29" t="s">
        <v>25</v>
      </c>
      <c r="C17" s="29" t="s">
        <v>15</v>
      </c>
      <c r="D17" s="29" t="s">
        <v>16</v>
      </c>
      <c r="E17" s="29" t="s">
        <v>17</v>
      </c>
      <c r="F17" s="29" t="s">
        <v>18</v>
      </c>
      <c r="G17" s="29" t="s">
        <v>19</v>
      </c>
      <c r="H17" s="43"/>
      <c r="I17" s="20"/>
      <c r="J17" s="20"/>
      <c r="K17" s="20"/>
    </row>
    <row r="18" spans="1:11" ht="15" customHeight="1" x14ac:dyDescent="0.25">
      <c r="A18" s="13">
        <v>40674</v>
      </c>
      <c r="B18" s="15" t="s">
        <v>36</v>
      </c>
      <c r="C18" s="10">
        <v>1</v>
      </c>
      <c r="D18" s="10" t="s">
        <v>26</v>
      </c>
      <c r="E18" s="10">
        <v>4</v>
      </c>
      <c r="F18" s="34">
        <v>7.32</v>
      </c>
      <c r="G18" s="10" t="s">
        <v>30</v>
      </c>
      <c r="H18" s="43"/>
      <c r="I18" s="3"/>
      <c r="J18" s="3"/>
      <c r="K18" s="3"/>
    </row>
    <row r="19" spans="1:11" ht="15" customHeight="1" x14ac:dyDescent="0.25">
      <c r="A19" s="14">
        <v>41559</v>
      </c>
      <c r="B19" s="15" t="s">
        <v>35</v>
      </c>
      <c r="C19" s="11">
        <v>2</v>
      </c>
      <c r="D19" s="15" t="s">
        <v>27</v>
      </c>
      <c r="E19" s="11">
        <v>7</v>
      </c>
      <c r="F19" s="35">
        <v>8</v>
      </c>
      <c r="G19" s="10" t="s">
        <v>30</v>
      </c>
      <c r="H19" s="43"/>
      <c r="I19" s="3"/>
      <c r="J19" s="3"/>
      <c r="K19" s="3"/>
    </row>
    <row r="20" spans="1:11" ht="15" customHeight="1" x14ac:dyDescent="0.25">
      <c r="A20" s="22"/>
      <c r="B20" s="23"/>
      <c r="C20" s="23"/>
      <c r="D20" s="23"/>
      <c r="E20" s="23"/>
      <c r="F20" s="23"/>
      <c r="G20" s="39"/>
      <c r="H20" s="43"/>
      <c r="I20" s="3"/>
      <c r="J20" s="3"/>
      <c r="K20" s="3"/>
    </row>
    <row r="21" spans="1:11" ht="15" customHeight="1" x14ac:dyDescent="0.25">
      <c r="A21" s="22"/>
      <c r="B21" s="23"/>
      <c r="C21" s="23"/>
      <c r="D21" s="23"/>
      <c r="E21" s="23"/>
      <c r="F21" s="23"/>
      <c r="G21" s="39"/>
      <c r="H21" s="43"/>
      <c r="I21" s="30"/>
      <c r="J21" s="3"/>
      <c r="K21" s="3"/>
    </row>
    <row r="22" spans="1:11" ht="15" customHeight="1" x14ac:dyDescent="0.25">
      <c r="A22" s="22"/>
      <c r="B22" s="23"/>
      <c r="C22" s="23"/>
      <c r="D22" s="23"/>
      <c r="E22" s="23"/>
      <c r="F22" s="23"/>
      <c r="G22" s="39"/>
      <c r="H22" s="43"/>
      <c r="I22" s="3"/>
      <c r="J22" s="3"/>
      <c r="K22" s="3"/>
    </row>
    <row r="23" spans="1:11" ht="15" customHeight="1" x14ac:dyDescent="0.25">
      <c r="A23" s="22"/>
      <c r="B23" s="23"/>
      <c r="C23" s="23"/>
      <c r="D23" s="22"/>
      <c r="E23" s="22"/>
      <c r="F23" s="23"/>
      <c r="G23" s="39"/>
      <c r="H23" s="43"/>
      <c r="I23" s="3"/>
      <c r="J23" s="3"/>
      <c r="K23" s="3"/>
    </row>
    <row r="24" spans="1:11" ht="15" customHeight="1" x14ac:dyDescent="0.25">
      <c r="A24" s="22"/>
      <c r="B24" s="22"/>
      <c r="C24" s="22"/>
      <c r="D24" s="22"/>
      <c r="E24" s="22"/>
      <c r="F24" s="22"/>
      <c r="G24" s="40"/>
      <c r="H24" s="44"/>
      <c r="I24" s="3"/>
      <c r="J24" s="3"/>
      <c r="K24" s="3"/>
    </row>
    <row r="25" spans="1:11" ht="15" customHeight="1" x14ac:dyDescent="0.25">
      <c r="A25" s="22"/>
      <c r="B25" s="22"/>
      <c r="C25" s="22"/>
      <c r="D25" s="22"/>
      <c r="E25" s="22"/>
      <c r="F25" s="22"/>
      <c r="G25" s="40"/>
      <c r="H25" s="44"/>
      <c r="I25" s="3"/>
      <c r="J25" s="3"/>
      <c r="K25" s="3"/>
    </row>
    <row r="26" spans="1:11" ht="15" customHeight="1" x14ac:dyDescent="0.25">
      <c r="A26" s="22"/>
      <c r="B26" s="22"/>
      <c r="C26" s="22"/>
      <c r="D26" s="22"/>
      <c r="E26" s="22"/>
      <c r="F26" s="22"/>
      <c r="G26" s="40"/>
      <c r="H26" s="44"/>
      <c r="I26" s="3"/>
      <c r="J26" s="3"/>
      <c r="K26" s="3"/>
    </row>
    <row r="27" spans="1:11" ht="15" customHeight="1" x14ac:dyDescent="0.25">
      <c r="A27" s="22"/>
      <c r="B27" s="22"/>
      <c r="C27" s="22"/>
      <c r="D27" s="22"/>
      <c r="E27" s="22"/>
      <c r="F27" s="22"/>
      <c r="G27" s="40"/>
      <c r="H27" s="44"/>
      <c r="I27" s="3"/>
      <c r="J27" s="3"/>
      <c r="K27" s="3"/>
    </row>
    <row r="28" spans="1:11" ht="15" customHeight="1" x14ac:dyDescent="0.25">
      <c r="A28" s="22"/>
      <c r="B28" s="22"/>
      <c r="C28" s="22"/>
      <c r="D28" s="22"/>
      <c r="E28" s="22"/>
      <c r="F28" s="22"/>
      <c r="G28" s="40"/>
      <c r="H28" s="44"/>
      <c r="I28" s="3"/>
      <c r="J28" s="3"/>
      <c r="K28" s="3"/>
    </row>
    <row r="29" spans="1:11" ht="15" customHeight="1" x14ac:dyDescent="0.25">
      <c r="A29" s="22"/>
      <c r="B29" s="22"/>
      <c r="C29" s="22"/>
      <c r="D29" s="22"/>
      <c r="E29" s="22"/>
      <c r="F29" s="22"/>
      <c r="G29" s="40"/>
      <c r="H29" s="44"/>
      <c r="I29" s="3"/>
      <c r="J29" s="3"/>
      <c r="K29" s="3"/>
    </row>
    <row r="30" spans="1:11" ht="15" customHeight="1" x14ac:dyDescent="0.25">
      <c r="A30" s="16"/>
      <c r="B30" s="17"/>
      <c r="C30" s="17"/>
      <c r="D30" s="16"/>
      <c r="E30" s="16"/>
      <c r="F30" s="17"/>
      <c r="G30" s="41"/>
      <c r="H30" s="45"/>
      <c r="I30" s="3"/>
      <c r="J30" s="3"/>
      <c r="K30" s="3"/>
    </row>
    <row r="31" spans="1:11" ht="15" customHeight="1" x14ac:dyDescent="0.25">
      <c r="A31" s="16"/>
      <c r="B31" s="17"/>
      <c r="C31" s="17"/>
      <c r="D31" s="16"/>
      <c r="E31" s="16"/>
      <c r="F31" s="17"/>
      <c r="G31" s="41"/>
      <c r="H31" s="45"/>
      <c r="I31" s="3"/>
      <c r="J31" s="3"/>
      <c r="K31" s="3"/>
    </row>
    <row r="32" spans="1:11" ht="15" customHeight="1" x14ac:dyDescent="0.25">
      <c r="A32" s="16"/>
      <c r="B32" s="17"/>
      <c r="C32" s="17"/>
      <c r="D32" s="16"/>
      <c r="E32" s="16"/>
      <c r="F32" s="17"/>
      <c r="G32" s="41"/>
      <c r="H32" s="45"/>
      <c r="I32" s="3"/>
      <c r="J32" s="3"/>
      <c r="K32" s="3"/>
    </row>
    <row r="33" spans="1:11" x14ac:dyDescent="0.25">
      <c r="A33" s="18"/>
      <c r="B33" s="18"/>
      <c r="C33" s="18"/>
      <c r="D33" s="18"/>
      <c r="E33" s="18"/>
      <c r="F33" s="18"/>
      <c r="G33" s="19"/>
      <c r="H33" s="21"/>
      <c r="I33" s="12"/>
      <c r="J33" s="12"/>
      <c r="K33" s="12"/>
    </row>
  </sheetData>
  <mergeCells count="17">
    <mergeCell ref="C10:F10"/>
    <mergeCell ref="A2:G2"/>
    <mergeCell ref="A15:G15"/>
    <mergeCell ref="A4:F4"/>
    <mergeCell ref="A5:B5"/>
    <mergeCell ref="A6:B6"/>
    <mergeCell ref="A7:B7"/>
    <mergeCell ref="C5:F5"/>
    <mergeCell ref="C6:F6"/>
    <mergeCell ref="C7:F7"/>
    <mergeCell ref="C8:F8"/>
    <mergeCell ref="C9:F9"/>
    <mergeCell ref="C11:F11"/>
    <mergeCell ref="A8:B8"/>
    <mergeCell ref="A9:B9"/>
    <mergeCell ref="A10:B10"/>
    <mergeCell ref="A11:B11"/>
  </mergeCells>
  <dataValidations count="1">
    <dataValidation type="list" allowBlank="1" showInputMessage="1" showErrorMessage="1" sqref="A2">
      <formula1>Liste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3" r:id="rId4" name="Scroll Bar 19">
              <controlPr defaultSize="0" autoPict="0">
                <anchor moveWithCells="1">
                  <from>
                    <xdr:col>7</xdr:col>
                    <xdr:colOff>85725</xdr:colOff>
                    <xdr:row>18</xdr:row>
                    <xdr:rowOff>0</xdr:rowOff>
                  </from>
                  <to>
                    <xdr:col>7</xdr:col>
                    <xdr:colOff>247650</xdr:colOff>
                    <xdr:row>27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15"/>
  <sheetViews>
    <sheetView workbookViewId="0">
      <selection activeCell="H9" sqref="H9"/>
    </sheetView>
  </sheetViews>
  <sheetFormatPr baseColWidth="10" defaultRowHeight="15" x14ac:dyDescent="0.25"/>
  <cols>
    <col min="1" max="1" width="27.5703125" customWidth="1"/>
    <col min="2" max="4" width="16.7109375" customWidth="1"/>
    <col min="5" max="5" width="26" customWidth="1"/>
    <col min="6" max="7" width="16.7109375" customWidth="1"/>
    <col min="8" max="8" width="27.140625" customWidth="1"/>
    <col min="9" max="9" width="16.7109375" customWidth="1"/>
  </cols>
  <sheetData>
    <row r="3" spans="1:9" ht="30" x14ac:dyDescent="0.25">
      <c r="A3" s="4"/>
      <c r="B3" s="6" t="s">
        <v>3</v>
      </c>
      <c r="C3" s="6" t="s">
        <v>4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2"/>
    </row>
    <row r="4" spans="1:9" ht="15.75" x14ac:dyDescent="0.25">
      <c r="A4" s="7" t="s">
        <v>0</v>
      </c>
      <c r="B4" s="26" t="s">
        <v>10</v>
      </c>
      <c r="C4" s="5" t="s">
        <v>37</v>
      </c>
      <c r="D4" s="5" t="s">
        <v>40</v>
      </c>
      <c r="E4" s="5">
        <v>5</v>
      </c>
      <c r="F4" s="37">
        <v>40179</v>
      </c>
      <c r="G4" s="5" t="s">
        <v>43</v>
      </c>
      <c r="H4" s="5" t="s">
        <v>46</v>
      </c>
      <c r="I4" s="8"/>
    </row>
    <row r="5" spans="1:9" ht="15.75" x14ac:dyDescent="0.25">
      <c r="A5" s="7" t="s">
        <v>1</v>
      </c>
      <c r="B5" s="5" t="s">
        <v>11</v>
      </c>
      <c r="C5" s="5" t="s">
        <v>38</v>
      </c>
      <c r="D5" s="5" t="s">
        <v>41</v>
      </c>
      <c r="E5" s="5">
        <v>8</v>
      </c>
      <c r="F5" s="37">
        <v>40180</v>
      </c>
      <c r="G5" s="5" t="s">
        <v>44</v>
      </c>
      <c r="H5" s="5" t="s">
        <v>47</v>
      </c>
      <c r="I5" s="8"/>
    </row>
    <row r="6" spans="1:9" ht="15.75" x14ac:dyDescent="0.25">
      <c r="A6" s="7" t="s">
        <v>2</v>
      </c>
      <c r="B6" s="5" t="s">
        <v>12</v>
      </c>
      <c r="C6" s="5" t="s">
        <v>39</v>
      </c>
      <c r="D6" s="5" t="s">
        <v>42</v>
      </c>
      <c r="E6" s="5">
        <v>6</v>
      </c>
      <c r="F6" s="37">
        <v>40181</v>
      </c>
      <c r="G6" s="5" t="s">
        <v>45</v>
      </c>
      <c r="H6" s="5" t="s">
        <v>48</v>
      </c>
      <c r="I6" s="8"/>
    </row>
    <row r="9" spans="1:9" x14ac:dyDescent="0.25">
      <c r="A9" s="8"/>
      <c r="B9" s="9"/>
      <c r="C9" s="8"/>
      <c r="D9" s="8"/>
      <c r="E9" s="8"/>
      <c r="F9" s="8"/>
      <c r="G9" s="8"/>
      <c r="H9" s="8"/>
    </row>
    <row r="10" spans="1:9" x14ac:dyDescent="0.25">
      <c r="A10" s="8"/>
      <c r="B10" s="9"/>
      <c r="C10" s="8"/>
      <c r="D10" s="8"/>
      <c r="E10" s="8"/>
      <c r="F10" s="8"/>
      <c r="G10" s="8"/>
      <c r="H10" s="8"/>
    </row>
    <row r="11" spans="1:9" x14ac:dyDescent="0.25">
      <c r="A11" s="8"/>
      <c r="B11" s="9"/>
      <c r="C11" s="8"/>
      <c r="D11" s="8"/>
      <c r="E11" s="8"/>
      <c r="F11" s="8"/>
      <c r="G11" s="8"/>
      <c r="H11" s="8"/>
    </row>
    <row r="12" spans="1:9" x14ac:dyDescent="0.25">
      <c r="A12" s="8"/>
      <c r="B12" s="9"/>
      <c r="C12" s="8"/>
      <c r="D12" s="8"/>
      <c r="E12" s="8"/>
      <c r="F12" s="8"/>
      <c r="G12" s="8"/>
      <c r="H12" s="8"/>
    </row>
    <row r="13" spans="1:9" x14ac:dyDescent="0.25">
      <c r="A13" s="8"/>
      <c r="B13" s="9"/>
      <c r="C13" s="8"/>
      <c r="D13" s="8"/>
      <c r="E13" s="8"/>
      <c r="F13" s="8"/>
      <c r="G13" s="8"/>
      <c r="H13" s="8"/>
    </row>
    <row r="14" spans="1:9" x14ac:dyDescent="0.25">
      <c r="B14" s="9"/>
    </row>
    <row r="15" spans="1:9" x14ac:dyDescent="0.25">
      <c r="B15" s="9"/>
    </row>
  </sheetData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"/>
  <sheetViews>
    <sheetView workbookViewId="0">
      <selection activeCell="D26" sqref="D26"/>
    </sheetView>
  </sheetViews>
  <sheetFormatPr baseColWidth="10" defaultRowHeight="15" x14ac:dyDescent="0.25"/>
  <cols>
    <col min="1" max="1" width="18.85546875" style="27" customWidth="1"/>
    <col min="2" max="2" width="11.42578125" style="27"/>
    <col min="3" max="3" width="11.5703125" style="27" customWidth="1"/>
    <col min="4" max="4" width="11.42578125" style="27"/>
    <col min="5" max="5" width="31" style="27" customWidth="1"/>
    <col min="6" max="6" width="6" style="27" customWidth="1"/>
    <col min="7" max="7" width="9.7109375" style="27" customWidth="1"/>
    <col min="8" max="8" width="9.42578125" style="27" customWidth="1"/>
    <col min="9" max="16384" width="11.42578125" style="27"/>
  </cols>
  <sheetData>
    <row r="1" spans="1:8" x14ac:dyDescent="0.25">
      <c r="B1" s="28"/>
    </row>
    <row r="2" spans="1:8" ht="30" x14ac:dyDescent="0.25">
      <c r="B2" s="29" t="s">
        <v>13</v>
      </c>
      <c r="C2" s="29" t="s">
        <v>25</v>
      </c>
      <c r="D2" s="29" t="s">
        <v>15</v>
      </c>
      <c r="E2" s="29" t="s">
        <v>16</v>
      </c>
      <c r="F2" s="29" t="s">
        <v>17</v>
      </c>
      <c r="G2" s="29" t="s">
        <v>18</v>
      </c>
      <c r="H2" s="29" t="s">
        <v>19</v>
      </c>
    </row>
    <row r="3" spans="1:8" x14ac:dyDescent="0.25">
      <c r="A3" s="28" t="s">
        <v>0</v>
      </c>
      <c r="B3" s="13">
        <v>40674</v>
      </c>
      <c r="C3" s="15" t="s">
        <v>36</v>
      </c>
      <c r="D3" s="10">
        <v>1</v>
      </c>
      <c r="E3" s="10" t="s">
        <v>26</v>
      </c>
      <c r="F3" s="10">
        <v>4</v>
      </c>
      <c r="G3" s="34">
        <v>7.32</v>
      </c>
      <c r="H3" s="10" t="s">
        <v>30</v>
      </c>
    </row>
    <row r="4" spans="1:8" x14ac:dyDescent="0.25">
      <c r="A4" s="28"/>
      <c r="B4" s="14">
        <v>41559</v>
      </c>
      <c r="C4" s="15" t="s">
        <v>35</v>
      </c>
      <c r="D4" s="11">
        <v>2</v>
      </c>
      <c r="E4" s="15" t="s">
        <v>27</v>
      </c>
      <c r="F4" s="11">
        <v>7</v>
      </c>
      <c r="G4" s="35">
        <v>8</v>
      </c>
      <c r="H4" s="10" t="s">
        <v>30</v>
      </c>
    </row>
    <row r="5" spans="1:8" x14ac:dyDescent="0.25">
      <c r="A5" s="28"/>
      <c r="B5" s="31"/>
      <c r="C5" s="32"/>
      <c r="D5" s="32"/>
      <c r="E5" s="33"/>
      <c r="F5" s="32"/>
      <c r="G5" s="36"/>
      <c r="H5" s="32"/>
    </row>
    <row r="6" spans="1:8" x14ac:dyDescent="0.25">
      <c r="A6" s="28" t="s">
        <v>1</v>
      </c>
      <c r="B6" s="14">
        <v>40830</v>
      </c>
      <c r="C6" s="11" t="s">
        <v>20</v>
      </c>
      <c r="D6" s="11">
        <v>3</v>
      </c>
      <c r="E6" s="15" t="s">
        <v>28</v>
      </c>
      <c r="F6" s="11">
        <v>4</v>
      </c>
      <c r="G6" s="35">
        <v>3</v>
      </c>
      <c r="H6" s="10" t="s">
        <v>30</v>
      </c>
    </row>
    <row r="7" spans="1:8" x14ac:dyDescent="0.25">
      <c r="A7" s="28"/>
      <c r="B7" s="14">
        <v>40870</v>
      </c>
      <c r="C7" s="15" t="s">
        <v>34</v>
      </c>
      <c r="D7" s="11">
        <v>4</v>
      </c>
      <c r="E7" s="15" t="s">
        <v>21</v>
      </c>
      <c r="F7" s="11">
        <v>1</v>
      </c>
      <c r="G7" s="35">
        <v>5</v>
      </c>
      <c r="H7" s="10" t="s">
        <v>30</v>
      </c>
    </row>
    <row r="8" spans="1:8" x14ac:dyDescent="0.25">
      <c r="A8" s="28"/>
      <c r="B8" s="14">
        <v>40870</v>
      </c>
      <c r="C8" s="15" t="s">
        <v>33</v>
      </c>
      <c r="D8" s="11">
        <v>8</v>
      </c>
      <c r="E8" s="11"/>
      <c r="F8" s="11">
        <v>2</v>
      </c>
      <c r="G8" s="35">
        <v>2</v>
      </c>
      <c r="H8" s="10" t="s">
        <v>30</v>
      </c>
    </row>
    <row r="9" spans="1:8" x14ac:dyDescent="0.25">
      <c r="A9" s="28"/>
      <c r="B9" s="31"/>
      <c r="C9" s="32"/>
      <c r="D9" s="32"/>
      <c r="E9" s="32"/>
      <c r="F9" s="32"/>
      <c r="G9" s="36"/>
      <c r="H9" s="32"/>
    </row>
    <row r="10" spans="1:8" x14ac:dyDescent="0.25">
      <c r="A10" s="28" t="s">
        <v>2</v>
      </c>
      <c r="B10" s="14">
        <v>41047</v>
      </c>
      <c r="C10" s="15" t="s">
        <v>31</v>
      </c>
      <c r="D10" s="11">
        <v>9</v>
      </c>
      <c r="E10" s="15" t="s">
        <v>22</v>
      </c>
      <c r="F10" s="11">
        <v>2</v>
      </c>
      <c r="G10" s="35">
        <v>4</v>
      </c>
      <c r="H10" s="10" t="s">
        <v>30</v>
      </c>
    </row>
    <row r="11" spans="1:8" x14ac:dyDescent="0.25">
      <c r="A11" s="28"/>
      <c r="B11" s="14">
        <v>40555</v>
      </c>
      <c r="C11" s="15" t="s">
        <v>32</v>
      </c>
      <c r="D11" s="11">
        <v>10</v>
      </c>
      <c r="E11" s="15" t="s">
        <v>29</v>
      </c>
      <c r="F11" s="11">
        <v>4</v>
      </c>
      <c r="G11" s="35">
        <v>0.48</v>
      </c>
      <c r="H11" s="10" t="s">
        <v>30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de Bord</vt:lpstr>
      <vt:lpstr>Base de données</vt:lpstr>
      <vt:lpstr>BaseREPARATION</vt:lpstr>
      <vt:lpstr>Base</vt:lpstr>
      <vt:lpstr>Liste</vt:lpstr>
    </vt:vector>
  </TitlesOfParts>
  <Company>Commune de Gérardmer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Hinard</dc:creator>
  <cp:lastModifiedBy>Guy</cp:lastModifiedBy>
  <cp:lastPrinted>2013-08-27T09:58:47Z</cp:lastPrinted>
  <dcterms:created xsi:type="dcterms:W3CDTF">2013-08-26T13:57:55Z</dcterms:created>
  <dcterms:modified xsi:type="dcterms:W3CDTF">2013-08-27T19:58:14Z</dcterms:modified>
</cp:coreProperties>
</file>