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085" windowHeight="10650" tabRatio="817"/>
  </bookViews>
  <sheets>
    <sheet name="Plan_compta" sheetId="68" r:id="rId1"/>
  </sheets>
  <definedNames>
    <definedName name="CODE_ANA">#REF!</definedName>
    <definedName name="N_COMPTE">#REF!</definedName>
    <definedName name="Plagecredit_caisse">OFFSET(#REF!,,,COUNTA(#REF!)-1)</definedName>
    <definedName name="Plagecredit_Chpt">OFFSET(#REF!,,,COUNTA(#REF!)-1)</definedName>
    <definedName name="Plagecredit_depot">OFFSET(#REF!,,,COUNTA(#REF!)-1)</definedName>
    <definedName name="Plagecredit_lvt">OFFSET(#REF!,,,COUNTA(#REF!)-1)</definedName>
    <definedName name="Plagedebit_caisse">OFFSET(#REF!,,,COUNTA(#REF!)-1)</definedName>
    <definedName name="Plagedebit_Chpt">OFFSET(#REF!,,,COUNTA(#REF!)-1)</definedName>
    <definedName name="Plagedebit_depot">OFFSET(#REF!,,,COUNTA(#REF!)-1)</definedName>
    <definedName name="Plagedebit_lvt">OFFSET(#REF!,,,COUNTA(#REF!)-1)</definedName>
    <definedName name="Pointage_caisse">OFFSET(#REF!,,,COUNTA(#REF!)-1)</definedName>
    <definedName name="Pointage_Chpt">OFFSET(#REF!,,,COUNTA(#REF!)-1)</definedName>
    <definedName name="Pointage_depot">OFFSET(#REF!,,,COUNTA(#REF!)-1)</definedName>
    <definedName name="Pointage_lvt">OFFSET(#REF!,,,COUNTA(#REF!)-1)</definedName>
  </definedNames>
  <calcPr calcId="152511"/>
</workbook>
</file>

<file path=xl/calcChain.xml><?xml version="1.0" encoding="utf-8"?>
<calcChain xmlns="http://schemas.openxmlformats.org/spreadsheetml/2006/main">
  <c r="B10" i="68" l="1"/>
  <c r="B11" i="68"/>
  <c r="B12" i="68"/>
  <c r="B13" i="68"/>
  <c r="B14" i="68"/>
  <c r="B15" i="68"/>
  <c r="B16" i="68"/>
  <c r="B17" i="68"/>
  <c r="B18" i="68"/>
  <c r="B23" i="68"/>
  <c r="B24" i="68"/>
  <c r="B30" i="68"/>
  <c r="B31" i="68"/>
  <c r="B32" i="68"/>
  <c r="B33" i="68"/>
  <c r="B34" i="68"/>
  <c r="B35" i="68"/>
  <c r="B40" i="68"/>
  <c r="B41" i="68"/>
  <c r="B44" i="68"/>
  <c r="B45" i="68"/>
  <c r="B46" i="68"/>
  <c r="B47" i="68"/>
  <c r="B48" i="68"/>
  <c r="B49" i="68"/>
  <c r="B52" i="68"/>
  <c r="B53" i="68"/>
  <c r="B54" i="68"/>
  <c r="B55" i="68"/>
  <c r="B57" i="68"/>
  <c r="B59" i="68"/>
  <c r="B60" i="68"/>
  <c r="B61" i="68"/>
  <c r="B63" i="68"/>
  <c r="B64" i="68"/>
  <c r="B65" i="68"/>
  <c r="B66" i="68"/>
  <c r="B67" i="68"/>
  <c r="B68" i="68"/>
  <c r="B69" i="68"/>
  <c r="B70" i="68"/>
  <c r="B72" i="68"/>
  <c r="B73" i="68"/>
  <c r="B74" i="68"/>
  <c r="B76" i="68"/>
  <c r="B77" i="68"/>
  <c r="B78" i="68"/>
  <c r="B79" i="68"/>
  <c r="B80" i="68"/>
  <c r="B81" i="68"/>
  <c r="B85" i="68"/>
  <c r="B86" i="68"/>
  <c r="B87" i="68"/>
  <c r="B88" i="68"/>
  <c r="B89" i="68"/>
  <c r="B90" i="68"/>
  <c r="B91" i="68"/>
  <c r="B92" i="68"/>
  <c r="B94" i="68"/>
  <c r="B95" i="68"/>
  <c r="B96" i="68"/>
  <c r="B97" i="68"/>
  <c r="B102" i="68"/>
  <c r="B103" i="68"/>
  <c r="B106" i="68"/>
  <c r="B107" i="68"/>
  <c r="B108" i="68"/>
  <c r="B109" i="68"/>
  <c r="B110" i="68"/>
  <c r="B112" i="68"/>
  <c r="B113" i="68"/>
  <c r="B114" i="68"/>
  <c r="B116" i="68"/>
  <c r="B117" i="68"/>
  <c r="B118" i="68"/>
  <c r="B119" i="68"/>
  <c r="B121" i="68"/>
  <c r="B122" i="68"/>
  <c r="B123" i="68"/>
  <c r="B124" i="68"/>
  <c r="B125" i="68"/>
  <c r="B126" i="68"/>
  <c r="B127" i="68"/>
  <c r="B128" i="68"/>
  <c r="B129" i="68"/>
  <c r="B130" i="68"/>
  <c r="B131" i="68"/>
  <c r="B132" i="68"/>
  <c r="B133" i="68"/>
  <c r="B134" i="68"/>
  <c r="B135" i="68"/>
  <c r="B140" i="68"/>
  <c r="B141" i="68"/>
  <c r="B142" i="68"/>
  <c r="B144" i="68"/>
  <c r="B145" i="68"/>
  <c r="B147" i="68"/>
  <c r="B148" i="68"/>
  <c r="B149" i="68"/>
  <c r="B150" i="68"/>
  <c r="B151" i="68"/>
  <c r="B152" i="68"/>
  <c r="B153" i="68"/>
  <c r="B154" i="68"/>
  <c r="B155" i="68"/>
  <c r="B156" i="68"/>
  <c r="B157" i="68"/>
  <c r="B158" i="68"/>
  <c r="B159" i="68"/>
  <c r="B160" i="68"/>
  <c r="B161" i="68"/>
  <c r="B162" i="68"/>
  <c r="B163" i="68"/>
  <c r="B164" i="68"/>
  <c r="B165" i="68"/>
  <c r="B167" i="68"/>
  <c r="B168" i="68"/>
  <c r="B169" i="68"/>
  <c r="B170" i="68"/>
  <c r="B171" i="68"/>
  <c r="B172" i="68"/>
  <c r="B173" i="68"/>
  <c r="B174" i="68"/>
  <c r="B175" i="68"/>
  <c r="B176" i="68"/>
  <c r="B177" i="68"/>
  <c r="B182" i="68"/>
  <c r="B186" i="68"/>
  <c r="B187" i="68"/>
  <c r="B188" i="68"/>
  <c r="B189" i="68"/>
  <c r="B190" i="68"/>
  <c r="B191" i="68"/>
  <c r="B192" i="68"/>
  <c r="B193" i="68"/>
  <c r="B199" i="68"/>
  <c r="B201" i="68"/>
  <c r="B202" i="68"/>
  <c r="B203" i="68"/>
  <c r="B204" i="68"/>
  <c r="B205" i="68"/>
  <c r="B206" i="68"/>
  <c r="B207" i="68"/>
  <c r="B208" i="68"/>
  <c r="B209" i="68"/>
  <c r="B210" i="68"/>
  <c r="B211" i="68"/>
  <c r="B212" i="68"/>
  <c r="B213" i="68"/>
  <c r="B214" i="68"/>
  <c r="B215" i="68"/>
  <c r="B216" i="68"/>
  <c r="B217" i="68"/>
  <c r="B219" i="68"/>
  <c r="B220" i="68"/>
  <c r="B223" i="68"/>
  <c r="B224" i="68"/>
  <c r="B225" i="68"/>
  <c r="B228" i="68"/>
  <c r="B231" i="68"/>
  <c r="B232" i="68"/>
  <c r="B233" i="68"/>
  <c r="B236" i="68"/>
  <c r="B237" i="68"/>
  <c r="B238" i="68"/>
  <c r="B239" i="68"/>
  <c r="B240" i="68"/>
  <c r="B241" i="68"/>
  <c r="B242" i="68"/>
  <c r="B243" i="68"/>
  <c r="B244" i="68"/>
  <c r="B245" i="68"/>
  <c r="B246" i="68"/>
  <c r="B247" i="68"/>
  <c r="B249" i="68"/>
  <c r="B250" i="68"/>
  <c r="B255" i="68"/>
  <c r="F7" i="68"/>
  <c r="F9" i="68"/>
  <c r="F16" i="68"/>
  <c r="F17" i="68"/>
  <c r="F27" i="68"/>
  <c r="F29" i="68"/>
  <c r="F47" i="68"/>
  <c r="F48" i="68"/>
  <c r="F49" i="68"/>
  <c r="F51" i="68"/>
  <c r="F54" i="68"/>
  <c r="F57" i="68"/>
  <c r="F58" i="68"/>
  <c r="F61" i="68"/>
  <c r="F62" i="68"/>
  <c r="F63" i="68"/>
  <c r="F64" i="68"/>
  <c r="F66" i="68"/>
  <c r="F69" i="68"/>
  <c r="F75" i="68"/>
  <c r="F76" i="68"/>
  <c r="F80" i="68"/>
  <c r="F81" i="68"/>
  <c r="F83" i="68"/>
  <c r="F88" i="68"/>
  <c r="F92" i="68"/>
  <c r="F94" i="68"/>
  <c r="F96" i="68"/>
  <c r="F100" i="68"/>
  <c r="F101" i="68"/>
</calcChain>
</file>

<file path=xl/sharedStrings.xml><?xml version="1.0" encoding="utf-8"?>
<sst xmlns="http://schemas.openxmlformats.org/spreadsheetml/2006/main" count="377" uniqueCount="362">
  <si>
    <t>Subventions d'exploitation</t>
  </si>
  <si>
    <t>Dons</t>
  </si>
  <si>
    <t>N° de compte</t>
  </si>
  <si>
    <t>Intitulé des comptes</t>
  </si>
  <si>
    <t>Nomenclature des comptes</t>
  </si>
  <si>
    <t>7561 Licences</t>
  </si>
  <si>
    <t>86 EMPLOIS DES CONTRIBUTIONS VOLONTAIRES EN NATURE</t>
  </si>
  <si>
    <t>861. Mise à disposition gratuite de biens</t>
  </si>
  <si>
    <t>862. Prestations</t>
  </si>
  <si>
    <t>864. Personnel bénévole</t>
  </si>
  <si>
    <t>87. CONTRIBUTIONS VOLONTAIRES EN NATURE</t>
  </si>
  <si>
    <t>870. Bénévolat</t>
  </si>
  <si>
    <t>871. Prestations en nature</t>
  </si>
  <si>
    <t>875. Dons en nature</t>
  </si>
  <si>
    <t>6011 Materiel pour le club</t>
  </si>
  <si>
    <t>6041 Point phone</t>
  </si>
  <si>
    <t>6042 Frais sur partenariat</t>
  </si>
  <si>
    <t>6043 Impression sérigraphie</t>
  </si>
  <si>
    <t>6044 Photos</t>
  </si>
  <si>
    <t>6061 Electricité gaz</t>
  </si>
  <si>
    <t>6062 Pharmacie</t>
  </si>
  <si>
    <t>6063 Petit materiel (Blasons, arc,etc..)</t>
  </si>
  <si>
    <t>6064 Fournitures administratives</t>
  </si>
  <si>
    <t>6065 Fournitures Bar / Buvette</t>
  </si>
  <si>
    <t>6071 Achats produits publicitaires</t>
  </si>
  <si>
    <t>6072 Achats bar / Boissons / nourriture</t>
  </si>
  <si>
    <t>6073 Achats festivités club</t>
  </si>
  <si>
    <t>6074 Coupes et médailles</t>
  </si>
  <si>
    <t>6133 Locations divers</t>
  </si>
  <si>
    <t>6134 Location materiel et outillage</t>
  </si>
  <si>
    <t>6151 Entretien locaux</t>
  </si>
  <si>
    <t>6153 Entretien materiel</t>
  </si>
  <si>
    <t>Frais reunion diverses</t>
  </si>
  <si>
    <t>6183. Documentation technique - Stages</t>
  </si>
  <si>
    <t>6223 Honoraires CAC</t>
  </si>
  <si>
    <t>6224 Honoraires juridiques avocat</t>
  </si>
  <si>
    <t>6225 Honoraires consultant</t>
  </si>
  <si>
    <t>6235 Publications</t>
  </si>
  <si>
    <t>6241 Transports sur achats</t>
  </si>
  <si>
    <t>6242 Transports collectifs</t>
  </si>
  <si>
    <t>6243 Transports autres</t>
  </si>
  <si>
    <t>6244 Transports divers</t>
  </si>
  <si>
    <t>6252 Deplacement autres</t>
  </si>
  <si>
    <t>Frais de déplacements</t>
  </si>
  <si>
    <t>6262 Téléphone</t>
  </si>
  <si>
    <t>6265. Téléphone mobile</t>
  </si>
  <si>
    <t>6271 Frais sur retard paiement fournisseurs</t>
  </si>
  <si>
    <t>6511. Redevances pour concessions, brevets, licences, marques, procédés, logiciels - Sacem</t>
  </si>
  <si>
    <t>6581 Affiliation (fédération, groupement,…)</t>
  </si>
  <si>
    <t>6582 Reversements (licences,adhesions)</t>
  </si>
  <si>
    <t>6583 Licences,adhesions</t>
  </si>
  <si>
    <t>6584 Cotisations competitions</t>
  </si>
  <si>
    <t>6587 Stages</t>
  </si>
  <si>
    <t>6588 Prets</t>
  </si>
  <si>
    <t>6671 Penalites et amanedes fiscales ou penales</t>
  </si>
  <si>
    <t>6672 Dons, liberalités</t>
  </si>
  <si>
    <t>6673 Créances irrecouvrables de l'exercice</t>
  </si>
  <si>
    <t>6675 Rappels d'impots (autres / benefices)</t>
  </si>
  <si>
    <t>6677 charges ex. sur operations de gestion</t>
  </si>
  <si>
    <t>7011 Ventes de marchandises</t>
  </si>
  <si>
    <t>7061 Licenses + cotisations</t>
  </si>
  <si>
    <t>7062 Recettes greffe competitions</t>
  </si>
  <si>
    <t>7063 Recette animations</t>
  </si>
  <si>
    <t>7064 Publicité</t>
  </si>
  <si>
    <t>7065 Sponsoring</t>
  </si>
  <si>
    <t>7066 Divers</t>
  </si>
  <si>
    <t>7081 Ventes materiel licenciés</t>
  </si>
  <si>
    <t>7082 Stages</t>
  </si>
  <si>
    <t>7083 Recetttes manifestations club</t>
  </si>
  <si>
    <t>7084 Photos calendrier divers</t>
  </si>
  <si>
    <t>7085 Locations d'arc</t>
  </si>
  <si>
    <t>741 Commune</t>
  </si>
  <si>
    <t>742 Conseil General</t>
  </si>
  <si>
    <t>743 Intercomunalité</t>
  </si>
  <si>
    <t>744 CNDS</t>
  </si>
  <si>
    <t>745 Conseil Regional</t>
  </si>
  <si>
    <t>746 Federation, Groupement</t>
  </si>
  <si>
    <t>747 Etat ministere</t>
  </si>
  <si>
    <t>748 Autres</t>
  </si>
  <si>
    <t>7481 CD03</t>
  </si>
  <si>
    <t>7482 Ligue</t>
  </si>
  <si>
    <t>7671 Interet compte rémunérés</t>
  </si>
  <si>
    <t>7713 Libéralités perçues - Don</t>
  </si>
  <si>
    <t>7911 Indemnités emplois jeunes</t>
  </si>
  <si>
    <t>7912 Indemnités contrats aidées</t>
  </si>
  <si>
    <t>7913 Indemnités diverses</t>
  </si>
  <si>
    <t>60. ACHATS ( SAUF 603 )</t>
  </si>
  <si>
    <t>601. Achats stockés ­ Matières premières et fournitures</t>
  </si>
  <si>
    <t>602. Achats stockés ­ Autres approvisionnements</t>
  </si>
  <si>
    <t>6021. Matières consommables</t>
  </si>
  <si>
    <t>6022. Fournitures consommables</t>
  </si>
  <si>
    <t>60221. Combustibles</t>
  </si>
  <si>
    <t>60222. Produits d'entretien</t>
  </si>
  <si>
    <t>60223.Fournitures d'atelier</t>
  </si>
  <si>
    <t>60224. Fournitures de magasin</t>
  </si>
  <si>
    <t>60225. Fournitures de bureau</t>
  </si>
  <si>
    <t>603 Variation des stocks ( approvisionnements et marchandises)</t>
  </si>
  <si>
    <t>604. Achats d'études et prestations de services</t>
  </si>
  <si>
    <t>605. Achats de matériels, équipements et travaux</t>
  </si>
  <si>
    <t>606. Achats non stockés de matières et fournitures</t>
  </si>
  <si>
    <t>6061. Fournitures non stockables ( eau, énergie..)</t>
  </si>
  <si>
    <t>6063. Fournitures d'entretien et de petit équipement</t>
  </si>
  <si>
    <t>6064. Fournitures administratives</t>
  </si>
  <si>
    <t>6065. Emballages</t>
  </si>
  <si>
    <t>6068. Autres matières et fournitures</t>
  </si>
  <si>
    <t>607. Achats de marchandises</t>
  </si>
  <si>
    <t>608. Frais accessoires d'achats</t>
  </si>
  <si>
    <t>609. Rabais, remises et ristournes obtenus sur achats</t>
  </si>
  <si>
    <t>61/62. AUTRES CHARGES EXTERNES</t>
  </si>
  <si>
    <t>61. SERVICES EXTERIEURS</t>
  </si>
  <si>
    <t>611. Sous traitance générale</t>
  </si>
  <si>
    <t>612. Redevances de crédit-bail</t>
  </si>
  <si>
    <t>6122. Crédit-bail mobilier</t>
  </si>
  <si>
    <t>6125. Crédit-bail immobilier</t>
  </si>
  <si>
    <t>613. Locations</t>
  </si>
  <si>
    <t>6132. Locations immobilières</t>
  </si>
  <si>
    <t>6135. Locations mobilières</t>
  </si>
  <si>
    <t>6136. Malis sur emballages</t>
  </si>
  <si>
    <t>614. Charges locatives et de copropriété</t>
  </si>
  <si>
    <t>615. Entretien et réparations</t>
  </si>
  <si>
    <t>6152. sur biens immobiliers</t>
  </si>
  <si>
    <t>6155. sur biens mobiliers</t>
  </si>
  <si>
    <t>6156. Maintenance</t>
  </si>
  <si>
    <t>616. Primes d'assurance</t>
  </si>
  <si>
    <t>6161. Multirisques</t>
  </si>
  <si>
    <t>6162.Assurance obligatoire dommage construction</t>
  </si>
  <si>
    <t>6163. Assurance-transport</t>
  </si>
  <si>
    <t>6164. Risques d'exploitation</t>
  </si>
  <si>
    <t>6165. Insolvabilité usagers</t>
  </si>
  <si>
    <t>6168. autres assurances</t>
  </si>
  <si>
    <t>617. Etudes et recherches</t>
  </si>
  <si>
    <t>618. Divers</t>
  </si>
  <si>
    <t>6181. Documentation générale</t>
  </si>
  <si>
    <t>6185. Frais de colloques, séminaires, conférences</t>
  </si>
  <si>
    <t>619. Rabais, remises et ristournes obtenus sur services extérieurs</t>
  </si>
  <si>
    <t>62. AUTRES SERVICES EXTERIEURS</t>
  </si>
  <si>
    <t>621. Personnel extérieur à l'association</t>
  </si>
  <si>
    <t>6211. Personnel intérimaire</t>
  </si>
  <si>
    <t>6214. Personnel détaché ou prêté à l'association</t>
  </si>
  <si>
    <t>622. Rémunérations d'intermédiaires et honoraires</t>
  </si>
  <si>
    <t>6221. Commissions et courtages sur achats</t>
  </si>
  <si>
    <t>6222. Commissions et courtages sur ventes</t>
  </si>
  <si>
    <t>6226. Honoraires</t>
  </si>
  <si>
    <t>6227. Frais d'actes et de contentieux</t>
  </si>
  <si>
    <t>6228. Divers</t>
  </si>
  <si>
    <t>623. Publicité, publications, relations publiques</t>
  </si>
  <si>
    <t>6231. Annonces et insertions</t>
  </si>
  <si>
    <t>6232. Echantillons</t>
  </si>
  <si>
    <t>6233. Foires et expositions</t>
  </si>
  <si>
    <t>6234. Cadeaux</t>
  </si>
  <si>
    <t>6236. Catalogues et imprimés</t>
  </si>
  <si>
    <t>6237. Publications</t>
  </si>
  <si>
    <t>6238. Divers ( pourboires, dons courants..)</t>
  </si>
  <si>
    <t>624 Transports de biens et transports collectifs du personnel</t>
  </si>
  <si>
    <t>625 Déplacements, missions et réceptions</t>
  </si>
  <si>
    <t>6251. Voyages et déplacements</t>
  </si>
  <si>
    <t>6255. Frais de déménagements</t>
  </si>
  <si>
    <t>6256. Missions</t>
  </si>
  <si>
    <t>6257. Réceptions</t>
  </si>
  <si>
    <t>626 Frais postaux et frais de télécommunications</t>
  </si>
  <si>
    <t>6261. Liaisons informatiques ou spécialisées</t>
  </si>
  <si>
    <t>6263. Affranchissements</t>
  </si>
  <si>
    <t>627 Services bancaires et assimilés</t>
  </si>
  <si>
    <t>628 Divers</t>
  </si>
  <si>
    <t>6281. Cotisations ( liées à l'activité économique)</t>
  </si>
  <si>
    <t>6284. Frais de recrutement du personnel</t>
  </si>
  <si>
    <t>629 Rabais, remises et ristournes obtenus sur autres services extérieurs</t>
  </si>
  <si>
    <t>63. IMPOTS, TAXES ET VERSEMENTS ASSIMILES</t>
  </si>
  <si>
    <t>631 Impôts, taxes et versements assimilés sur rémunérations ( administration des impôts)</t>
  </si>
  <si>
    <t>6311. Taxe sur les salaires</t>
  </si>
  <si>
    <t>6312. Taxe d'apprentissage</t>
  </si>
  <si>
    <t>6313. Participation des employeurs à la formation professionnelle continue</t>
  </si>
  <si>
    <t>6314. Cotisation pour défaut d'investissement obligatoire dans la construction</t>
  </si>
  <si>
    <t>6318. Autres</t>
  </si>
  <si>
    <t>633 Impôts, taxes et versements assimilés sur rémunérations ( autres organismes)</t>
  </si>
  <si>
    <t>6331. Versement de transport</t>
  </si>
  <si>
    <t>6332. Allocation de logement</t>
  </si>
  <si>
    <t>6333. Participation des employeurs à la formation professionnelle continue</t>
  </si>
  <si>
    <t>6334. Participation des employeurs à l'effort de construction ( versement à fonds perdus)</t>
  </si>
  <si>
    <t>6335. Versements libératoires ouvrant droit à l'exonération de la taxe d'apprentissage</t>
  </si>
  <si>
    <t>6338. Autres</t>
  </si>
  <si>
    <t>635 Autres impôts, taxes et versements assimilés ( administration des impôts)</t>
  </si>
  <si>
    <t>6351. Impôts directs ( sauf impôts sur les bénéfices)</t>
  </si>
  <si>
    <t>63511. Taxe professionnelle</t>
  </si>
  <si>
    <t>63512. Taxes foncières</t>
  </si>
  <si>
    <t>63513. Autres impôts locaux</t>
  </si>
  <si>
    <t>63518. Autres impôts directs</t>
  </si>
  <si>
    <t>6352. Taxes sur le chiffre d'affaires non récupérables</t>
  </si>
  <si>
    <t>6353. Impôts indirects</t>
  </si>
  <si>
    <t>6354. Droits d'enregistrement et de timbre</t>
  </si>
  <si>
    <t>63541. Droits de mutation</t>
  </si>
  <si>
    <t>6358. Autres droits</t>
  </si>
  <si>
    <t>637 .Autres impôts, taxes et versements assimilés ( autres organismes)</t>
  </si>
  <si>
    <t>64. CHARGES DE PERSONNEL</t>
  </si>
  <si>
    <t>641. Rémunérations du personnel</t>
  </si>
  <si>
    <t>6411. Salaires, appointements</t>
  </si>
  <si>
    <t>6412. Congés payés</t>
  </si>
  <si>
    <t>6413. Primes et gratifications</t>
  </si>
  <si>
    <t>6414. Indemnités et avantages divers</t>
  </si>
  <si>
    <t>6415. Supplément familial</t>
  </si>
  <si>
    <t>645. Charges de sécurité sociale et de prévoyance</t>
  </si>
  <si>
    <t>6451. Cotisations à l'URSSAF</t>
  </si>
  <si>
    <t>6452. Cotisations aux mutuelles</t>
  </si>
  <si>
    <t>6453. Cotisations aux caisses de retraites et de prévoyance</t>
  </si>
  <si>
    <t>6454. Cotisations aux ASSEDIC</t>
  </si>
  <si>
    <t>6458. Cotisations aux autres organismes sociaux</t>
  </si>
  <si>
    <t>647. Autres charges sociales</t>
  </si>
  <si>
    <t>6471. Prestations directes</t>
  </si>
  <si>
    <t>6472. Versements aux comités d'entreprise et d'établissement</t>
  </si>
  <si>
    <t>6473. Versements aux comités d'hygiène et de sécurité</t>
  </si>
  <si>
    <t>6474. Versements aux autres uvres sociales</t>
  </si>
  <si>
    <t>6475. Médecine de travail, pharmacie</t>
  </si>
  <si>
    <t>648. Autres charges de personnel</t>
  </si>
  <si>
    <t>65. Autres charges de gestion courantes</t>
  </si>
  <si>
    <t>651. Redevances pour concessions , brevets, licences, procédés, logiciels, droits et valeurs similaires</t>
  </si>
  <si>
    <t>6516. Droits d'auteur et de reproduction</t>
  </si>
  <si>
    <t>6518. Autres droits et valeurs similaires</t>
  </si>
  <si>
    <t>654. Pertes sur créances irrécouvrables</t>
  </si>
  <si>
    <t>6541. Créances de l'exercice</t>
  </si>
  <si>
    <t>6544. Créances des exercices antérieurs</t>
  </si>
  <si>
    <t>655. Quotes-parts de résultat sur opérations faites en commun</t>
  </si>
  <si>
    <t>657. Subventions versées par l'organisme</t>
  </si>
  <si>
    <t>6571. Bourses accordées aux usagers</t>
  </si>
  <si>
    <t>658. Charges diverses de gestion courante</t>
  </si>
  <si>
    <t>6586. Cotisations ( liées à la vie statutaire)</t>
  </si>
  <si>
    <t>66. CHARGES FINANCIERES</t>
  </si>
  <si>
    <t>661. Charges d'intérêts</t>
  </si>
  <si>
    <t>6611. Intérêts des emprunts et dettes</t>
  </si>
  <si>
    <t>6616. Intérêts bancaires</t>
  </si>
  <si>
    <t>6618. Intérêts des autres dettes</t>
  </si>
  <si>
    <t>664. Pertes sur créances liées à des participations</t>
  </si>
  <si>
    <t>665. Escomptes accordés</t>
  </si>
  <si>
    <t>666. Pertes de change</t>
  </si>
  <si>
    <t>667. Charges nettes sur cessions de valeurs mobilières de placement</t>
  </si>
  <si>
    <t>668. Autres charges financières</t>
  </si>
  <si>
    <t>67. CHARGES EXCEPTIONNELLES</t>
  </si>
  <si>
    <t>671. Charges exceptionnelles sur opérations de gestion</t>
  </si>
  <si>
    <t>6711. Pénalités sur marchés ( et dédits payés sur achats et ventes)</t>
  </si>
  <si>
    <t>6712. Pénalités, amendes fiscales ou pénales</t>
  </si>
  <si>
    <t>6713. Dons, libéralités</t>
  </si>
  <si>
    <t>6714. Créances devenues irrécouvrables dans l'exercice</t>
  </si>
  <si>
    <t>6715. Subventions accordées</t>
  </si>
  <si>
    <t>6717. Rappels d'impôts ( autres qu'impôts sur les bénéfices)</t>
  </si>
  <si>
    <t>6718. Autres charges exceptionnelles sur opérations de gestion</t>
  </si>
  <si>
    <t>672. Charges sur exercices antérieurs ( à reclasser)</t>
  </si>
  <si>
    <t>675. Valeurs comptables des éléments d'actifs cédés</t>
  </si>
  <si>
    <t>6751. Immobilisations incorporelles</t>
  </si>
  <si>
    <t>6752. Immobilisations corporelles</t>
  </si>
  <si>
    <t>6756. Immobilisations financières</t>
  </si>
  <si>
    <t>6758. Autres éléments d'actif</t>
  </si>
  <si>
    <t>678. Autres charges exceptionnelles</t>
  </si>
  <si>
    <t>6781. Malis provenant de clauses d'indexation</t>
  </si>
  <si>
    <t>6788. Charges exceptionnelles diverses</t>
  </si>
  <si>
    <t>68. DOTATIONS AUX AMORTISSEMENTS , PROVISIONS ET ENGAGEMENTS</t>
  </si>
  <si>
    <t>681. Dotations aux amortissements et aux provisions ­ charges d'exploitation</t>
  </si>
  <si>
    <t>6811. Dotations aux amortissements des immobilisations incorporelles et corporelles</t>
  </si>
  <si>
    <t>68111. Immobilisations incorporelles</t>
  </si>
  <si>
    <t>68112. Immobilisations corporelles</t>
  </si>
  <si>
    <t>6812. Dotations aux amortissements des charges d'exploitation à répartir</t>
  </si>
  <si>
    <t>6815. Dotations aux provisions pour risques et charges d'exploitation</t>
  </si>
  <si>
    <t>6816. Dotations aux provisions pour dépréciation des immobilisations incorporelles et corporelles</t>
  </si>
  <si>
    <t>68161. Immobilisations incorporelles</t>
  </si>
  <si>
    <t>68162. Immobilisations corporelles</t>
  </si>
  <si>
    <t>6817. Dotations aux provisions pour dépréciation des actifs circulants</t>
  </si>
  <si>
    <t>68173. Stocks et en-cours</t>
  </si>
  <si>
    <t>68174. Créances</t>
  </si>
  <si>
    <t>686. Dotations aux amortissements et aux provisions ­charges financières</t>
  </si>
  <si>
    <t>6865. Dotations aux provisions pour risques et charges financiers</t>
  </si>
  <si>
    <t>6866. Dotations aux provisions pour dépréciation des éléments financiers</t>
  </si>
  <si>
    <t>68662. Immobilisations financières</t>
  </si>
  <si>
    <t>68665. Valeurs mobilières de placement</t>
  </si>
  <si>
    <t>6868. Autres dotations</t>
  </si>
  <si>
    <t>687. Dotations aux amortissements et aux provisions ­ charges exceptionnelles</t>
  </si>
  <si>
    <t>6871. Dotations aux amortissements exceptionnels des immobilisations</t>
  </si>
  <si>
    <t>6872. Dotations aux provisions réglementées (immobilisations)</t>
  </si>
  <si>
    <t>6873. Dotations aux provisions réglementées ( stocks)</t>
  </si>
  <si>
    <t>6874 . Dotations aux autres provisions réglementées</t>
  </si>
  <si>
    <t>6875. Dotations aux provisions pour risques et charges exceptionnels</t>
  </si>
  <si>
    <t>6876. Dotations aux provisions pour dépréciations exceptionnelles</t>
  </si>
  <si>
    <t>689. Engagements à réaliser sur ressources affectées</t>
  </si>
  <si>
    <t>6894. Engagements à réaliser sur subventions attribuées</t>
  </si>
  <si>
    <t>6895. Engagements à réaliser sur dons manuels affectés</t>
  </si>
  <si>
    <t>6897. Engagements à réaliser sur legs et donations affectés</t>
  </si>
  <si>
    <t>69. IMPOTS SUR LES SOCIETES</t>
  </si>
  <si>
    <t>691. Participation des salariés aux résultats</t>
  </si>
  <si>
    <t>695.Impôts sur les bénéfices</t>
  </si>
  <si>
    <t>6951. Impôts dus en France</t>
  </si>
  <si>
    <t>69511. Impôts sur les sociétés des personnes non lucratives</t>
  </si>
  <si>
    <t>69512. Impôts sur les sociétés de droit commun</t>
  </si>
  <si>
    <t>6952. Contribution additionnelle à l'impôt sur les bénéfices</t>
  </si>
  <si>
    <t>697 "IFA"</t>
  </si>
  <si>
    <t>70 VENTES DE PRODUITS FINIS, PRESTATIONS DE SERVICES, MARCHANDISES</t>
  </si>
  <si>
    <t>701 Ventes de produits finis</t>
  </si>
  <si>
    <t>706 Prestations de services</t>
  </si>
  <si>
    <t>707 Ventes de marchandises</t>
  </si>
  <si>
    <t>708 Produits des activités annexes</t>
  </si>
  <si>
    <t>7081 Produits des prestations fournies au personnel</t>
  </si>
  <si>
    <t>7083 Locations diverses</t>
  </si>
  <si>
    <t>7084 Mise à disposition de personnel facturée</t>
  </si>
  <si>
    <t>7088 Autres produits d'activités annexes</t>
  </si>
  <si>
    <t>709 Rabais, remises et ristournes accordés par l'association</t>
  </si>
  <si>
    <t>71 PRODUCTION STOCKEE (OU DESTOCKAGE)</t>
  </si>
  <si>
    <t>713 Variation des stocks (en-cours de production, produits)</t>
  </si>
  <si>
    <t>7133 Variation des en-cours de production de biens</t>
  </si>
  <si>
    <t>7134 Variation des en-cours de production de services</t>
  </si>
  <si>
    <t>7135 Variation des stocks de produits</t>
  </si>
  <si>
    <t>72 PRODUCTION IMMOBILISEE</t>
  </si>
  <si>
    <t>74 SUBVENTIONS D'EXPLOITATION</t>
  </si>
  <si>
    <t>75 AUTRES PRODUITS DE GESTION COURANTE</t>
  </si>
  <si>
    <t>751 Redevances pour concessions, brevets, licences, marques, procédés, droits et valeurs similaires</t>
  </si>
  <si>
    <t>754 Collectes</t>
  </si>
  <si>
    <t>756 Cotisations</t>
  </si>
  <si>
    <t>757 Quote-part d'éléments du fonds associatif virée au compte de résultat</t>
  </si>
  <si>
    <t>7571 Quote-part de subventions d'investissement (renouvelables) virée au compte de résultat</t>
  </si>
  <si>
    <t>7573 Quote-part des apports virée au compte de résultat</t>
  </si>
  <si>
    <t>758 Produits divers de gestion courante</t>
  </si>
  <si>
    <t>76 PRODUITS FINANCIERS</t>
  </si>
  <si>
    <t>761 Produits des participations</t>
  </si>
  <si>
    <t>762 Produits des autres immobilisations financières</t>
  </si>
  <si>
    <t>7621 Revenus des titres immobilisés</t>
  </si>
  <si>
    <t>7624 Revenus des prêts</t>
  </si>
  <si>
    <t>764 Revenus des valeurs mobilières de placement</t>
  </si>
  <si>
    <t>765 Escomptes obtenus</t>
  </si>
  <si>
    <t>766 Gains de change</t>
  </si>
  <si>
    <t>767 Produits nets sur cessions de valeurs mobilières de placement</t>
  </si>
  <si>
    <t>768 Autres produits financiers</t>
  </si>
  <si>
    <t>7681 Intérêts des comptes financiers débiteurs</t>
  </si>
  <si>
    <t>77 PRODUITS EXCEPTIONNELS</t>
  </si>
  <si>
    <t>771 Produits exceptionnels sur opérations de gestion</t>
  </si>
  <si>
    <t>7714 Rentrées sur créances amorties</t>
  </si>
  <si>
    <t>7715 Subvention d'équilibre</t>
  </si>
  <si>
    <t>7717 Dégrèvements d'impôts (autres qu'impôts sur les bénéfices)</t>
  </si>
  <si>
    <t>7718 Autres produits exceptionnels sur opérations de gestion</t>
  </si>
  <si>
    <t>772 Produits sur exercices antérieurs (à reclasser)</t>
  </si>
  <si>
    <t>775 Produits des cessions d'éléments d'actif</t>
  </si>
  <si>
    <t>7751 Immobilisations incorporelles</t>
  </si>
  <si>
    <t>7752 Immobilisations corporelles</t>
  </si>
  <si>
    <t>7756 Immobilisations financières</t>
  </si>
  <si>
    <t>777 Quote-part des subventions d'investissement virée au résultat de l'exercice</t>
  </si>
  <si>
    <t>778 Autres produits exceptionnels</t>
  </si>
  <si>
    <t>78 REPRISES SUR AMORTISSEMENTS ET PROVISIONS</t>
  </si>
  <si>
    <t>781 Reprises sur amortissements et provisions (à inscrire dans les produits d'exploitation)</t>
  </si>
  <si>
    <t>7811 Reprises sur amortissements des immobilisations incorporelles et corporelles</t>
  </si>
  <si>
    <t>7815 Reprises sur provisions pour risques et charges d'exploitation</t>
  </si>
  <si>
    <t>7816 Reprises sur provisions pour dépréciation des immobilisations incorporelles et corporelles</t>
  </si>
  <si>
    <t>7817 Reprises sur provisions pour dépréciation des actifs circulants (autres que les valeurs mobilières de placement)</t>
  </si>
  <si>
    <t>786 Reprises sur provisions (à inscrire dans les produits financiers)</t>
  </si>
  <si>
    <t>7866 Reprises sur provisions pour dépréciation des éléments financiers</t>
  </si>
  <si>
    <t>78662 Immobilisations financières</t>
  </si>
  <si>
    <t>78665 Valeurs mobilières de placement</t>
  </si>
  <si>
    <t>787 Reprises sur provisions (à inscrire dans les produits exceptionnels)</t>
  </si>
  <si>
    <t>7876 Reprise sur provisions pour dépréciations exceptionnelles</t>
  </si>
  <si>
    <t>789 Report des ressources non utilisées des exercices antérieurs</t>
  </si>
  <si>
    <t>79 TRANSFERTS DE CHARGES</t>
  </si>
  <si>
    <t>791 Transferts de charges d'exploitation</t>
  </si>
  <si>
    <t>796 Transferts de charges financières</t>
  </si>
  <si>
    <t>797 Transferts de charges exceptionnelles</t>
  </si>
  <si>
    <t>CLASSE 6</t>
  </si>
  <si>
    <t>CLASSE 7</t>
  </si>
  <si>
    <t>Valide</t>
  </si>
  <si>
    <t>CLASSE 8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</si>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</sst>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13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8"/>
      <color indexed="21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5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" fillId="0" borderId="0"/>
  </cellStyleXfs>
  <cellXfs count="23">
    <xf numFmtId="0" fontId="0" fillId="0" borderId="0" xfId="0"/>
    <xf numFmtId="0" fontId="2" fillId="3" borderId="1" xfId="0" applyFont="1" applyFill="1" applyBorder="1" applyAlignment="1">
      <alignment horizontal="left"/>
    </xf>
    <xf numFmtId="0" fontId="4" fillId="0" borderId="0" xfId="0" applyFont="1"/>
    <xf numFmtId="0" fontId="4" fillId="0" borderId="0" xfId="0" applyFont="1" applyBorder="1"/>
    <xf numFmtId="0" fontId="7" fillId="0" borderId="0" xfId="0" applyFont="1" applyBorder="1" applyAlignment="1">
      <alignment horizontal="center" vertical="center"/>
    </xf>
    <xf numFmtId="0" fontId="8" fillId="4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left"/>
    </xf>
    <xf numFmtId="0" fontId="4" fillId="2" borderId="1" xfId="0" applyFont="1" applyFill="1" applyBorder="1"/>
    <xf numFmtId="0" fontId="9" fillId="2" borderId="1" xfId="0" applyFont="1" applyFill="1" applyBorder="1" applyAlignment="1">
      <alignment horizontal="left"/>
    </xf>
    <xf numFmtId="0" fontId="4" fillId="3" borderId="1" xfId="0" applyFont="1" applyFill="1" applyBorder="1"/>
    <xf numFmtId="0" fontId="4" fillId="2" borderId="1" xfId="0" applyFont="1" applyFill="1" applyBorder="1" applyAlignment="1">
      <alignment horizontal="right"/>
    </xf>
    <xf numFmtId="0" fontId="4" fillId="0" borderId="1" xfId="0" applyFont="1" applyFill="1" applyBorder="1"/>
    <xf numFmtId="0" fontId="2" fillId="0" borderId="1" xfId="0" applyFont="1" applyFill="1" applyBorder="1" applyAlignment="1">
      <alignment horizontal="left"/>
    </xf>
    <xf numFmtId="0" fontId="4" fillId="0" borderId="0" xfId="0" applyFont="1" applyAlignment="1">
      <alignment horizontal="center"/>
    </xf>
    <xf numFmtId="0" fontId="2" fillId="3" borderId="2" xfId="0" applyFont="1" applyFill="1" applyBorder="1" applyAlignment="1">
      <alignment horizontal="left"/>
    </xf>
    <xf numFmtId="0" fontId="3" fillId="5" borderId="3" xfId="0" applyFont="1" applyFill="1" applyBorder="1" applyAlignment="1">
      <alignment horizontal="left"/>
    </xf>
    <xf numFmtId="0" fontId="4" fillId="0" borderId="0" xfId="0" applyFont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10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6" fillId="2" borderId="1" xfId="0" applyFont="1" applyFill="1" applyBorder="1" applyAlignment="1">
      <alignment horizontal="center"/>
    </xf>
  </cellXfs>
  <cellStyles count="5">
    <cellStyle name="Comma_cac2006" xfId="1"/>
    <cellStyle name="Euro" xfId="2"/>
    <cellStyle name="Euro 2" xfId="3"/>
    <cellStyle name="Normal" xfId="0" builtinId="0"/>
    <cellStyle name="Normal 2" xfId="4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66675</xdr:rowOff>
        </xdr:from>
        <xdr:to>
          <xdr:col>6</xdr:col>
          <xdr:colOff>409575</xdr:colOff>
          <xdr:row>2</xdr:row>
          <xdr:rowOff>104775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1"/>
  <dimension ref="A1:L360"/>
  <sheetViews>
    <sheetView showGridLines="0" tabSelected="1" workbookViewId="0">
      <selection activeCell="C10" sqref="C10"/>
    </sheetView>
  </sheetViews>
  <sheetFormatPr baseColWidth="10" defaultRowHeight="12.75" x14ac:dyDescent="0.2"/>
  <cols>
    <col min="1" max="1" width="5.85546875" style="13" customWidth="1"/>
    <col min="2" max="2" width="15" style="2" bestFit="1" customWidth="1"/>
    <col min="3" max="3" width="84" style="3" bestFit="1" customWidth="1"/>
    <col min="4" max="4" width="7.7109375" style="19" bestFit="1" customWidth="1"/>
    <col min="5" max="5" width="2.7109375" style="3" customWidth="1"/>
    <col min="6" max="6" width="14.85546875" style="3" bestFit="1" customWidth="1"/>
    <col min="7" max="7" width="84" style="3" bestFit="1" customWidth="1"/>
    <col min="8" max="8" width="7.7109375" style="19" bestFit="1" customWidth="1"/>
    <col min="9" max="9" width="2.7109375" style="3" customWidth="1"/>
    <col min="10" max="10" width="14.85546875" style="3" bestFit="1" customWidth="1"/>
    <col min="11" max="11" width="47" style="3" bestFit="1" customWidth="1"/>
    <col min="12" max="12" width="7.7109375" style="19" bestFit="1" customWidth="1"/>
    <col min="13" max="16384" width="11.42578125" style="3"/>
  </cols>
  <sheetData>
    <row r="1" spans="1:12" ht="26.25" customHeight="1" x14ac:dyDescent="0.3">
      <c r="B1" s="22" t="s">
        <v>4</v>
      </c>
      <c r="C1" s="22"/>
    </row>
    <row r="2" spans="1:12" ht="13.5" customHeight="1" x14ac:dyDescent="0.2">
      <c r="B2" s="4"/>
      <c r="C2" s="4"/>
    </row>
    <row r="4" spans="1:12" ht="15" x14ac:dyDescent="0.2">
      <c r="B4" s="5" t="s">
        <v>2</v>
      </c>
      <c r="C4" s="5" t="s">
        <v>3</v>
      </c>
      <c r="D4" s="5"/>
      <c r="E4" s="13"/>
      <c r="F4" s="5" t="s">
        <v>2</v>
      </c>
      <c r="G4" s="5" t="s">
        <v>3</v>
      </c>
      <c r="H4" s="5" t="s">
        <v>359</v>
      </c>
      <c r="J4" s="5" t="s">
        <v>2</v>
      </c>
      <c r="K4" s="5" t="s">
        <v>3</v>
      </c>
      <c r="L4" s="5" t="s">
        <v>359</v>
      </c>
    </row>
    <row r="5" spans="1:12" x14ac:dyDescent="0.2">
      <c r="B5" s="6"/>
      <c r="C5" s="6" t="s">
        <v>357</v>
      </c>
      <c r="D5" s="17"/>
      <c r="E5" s="13"/>
      <c r="F5" s="6"/>
      <c r="G5" s="6" t="s">
        <v>358</v>
      </c>
      <c r="H5" s="17"/>
      <c r="J5" s="6"/>
      <c r="K5" s="15" t="s">
        <v>360</v>
      </c>
      <c r="L5" s="17"/>
    </row>
    <row r="6" spans="1:12" x14ac:dyDescent="0.2">
      <c r="B6" s="7"/>
      <c r="C6" s="8" t="s">
        <v>86</v>
      </c>
      <c r="D6" s="18"/>
      <c r="E6" s="13"/>
      <c r="F6" s="7"/>
      <c r="G6" s="8" t="s">
        <v>291</v>
      </c>
      <c r="H6" s="18"/>
      <c r="J6" s="7"/>
      <c r="K6" s="8" t="s">
        <v>6</v>
      </c>
      <c r="L6" s="18"/>
    </row>
    <row r="7" spans="1:12" x14ac:dyDescent="0.2">
      <c r="B7" s="9">
        <v>601000</v>
      </c>
      <c r="C7" s="1" t="s">
        <v>87</v>
      </c>
      <c r="D7" s="20" t="s">
        <v>361</v>
      </c>
      <c r="E7" s="13"/>
      <c r="F7" s="9">
        <f>LEFT(G7,3)*1000</f>
        <v>701000</v>
      </c>
      <c r="G7" s="1" t="s">
        <v>292</v>
      </c>
      <c r="H7" s="20"/>
      <c r="J7" s="9">
        <v>861000</v>
      </c>
      <c r="K7" s="1" t="s">
        <v>7</v>
      </c>
      <c r="L7" s="20"/>
    </row>
    <row r="8" spans="1:12" x14ac:dyDescent="0.2">
      <c r="B8" s="9">
        <v>601100</v>
      </c>
      <c r="C8" s="1" t="s">
        <v>14</v>
      </c>
      <c r="D8" s="20"/>
      <c r="E8" s="13"/>
      <c r="F8" s="9">
        <v>701100</v>
      </c>
      <c r="G8" s="1" t="s">
        <v>59</v>
      </c>
      <c r="H8" s="20"/>
      <c r="J8" s="9">
        <v>862000</v>
      </c>
      <c r="K8" s="1" t="s">
        <v>8</v>
      </c>
      <c r="L8" s="20"/>
    </row>
    <row r="9" spans="1:12" x14ac:dyDescent="0.2">
      <c r="A9" s="21"/>
      <c r="B9" s="9">
        <v>602000</v>
      </c>
      <c r="C9" s="1" t="s">
        <v>88</v>
      </c>
      <c r="D9" s="20" t="s">
        <v>361</v>
      </c>
      <c r="E9" s="13"/>
      <c r="F9" s="9">
        <f>LEFT(G9,3)*1000</f>
        <v>706000</v>
      </c>
      <c r="G9" s="1" t="s">
        <v>293</v>
      </c>
      <c r="H9" s="20"/>
      <c r="J9" s="9">
        <v>864000</v>
      </c>
      <c r="K9" s="1" t="s">
        <v>9</v>
      </c>
      <c r="L9" s="20"/>
    </row>
    <row r="10" spans="1:12" x14ac:dyDescent="0.2">
      <c r="B10" s="9">
        <f>LEFT(C10,4)*100</f>
        <v>602100</v>
      </c>
      <c r="C10" s="1" t="s">
        <v>89</v>
      </c>
      <c r="D10" s="20"/>
      <c r="E10" s="13"/>
      <c r="F10" s="9">
        <v>706100</v>
      </c>
      <c r="G10" s="1" t="s">
        <v>60</v>
      </c>
      <c r="H10" s="20"/>
      <c r="J10" s="7"/>
      <c r="K10" s="8" t="s">
        <v>10</v>
      </c>
      <c r="L10" s="18"/>
    </row>
    <row r="11" spans="1:12" x14ac:dyDescent="0.2">
      <c r="B11" s="9">
        <f>LEFT(C11,4)*100</f>
        <v>602200</v>
      </c>
      <c r="C11" s="1" t="s">
        <v>90</v>
      </c>
      <c r="D11" s="20" t="s">
        <v>361</v>
      </c>
      <c r="E11" s="13"/>
      <c r="F11" s="9">
        <v>706200</v>
      </c>
      <c r="G11" s="1" t="s">
        <v>61</v>
      </c>
      <c r="H11" s="20"/>
      <c r="J11" s="9">
        <v>870000</v>
      </c>
      <c r="K11" s="1" t="s">
        <v>11</v>
      </c>
      <c r="L11" s="20"/>
    </row>
    <row r="12" spans="1:12" x14ac:dyDescent="0.2">
      <c r="B12" s="9">
        <f>LEFT(C12,5)*10</f>
        <v>602210</v>
      </c>
      <c r="C12" s="1" t="s">
        <v>91</v>
      </c>
      <c r="D12" s="20"/>
      <c r="E12" s="13"/>
      <c r="F12" s="9">
        <v>706300</v>
      </c>
      <c r="G12" s="1" t="s">
        <v>62</v>
      </c>
      <c r="H12" s="20" t="s">
        <v>361</v>
      </c>
      <c r="J12" s="9">
        <v>871000</v>
      </c>
      <c r="K12" s="1" t="s">
        <v>12</v>
      </c>
      <c r="L12" s="20"/>
    </row>
    <row r="13" spans="1:12" x14ac:dyDescent="0.2">
      <c r="B13" s="9">
        <f>LEFT(C13,5)*10</f>
        <v>602220</v>
      </c>
      <c r="C13" s="1" t="s">
        <v>92</v>
      </c>
      <c r="D13" s="20" t="s">
        <v>361</v>
      </c>
      <c r="E13" s="13"/>
      <c r="F13" s="9">
        <v>706400</v>
      </c>
      <c r="G13" s="1" t="s">
        <v>63</v>
      </c>
      <c r="H13" s="20"/>
      <c r="J13" s="9">
        <v>875000</v>
      </c>
      <c r="K13" s="1" t="s">
        <v>13</v>
      </c>
      <c r="L13" s="20"/>
    </row>
    <row r="14" spans="1:12" x14ac:dyDescent="0.2">
      <c r="B14" s="9">
        <f>LEFT(C14,5)*10</f>
        <v>602230</v>
      </c>
      <c r="C14" s="1" t="s">
        <v>93</v>
      </c>
      <c r="D14" s="20" t="s">
        <v>361</v>
      </c>
      <c r="E14" s="13"/>
      <c r="F14" s="9">
        <v>706500</v>
      </c>
      <c r="G14" s="1" t="s">
        <v>64</v>
      </c>
      <c r="H14" s="20"/>
    </row>
    <row r="15" spans="1:12" x14ac:dyDescent="0.2">
      <c r="B15" s="9">
        <f>LEFT(C15,5)*10</f>
        <v>602240</v>
      </c>
      <c r="C15" s="1" t="s">
        <v>94</v>
      </c>
      <c r="D15" s="20" t="s">
        <v>361</v>
      </c>
      <c r="E15" s="13"/>
      <c r="F15" s="9">
        <v>706600</v>
      </c>
      <c r="G15" s="1" t="s">
        <v>65</v>
      </c>
      <c r="H15" s="20"/>
    </row>
    <row r="16" spans="1:12" x14ac:dyDescent="0.2">
      <c r="B16" s="9">
        <f>LEFT(C16,5)*10</f>
        <v>602250</v>
      </c>
      <c r="C16" s="1" t="s">
        <v>95</v>
      </c>
      <c r="D16" s="20" t="s">
        <v>361</v>
      </c>
      <c r="E16" s="13"/>
      <c r="F16" s="9">
        <f>LEFT(G16,3)*1000</f>
        <v>707000</v>
      </c>
      <c r="G16" s="1" t="s">
        <v>294</v>
      </c>
      <c r="H16" s="20"/>
    </row>
    <row r="17" spans="2:8" x14ac:dyDescent="0.2">
      <c r="B17" s="9">
        <f>LEFT(C17,3)*1000</f>
        <v>603000</v>
      </c>
      <c r="C17" s="1" t="s">
        <v>96</v>
      </c>
      <c r="D17" s="20" t="s">
        <v>361</v>
      </c>
      <c r="E17" s="13"/>
      <c r="F17" s="9">
        <f>LEFT(G17,3)*1000</f>
        <v>708000</v>
      </c>
      <c r="G17" s="1" t="s">
        <v>295</v>
      </c>
      <c r="H17" s="20"/>
    </row>
    <row r="18" spans="2:8" x14ac:dyDescent="0.2">
      <c r="B18" s="9">
        <f>LEFT(C18,3)*1000</f>
        <v>604000</v>
      </c>
      <c r="C18" s="1" t="s">
        <v>97</v>
      </c>
      <c r="D18" s="20" t="s">
        <v>361</v>
      </c>
      <c r="E18" s="13"/>
      <c r="F18" s="9">
        <v>708100</v>
      </c>
      <c r="G18" s="1" t="s">
        <v>66</v>
      </c>
      <c r="H18" s="20"/>
    </row>
    <row r="19" spans="2:8" x14ac:dyDescent="0.2">
      <c r="B19" s="9">
        <v>604100</v>
      </c>
      <c r="C19" s="1" t="s">
        <v>15</v>
      </c>
      <c r="D19" s="20"/>
      <c r="E19" s="13"/>
      <c r="F19" s="9">
        <v>708200</v>
      </c>
      <c r="G19" s="1" t="s">
        <v>67</v>
      </c>
      <c r="H19" s="20"/>
    </row>
    <row r="20" spans="2:8" x14ac:dyDescent="0.2">
      <c r="B20" s="9">
        <v>604200</v>
      </c>
      <c r="C20" s="1" t="s">
        <v>16</v>
      </c>
      <c r="D20" s="20"/>
      <c r="E20" s="13"/>
      <c r="F20" s="9">
        <v>708300</v>
      </c>
      <c r="G20" s="1" t="s">
        <v>68</v>
      </c>
      <c r="H20" s="20"/>
    </row>
    <row r="21" spans="2:8" x14ac:dyDescent="0.2">
      <c r="B21" s="9">
        <v>604300</v>
      </c>
      <c r="C21" s="1" t="s">
        <v>17</v>
      </c>
      <c r="D21" s="20"/>
      <c r="E21" s="13"/>
      <c r="F21" s="9">
        <v>708400</v>
      </c>
      <c r="G21" s="1" t="s">
        <v>69</v>
      </c>
      <c r="H21" s="20"/>
    </row>
    <row r="22" spans="2:8" x14ac:dyDescent="0.2">
      <c r="B22" s="9">
        <v>604400</v>
      </c>
      <c r="C22" s="1" t="s">
        <v>18</v>
      </c>
      <c r="D22" s="20"/>
      <c r="E22" s="13"/>
      <c r="F22" s="9">
        <v>708500</v>
      </c>
      <c r="G22" s="1" t="s">
        <v>70</v>
      </c>
      <c r="H22" s="20"/>
    </row>
    <row r="23" spans="2:8" x14ac:dyDescent="0.2">
      <c r="B23" s="9">
        <f>LEFT(C23,3)*1000</f>
        <v>605000</v>
      </c>
      <c r="C23" s="1" t="s">
        <v>98</v>
      </c>
      <c r="D23" s="20"/>
      <c r="E23" s="13"/>
      <c r="F23" s="9">
        <v>708100</v>
      </c>
      <c r="G23" s="1" t="s">
        <v>296</v>
      </c>
      <c r="H23" s="20"/>
    </row>
    <row r="24" spans="2:8" x14ac:dyDescent="0.2">
      <c r="B24" s="9">
        <f>LEFT(C24,3)*1000</f>
        <v>606000</v>
      </c>
      <c r="C24" s="1" t="s">
        <v>99</v>
      </c>
      <c r="D24" s="20"/>
      <c r="E24" s="13"/>
      <c r="F24" s="9">
        <v>708300</v>
      </c>
      <c r="G24" s="1" t="s">
        <v>297</v>
      </c>
      <c r="H24" s="20"/>
    </row>
    <row r="25" spans="2:8" x14ac:dyDescent="0.2">
      <c r="B25" s="9">
        <v>606100</v>
      </c>
      <c r="C25" s="1" t="s">
        <v>19</v>
      </c>
      <c r="D25" s="20"/>
      <c r="E25" s="13"/>
      <c r="F25" s="9">
        <v>708400</v>
      </c>
      <c r="G25" s="1" t="s">
        <v>298</v>
      </c>
      <c r="H25" s="20"/>
    </row>
    <row r="26" spans="2:8" x14ac:dyDescent="0.2">
      <c r="B26" s="9">
        <v>606200</v>
      </c>
      <c r="C26" s="1" t="s">
        <v>20</v>
      </c>
      <c r="D26" s="20"/>
      <c r="E26" s="13"/>
      <c r="F26" s="9">
        <v>708800</v>
      </c>
      <c r="G26" s="1" t="s">
        <v>299</v>
      </c>
      <c r="H26" s="20"/>
    </row>
    <row r="27" spans="2:8" x14ac:dyDescent="0.2">
      <c r="B27" s="9">
        <v>606300</v>
      </c>
      <c r="C27" s="1" t="s">
        <v>21</v>
      </c>
      <c r="D27" s="20"/>
      <c r="E27" s="13"/>
      <c r="F27" s="9">
        <f>LEFT(G27,3)*1000</f>
        <v>709000</v>
      </c>
      <c r="G27" s="1" t="s">
        <v>300</v>
      </c>
      <c r="H27" s="20"/>
    </row>
    <row r="28" spans="2:8" x14ac:dyDescent="0.2">
      <c r="B28" s="9">
        <v>606400</v>
      </c>
      <c r="C28" s="1" t="s">
        <v>22</v>
      </c>
      <c r="D28" s="20"/>
      <c r="E28" s="13"/>
      <c r="F28" s="7"/>
      <c r="G28" s="8" t="s">
        <v>301</v>
      </c>
      <c r="H28" s="18"/>
    </row>
    <row r="29" spans="2:8" x14ac:dyDescent="0.2">
      <c r="B29" s="9">
        <v>606500</v>
      </c>
      <c r="C29" s="1" t="s">
        <v>23</v>
      </c>
      <c r="D29" s="20"/>
      <c r="E29" s="13"/>
      <c r="F29" s="9">
        <f>LEFT(G29,3)*1000</f>
        <v>713000</v>
      </c>
      <c r="G29" s="1" t="s">
        <v>302</v>
      </c>
      <c r="H29" s="20"/>
    </row>
    <row r="30" spans="2:8" x14ac:dyDescent="0.2">
      <c r="B30" s="9">
        <f>LEFT(C30,4)*100</f>
        <v>606100</v>
      </c>
      <c r="C30" s="1" t="s">
        <v>100</v>
      </c>
      <c r="D30" s="20"/>
      <c r="E30" s="13"/>
      <c r="F30" s="9">
        <v>713300</v>
      </c>
      <c r="G30" s="1" t="s">
        <v>303</v>
      </c>
      <c r="H30" s="20"/>
    </row>
    <row r="31" spans="2:8" x14ac:dyDescent="0.2">
      <c r="B31" s="9">
        <f>LEFT(C31,4)*100</f>
        <v>606300</v>
      </c>
      <c r="C31" s="1" t="s">
        <v>101</v>
      </c>
      <c r="D31" s="20"/>
      <c r="E31" s="13"/>
      <c r="F31" s="9">
        <v>713400</v>
      </c>
      <c r="G31" s="1" t="s">
        <v>304</v>
      </c>
      <c r="H31" s="20"/>
    </row>
    <row r="32" spans="2:8" x14ac:dyDescent="0.2">
      <c r="B32" s="9">
        <f>LEFT(C32,4)*100</f>
        <v>606400</v>
      </c>
      <c r="C32" s="1" t="s">
        <v>102</v>
      </c>
      <c r="D32" s="20"/>
      <c r="E32" s="13"/>
      <c r="F32" s="9">
        <v>713500</v>
      </c>
      <c r="G32" s="1" t="s">
        <v>305</v>
      </c>
      <c r="H32" s="20"/>
    </row>
    <row r="33" spans="2:8" x14ac:dyDescent="0.2">
      <c r="B33" s="9">
        <f>LEFT(C33,4)*100</f>
        <v>606500</v>
      </c>
      <c r="C33" s="1" t="s">
        <v>103</v>
      </c>
      <c r="D33" s="20"/>
      <c r="E33" s="13"/>
      <c r="F33" s="7"/>
      <c r="G33" s="8" t="s">
        <v>306</v>
      </c>
      <c r="H33" s="18"/>
    </row>
    <row r="34" spans="2:8" x14ac:dyDescent="0.2">
      <c r="B34" s="9">
        <f>LEFT(C34,4)*100</f>
        <v>606800</v>
      </c>
      <c r="C34" s="1" t="s">
        <v>104</v>
      </c>
      <c r="D34" s="20"/>
      <c r="E34" s="13"/>
      <c r="F34" s="7"/>
      <c r="G34" s="8" t="s">
        <v>307</v>
      </c>
      <c r="H34" s="18"/>
    </row>
    <row r="35" spans="2:8" x14ac:dyDescent="0.2">
      <c r="B35" s="9">
        <f>LEFT(C35,3)*1000</f>
        <v>607000</v>
      </c>
      <c r="C35" s="1" t="s">
        <v>105</v>
      </c>
      <c r="D35" s="20"/>
      <c r="E35" s="13"/>
      <c r="F35" s="9">
        <v>740000</v>
      </c>
      <c r="G35" s="1" t="s">
        <v>0</v>
      </c>
      <c r="H35" s="20"/>
    </row>
    <row r="36" spans="2:8" x14ac:dyDescent="0.2">
      <c r="B36" s="9">
        <v>607100</v>
      </c>
      <c r="C36" s="1" t="s">
        <v>24</v>
      </c>
      <c r="D36" s="20"/>
      <c r="E36" s="13"/>
      <c r="F36" s="9">
        <v>741000</v>
      </c>
      <c r="G36" s="1" t="s">
        <v>71</v>
      </c>
      <c r="H36" s="20"/>
    </row>
    <row r="37" spans="2:8" x14ac:dyDescent="0.2">
      <c r="B37" s="9">
        <v>607200</v>
      </c>
      <c r="C37" s="1" t="s">
        <v>25</v>
      </c>
      <c r="D37" s="20"/>
      <c r="E37" s="13"/>
      <c r="F37" s="9">
        <v>742000</v>
      </c>
      <c r="G37" s="1" t="s">
        <v>72</v>
      </c>
      <c r="H37" s="20"/>
    </row>
    <row r="38" spans="2:8" x14ac:dyDescent="0.2">
      <c r="B38" s="9">
        <v>607300</v>
      </c>
      <c r="C38" s="1" t="s">
        <v>26</v>
      </c>
      <c r="D38" s="20"/>
      <c r="E38" s="13"/>
      <c r="F38" s="9">
        <v>743000</v>
      </c>
      <c r="G38" s="1" t="s">
        <v>73</v>
      </c>
      <c r="H38" s="20"/>
    </row>
    <row r="39" spans="2:8" x14ac:dyDescent="0.2">
      <c r="B39" s="9">
        <v>607400</v>
      </c>
      <c r="C39" s="1" t="s">
        <v>27</v>
      </c>
      <c r="D39" s="20"/>
      <c r="E39" s="13"/>
      <c r="F39" s="9">
        <v>744000</v>
      </c>
      <c r="G39" s="1" t="s">
        <v>74</v>
      </c>
      <c r="H39" s="20"/>
    </row>
    <row r="40" spans="2:8" x14ac:dyDescent="0.2">
      <c r="B40" s="9">
        <f>LEFT(C40,3)*1000</f>
        <v>608000</v>
      </c>
      <c r="C40" s="1" t="s">
        <v>106</v>
      </c>
      <c r="D40" s="20"/>
      <c r="E40" s="13"/>
      <c r="F40" s="9">
        <v>745000</v>
      </c>
      <c r="G40" s="1" t="s">
        <v>75</v>
      </c>
      <c r="H40" s="20" t="s">
        <v>361</v>
      </c>
    </row>
    <row r="41" spans="2:8" x14ac:dyDescent="0.2">
      <c r="B41" s="9">
        <f>LEFT(C41,3)*1000</f>
        <v>609000</v>
      </c>
      <c r="C41" s="1" t="s">
        <v>107</v>
      </c>
      <c r="D41" s="20"/>
      <c r="E41" s="13"/>
      <c r="F41" s="9">
        <v>746000</v>
      </c>
      <c r="G41" s="1" t="s">
        <v>76</v>
      </c>
      <c r="H41" s="20"/>
    </row>
    <row r="42" spans="2:8" x14ac:dyDescent="0.2">
      <c r="B42" s="10"/>
      <c r="C42" s="8" t="s">
        <v>108</v>
      </c>
      <c r="D42" s="18"/>
      <c r="E42" s="13"/>
      <c r="F42" s="9">
        <v>747000</v>
      </c>
      <c r="G42" s="1" t="s">
        <v>77</v>
      </c>
      <c r="H42" s="20"/>
    </row>
    <row r="43" spans="2:8" x14ac:dyDescent="0.2">
      <c r="B43" s="7"/>
      <c r="C43" s="8" t="s">
        <v>109</v>
      </c>
      <c r="D43" s="18"/>
      <c r="E43" s="13"/>
      <c r="F43" s="9">
        <v>748000</v>
      </c>
      <c r="G43" s="1" t="s">
        <v>78</v>
      </c>
      <c r="H43" s="20"/>
    </row>
    <row r="44" spans="2:8" x14ac:dyDescent="0.2">
      <c r="B44" s="9">
        <f>LEFT(C44,3)*1000</f>
        <v>611000</v>
      </c>
      <c r="C44" s="1" t="s">
        <v>110</v>
      </c>
      <c r="D44" s="20"/>
      <c r="E44" s="13"/>
      <c r="F44" s="9">
        <v>748100</v>
      </c>
      <c r="G44" s="1" t="s">
        <v>79</v>
      </c>
      <c r="H44" s="20"/>
    </row>
    <row r="45" spans="2:8" x14ac:dyDescent="0.2">
      <c r="B45" s="9">
        <f>LEFT(C45,3)*1000</f>
        <v>612000</v>
      </c>
      <c r="C45" s="1" t="s">
        <v>111</v>
      </c>
      <c r="D45" s="20"/>
      <c r="E45" s="13"/>
      <c r="F45" s="9">
        <v>748200</v>
      </c>
      <c r="G45" s="1" t="s">
        <v>80</v>
      </c>
      <c r="H45" s="20"/>
    </row>
    <row r="46" spans="2:8" x14ac:dyDescent="0.2">
      <c r="B46" s="9">
        <f>LEFT(C46,4)*100</f>
        <v>612200</v>
      </c>
      <c r="C46" s="1" t="s">
        <v>112</v>
      </c>
      <c r="D46" s="20"/>
      <c r="E46" s="13"/>
      <c r="F46" s="7"/>
      <c r="G46" s="8" t="s">
        <v>308</v>
      </c>
      <c r="H46" s="18"/>
    </row>
    <row r="47" spans="2:8" x14ac:dyDescent="0.2">
      <c r="B47" s="9">
        <f>LEFT(C47,4)*100</f>
        <v>612500</v>
      </c>
      <c r="C47" s="1" t="s">
        <v>113</v>
      </c>
      <c r="D47" s="20"/>
      <c r="E47" s="13"/>
      <c r="F47" s="9">
        <f>LEFT(G47,3)*1000</f>
        <v>751000</v>
      </c>
      <c r="G47" s="1" t="s">
        <v>309</v>
      </c>
      <c r="H47" s="20"/>
    </row>
    <row r="48" spans="2:8" x14ac:dyDescent="0.2">
      <c r="B48" s="9">
        <f>LEFT(C48,3)*1000</f>
        <v>613000</v>
      </c>
      <c r="C48" s="1" t="s">
        <v>114</v>
      </c>
      <c r="D48" s="20"/>
      <c r="E48" s="13"/>
      <c r="F48" s="9">
        <f>LEFT(G48,3)*1000</f>
        <v>754000</v>
      </c>
      <c r="G48" s="1" t="s">
        <v>310</v>
      </c>
      <c r="H48" s="20"/>
    </row>
    <row r="49" spans="2:8" x14ac:dyDescent="0.2">
      <c r="B49" s="9">
        <f>LEFT(C49,4)*100</f>
        <v>613200</v>
      </c>
      <c r="C49" s="1" t="s">
        <v>115</v>
      </c>
      <c r="D49" s="20"/>
      <c r="E49" s="13"/>
      <c r="F49" s="9">
        <f>LEFT(G49,3)*1000</f>
        <v>756000</v>
      </c>
      <c r="G49" s="1" t="s">
        <v>311</v>
      </c>
      <c r="H49" s="20"/>
    </row>
    <row r="50" spans="2:8" x14ac:dyDescent="0.2">
      <c r="B50" s="9">
        <v>613300</v>
      </c>
      <c r="C50" s="1" t="s">
        <v>28</v>
      </c>
      <c r="D50" s="20"/>
      <c r="E50" s="13"/>
      <c r="F50" s="9">
        <v>756100</v>
      </c>
      <c r="G50" s="1" t="s">
        <v>5</v>
      </c>
      <c r="H50" s="20"/>
    </row>
    <row r="51" spans="2:8" x14ac:dyDescent="0.2">
      <c r="B51" s="9">
        <v>613400</v>
      </c>
      <c r="C51" s="1" t="s">
        <v>29</v>
      </c>
      <c r="D51" s="20"/>
      <c r="E51" s="13"/>
      <c r="F51" s="9">
        <f>LEFT(G51,3)*1000</f>
        <v>757000</v>
      </c>
      <c r="G51" s="1" t="s">
        <v>312</v>
      </c>
      <c r="H51" s="20"/>
    </row>
    <row r="52" spans="2:8" x14ac:dyDescent="0.2">
      <c r="B52" s="9">
        <f>LEFT(C52,4)*100</f>
        <v>613500</v>
      </c>
      <c r="C52" s="1" t="s">
        <v>116</v>
      </c>
      <c r="D52" s="20"/>
      <c r="E52" s="13"/>
      <c r="F52" s="9">
        <v>757100</v>
      </c>
      <c r="G52" s="1" t="s">
        <v>313</v>
      </c>
      <c r="H52" s="20"/>
    </row>
    <row r="53" spans="2:8" x14ac:dyDescent="0.2">
      <c r="B53" s="9">
        <f>LEFT(C53,4)*100</f>
        <v>613600</v>
      </c>
      <c r="C53" s="1" t="s">
        <v>117</v>
      </c>
      <c r="D53" s="20"/>
      <c r="E53" s="13"/>
      <c r="F53" s="9">
        <v>757300</v>
      </c>
      <c r="G53" s="1" t="s">
        <v>314</v>
      </c>
      <c r="H53" s="20"/>
    </row>
    <row r="54" spans="2:8" x14ac:dyDescent="0.2">
      <c r="B54" s="9">
        <f>LEFT(C54,3)*1000</f>
        <v>614000</v>
      </c>
      <c r="C54" s="1" t="s">
        <v>118</v>
      </c>
      <c r="D54" s="20"/>
      <c r="E54" s="13"/>
      <c r="F54" s="9">
        <f>LEFT(G54,3)*1000</f>
        <v>758000</v>
      </c>
      <c r="G54" s="1" t="s">
        <v>315</v>
      </c>
      <c r="H54" s="20"/>
    </row>
    <row r="55" spans="2:8" x14ac:dyDescent="0.2">
      <c r="B55" s="9">
        <f>LEFT(C55,3)*1000</f>
        <v>615000</v>
      </c>
      <c r="C55" s="1" t="s">
        <v>119</v>
      </c>
      <c r="D55" s="20"/>
      <c r="E55" s="13"/>
      <c r="F55" s="9">
        <v>758100</v>
      </c>
      <c r="G55" s="1" t="s">
        <v>1</v>
      </c>
      <c r="H55" s="20"/>
    </row>
    <row r="56" spans="2:8" x14ac:dyDescent="0.2">
      <c r="B56" s="9">
        <v>615100</v>
      </c>
      <c r="C56" s="1" t="s">
        <v>30</v>
      </c>
      <c r="D56" s="20"/>
      <c r="E56" s="13"/>
      <c r="F56" s="7"/>
      <c r="G56" s="8" t="s">
        <v>316</v>
      </c>
      <c r="H56" s="18"/>
    </row>
    <row r="57" spans="2:8" x14ac:dyDescent="0.2">
      <c r="B57" s="9">
        <f>LEFT(C57,4)*100</f>
        <v>615200</v>
      </c>
      <c r="C57" s="1" t="s">
        <v>120</v>
      </c>
      <c r="D57" s="20"/>
      <c r="E57" s="13"/>
      <c r="F57" s="9">
        <f>LEFT(G57,3)*1000</f>
        <v>761000</v>
      </c>
      <c r="G57" s="1" t="s">
        <v>317</v>
      </c>
      <c r="H57" s="20"/>
    </row>
    <row r="58" spans="2:8" x14ac:dyDescent="0.2">
      <c r="B58" s="9">
        <v>615300</v>
      </c>
      <c r="C58" s="1" t="s">
        <v>31</v>
      </c>
      <c r="D58" s="20"/>
      <c r="E58" s="13"/>
      <c r="F58" s="9">
        <f>LEFT(G58,3)*1000</f>
        <v>762000</v>
      </c>
      <c r="G58" s="1" t="s">
        <v>318</v>
      </c>
      <c r="H58" s="20"/>
    </row>
    <row r="59" spans="2:8" x14ac:dyDescent="0.2">
      <c r="B59" s="9">
        <f>LEFT(C59,4)*100</f>
        <v>615500</v>
      </c>
      <c r="C59" s="1" t="s">
        <v>121</v>
      </c>
      <c r="D59" s="20"/>
      <c r="E59" s="13"/>
      <c r="F59" s="9">
        <v>762100</v>
      </c>
      <c r="G59" s="1" t="s">
        <v>319</v>
      </c>
      <c r="H59" s="20"/>
    </row>
    <row r="60" spans="2:8" x14ac:dyDescent="0.2">
      <c r="B60" s="9">
        <f>LEFT(C60,4)*100</f>
        <v>615600</v>
      </c>
      <c r="C60" s="1" t="s">
        <v>122</v>
      </c>
      <c r="D60" s="20"/>
      <c r="E60" s="13"/>
      <c r="F60" s="9">
        <v>762400</v>
      </c>
      <c r="G60" s="1" t="s">
        <v>320</v>
      </c>
      <c r="H60" s="20"/>
    </row>
    <row r="61" spans="2:8" x14ac:dyDescent="0.2">
      <c r="B61" s="9">
        <f>LEFT(C61,3)*1000</f>
        <v>616000</v>
      </c>
      <c r="C61" s="1" t="s">
        <v>123</v>
      </c>
      <c r="D61" s="20"/>
      <c r="E61" s="13"/>
      <c r="F61" s="9">
        <f>LEFT(G61,3)*1000</f>
        <v>764000</v>
      </c>
      <c r="G61" s="1" t="s">
        <v>321</v>
      </c>
      <c r="H61" s="20"/>
    </row>
    <row r="62" spans="2:8" x14ac:dyDescent="0.2">
      <c r="B62" s="9">
        <v>616100</v>
      </c>
      <c r="C62" s="1" t="s">
        <v>124</v>
      </c>
      <c r="D62" s="20"/>
      <c r="E62" s="13"/>
      <c r="F62" s="9">
        <f>LEFT(G62,3)*1000</f>
        <v>765000</v>
      </c>
      <c r="G62" s="1" t="s">
        <v>322</v>
      </c>
      <c r="H62" s="20"/>
    </row>
    <row r="63" spans="2:8" x14ac:dyDescent="0.2">
      <c r="B63" s="9">
        <f>LEFT(C63,4)*100</f>
        <v>616200</v>
      </c>
      <c r="C63" s="1" t="s">
        <v>125</v>
      </c>
      <c r="D63" s="20"/>
      <c r="E63" s="13"/>
      <c r="F63" s="9">
        <f>LEFT(G63,3)*1000</f>
        <v>766000</v>
      </c>
      <c r="G63" s="1" t="s">
        <v>323</v>
      </c>
      <c r="H63" s="20"/>
    </row>
    <row r="64" spans="2:8" x14ac:dyDescent="0.2">
      <c r="B64" s="9">
        <f>LEFT(C64,4)*100</f>
        <v>616300</v>
      </c>
      <c r="C64" s="1" t="s">
        <v>126</v>
      </c>
      <c r="D64" s="20"/>
      <c r="E64" s="13"/>
      <c r="F64" s="9">
        <f>LEFT(G64,3)*1000</f>
        <v>767000</v>
      </c>
      <c r="G64" s="1" t="s">
        <v>324</v>
      </c>
      <c r="H64" s="20"/>
    </row>
    <row r="65" spans="2:8" x14ac:dyDescent="0.2">
      <c r="B65" s="9">
        <f>LEFT(C65,4)*100</f>
        <v>616400</v>
      </c>
      <c r="C65" s="1" t="s">
        <v>127</v>
      </c>
      <c r="D65" s="20"/>
      <c r="E65" s="13"/>
      <c r="F65" s="9">
        <v>767100</v>
      </c>
      <c r="G65" s="1" t="s">
        <v>81</v>
      </c>
      <c r="H65" s="20"/>
    </row>
    <row r="66" spans="2:8" x14ac:dyDescent="0.2">
      <c r="B66" s="9">
        <f>LEFT(C66,4)*100</f>
        <v>616500</v>
      </c>
      <c r="C66" s="1" t="s">
        <v>128</v>
      </c>
      <c r="D66" s="20"/>
      <c r="E66" s="13"/>
      <c r="F66" s="9">
        <f>LEFT(G66,3)*1000</f>
        <v>768000</v>
      </c>
      <c r="G66" s="1" t="s">
        <v>325</v>
      </c>
      <c r="H66" s="20"/>
    </row>
    <row r="67" spans="2:8" x14ac:dyDescent="0.2">
      <c r="B67" s="9">
        <f>LEFT(C67,4)*100</f>
        <v>616800</v>
      </c>
      <c r="C67" s="1" t="s">
        <v>129</v>
      </c>
      <c r="D67" s="20"/>
      <c r="E67" s="13"/>
      <c r="F67" s="9">
        <v>768100</v>
      </c>
      <c r="G67" s="1" t="s">
        <v>326</v>
      </c>
      <c r="H67" s="20"/>
    </row>
    <row r="68" spans="2:8" x14ac:dyDescent="0.2">
      <c r="B68" s="9">
        <f>LEFT(C68,3)*1000</f>
        <v>617000</v>
      </c>
      <c r="C68" s="1" t="s">
        <v>130</v>
      </c>
      <c r="D68" s="20"/>
      <c r="E68" s="13"/>
      <c r="F68" s="7"/>
      <c r="G68" s="8" t="s">
        <v>327</v>
      </c>
      <c r="H68" s="18"/>
    </row>
    <row r="69" spans="2:8" x14ac:dyDescent="0.2">
      <c r="B69" s="9">
        <f>LEFT(C69,3)*1000</f>
        <v>618000</v>
      </c>
      <c r="C69" s="1" t="s">
        <v>131</v>
      </c>
      <c r="D69" s="20"/>
      <c r="E69" s="13"/>
      <c r="F69" s="9">
        <f>LEFT(G69,3)*1000</f>
        <v>771000</v>
      </c>
      <c r="G69" s="1" t="s">
        <v>328</v>
      </c>
      <c r="H69" s="20"/>
    </row>
    <row r="70" spans="2:8" x14ac:dyDescent="0.2">
      <c r="B70" s="9">
        <f>LEFT(C70,4)*100</f>
        <v>618100</v>
      </c>
      <c r="C70" s="1" t="s">
        <v>132</v>
      </c>
      <c r="D70" s="20"/>
      <c r="E70" s="13"/>
      <c r="F70" s="9">
        <v>771300</v>
      </c>
      <c r="G70" s="1" t="s">
        <v>82</v>
      </c>
      <c r="H70" s="20"/>
    </row>
    <row r="71" spans="2:8" x14ac:dyDescent="0.2">
      <c r="B71" s="9">
        <v>618200</v>
      </c>
      <c r="C71" s="1" t="s">
        <v>32</v>
      </c>
      <c r="D71" s="20"/>
      <c r="E71" s="13"/>
      <c r="F71" s="9">
        <v>771400</v>
      </c>
      <c r="G71" s="1" t="s">
        <v>329</v>
      </c>
      <c r="H71" s="20"/>
    </row>
    <row r="72" spans="2:8" x14ac:dyDescent="0.2">
      <c r="B72" s="9">
        <f>LEFT(C72,4)*100</f>
        <v>618300</v>
      </c>
      <c r="C72" s="1" t="s">
        <v>33</v>
      </c>
      <c r="D72" s="20"/>
      <c r="E72" s="13"/>
      <c r="F72" s="9">
        <v>771500</v>
      </c>
      <c r="G72" s="1" t="s">
        <v>330</v>
      </c>
      <c r="H72" s="20"/>
    </row>
    <row r="73" spans="2:8" x14ac:dyDescent="0.2">
      <c r="B73" s="9">
        <f>LEFT(C73,4)*100</f>
        <v>618500</v>
      </c>
      <c r="C73" s="1" t="s">
        <v>133</v>
      </c>
      <c r="D73" s="20"/>
      <c r="E73" s="13"/>
      <c r="F73" s="9">
        <v>771700</v>
      </c>
      <c r="G73" s="1" t="s">
        <v>331</v>
      </c>
      <c r="H73" s="20"/>
    </row>
    <row r="74" spans="2:8" x14ac:dyDescent="0.2">
      <c r="B74" s="9">
        <f>LEFT(C74,3)*1000</f>
        <v>619000</v>
      </c>
      <c r="C74" s="1" t="s">
        <v>134</v>
      </c>
      <c r="D74" s="20"/>
      <c r="E74" s="13"/>
      <c r="F74" s="9">
        <v>771800</v>
      </c>
      <c r="G74" s="1" t="s">
        <v>332</v>
      </c>
      <c r="H74" s="20"/>
    </row>
    <row r="75" spans="2:8" x14ac:dyDescent="0.2">
      <c r="B75" s="7"/>
      <c r="C75" s="8" t="s">
        <v>135</v>
      </c>
      <c r="D75" s="18"/>
      <c r="E75" s="13"/>
      <c r="F75" s="9">
        <f>LEFT(G75,3)*1000</f>
        <v>772000</v>
      </c>
      <c r="G75" s="1" t="s">
        <v>333</v>
      </c>
      <c r="H75" s="20"/>
    </row>
    <row r="76" spans="2:8" x14ac:dyDescent="0.2">
      <c r="B76" s="9">
        <f>LEFT(C76,3)*1000</f>
        <v>621000</v>
      </c>
      <c r="C76" s="1" t="s">
        <v>136</v>
      </c>
      <c r="D76" s="20"/>
      <c r="E76" s="13"/>
      <c r="F76" s="9">
        <f>LEFT(G76,3)*1000</f>
        <v>775000</v>
      </c>
      <c r="G76" s="1" t="s">
        <v>334</v>
      </c>
      <c r="H76" s="20"/>
    </row>
    <row r="77" spans="2:8" x14ac:dyDescent="0.2">
      <c r="B77" s="9">
        <f>LEFT(C77,4)*100</f>
        <v>621100</v>
      </c>
      <c r="C77" s="1" t="s">
        <v>137</v>
      </c>
      <c r="D77" s="20"/>
      <c r="E77" s="13"/>
      <c r="F77" s="9">
        <v>775100</v>
      </c>
      <c r="G77" s="1" t="s">
        <v>335</v>
      </c>
      <c r="H77" s="20"/>
    </row>
    <row r="78" spans="2:8" x14ac:dyDescent="0.2">
      <c r="B78" s="9">
        <f>LEFT(C78,4)*100</f>
        <v>621400</v>
      </c>
      <c r="C78" s="1" t="s">
        <v>138</v>
      </c>
      <c r="D78" s="20"/>
      <c r="E78" s="13"/>
      <c r="F78" s="9">
        <v>775200</v>
      </c>
      <c r="G78" s="1" t="s">
        <v>336</v>
      </c>
      <c r="H78" s="20"/>
    </row>
    <row r="79" spans="2:8" x14ac:dyDescent="0.2">
      <c r="B79" s="9">
        <f>LEFT(C79,3)*1000</f>
        <v>622000</v>
      </c>
      <c r="C79" s="1" t="s">
        <v>139</v>
      </c>
      <c r="D79" s="20"/>
      <c r="E79" s="13"/>
      <c r="F79" s="9">
        <v>775600</v>
      </c>
      <c r="G79" s="1" t="s">
        <v>337</v>
      </c>
      <c r="H79" s="20"/>
    </row>
    <row r="80" spans="2:8" x14ac:dyDescent="0.2">
      <c r="B80" s="9">
        <f>LEFT(C80,4)*100</f>
        <v>622100</v>
      </c>
      <c r="C80" s="1" t="s">
        <v>140</v>
      </c>
      <c r="D80" s="20"/>
      <c r="E80" s="13"/>
      <c r="F80" s="9">
        <f>LEFT(G80,3)*1000</f>
        <v>777000</v>
      </c>
      <c r="G80" s="1" t="s">
        <v>338</v>
      </c>
      <c r="H80" s="20"/>
    </row>
    <row r="81" spans="2:8" x14ac:dyDescent="0.2">
      <c r="B81" s="9">
        <f>LEFT(C81,4)*100</f>
        <v>622200</v>
      </c>
      <c r="C81" s="1" t="s">
        <v>141</v>
      </c>
      <c r="D81" s="20"/>
      <c r="E81" s="13"/>
      <c r="F81" s="9">
        <f>LEFT(G81,3)*1000</f>
        <v>778000</v>
      </c>
      <c r="G81" s="1" t="s">
        <v>339</v>
      </c>
      <c r="H81" s="20"/>
    </row>
    <row r="82" spans="2:8" x14ac:dyDescent="0.2">
      <c r="B82" s="9">
        <v>622300</v>
      </c>
      <c r="C82" s="1" t="s">
        <v>34</v>
      </c>
      <c r="D82" s="20"/>
      <c r="E82" s="13"/>
      <c r="F82" s="7"/>
      <c r="G82" s="8" t="s">
        <v>340</v>
      </c>
      <c r="H82" s="18"/>
    </row>
    <row r="83" spans="2:8" x14ac:dyDescent="0.2">
      <c r="B83" s="9">
        <v>622400</v>
      </c>
      <c r="C83" s="1" t="s">
        <v>35</v>
      </c>
      <c r="D83" s="20"/>
      <c r="E83" s="13"/>
      <c r="F83" s="9">
        <f>LEFT(G83,3)*1000</f>
        <v>781000</v>
      </c>
      <c r="G83" s="1" t="s">
        <v>341</v>
      </c>
      <c r="H83" s="20"/>
    </row>
    <row r="84" spans="2:8" x14ac:dyDescent="0.2">
      <c r="B84" s="9">
        <v>622500</v>
      </c>
      <c r="C84" s="1" t="s">
        <v>36</v>
      </c>
      <c r="D84" s="20"/>
      <c r="E84" s="13"/>
      <c r="F84" s="9">
        <v>781100</v>
      </c>
      <c r="G84" s="1" t="s">
        <v>342</v>
      </c>
      <c r="H84" s="20"/>
    </row>
    <row r="85" spans="2:8" x14ac:dyDescent="0.2">
      <c r="B85" s="9">
        <f>LEFT(C85,4)*100</f>
        <v>622600</v>
      </c>
      <c r="C85" s="1" t="s">
        <v>142</v>
      </c>
      <c r="D85" s="20"/>
      <c r="E85" s="13"/>
      <c r="F85" s="9">
        <v>781500</v>
      </c>
      <c r="G85" s="1" t="s">
        <v>343</v>
      </c>
      <c r="H85" s="20"/>
    </row>
    <row r="86" spans="2:8" x14ac:dyDescent="0.2">
      <c r="B86" s="9">
        <f>LEFT(C86,4)*100</f>
        <v>622700</v>
      </c>
      <c r="C86" s="1" t="s">
        <v>143</v>
      </c>
      <c r="D86" s="20"/>
      <c r="E86" s="13"/>
      <c r="F86" s="9">
        <v>781600</v>
      </c>
      <c r="G86" s="1" t="s">
        <v>344</v>
      </c>
      <c r="H86" s="20"/>
    </row>
    <row r="87" spans="2:8" x14ac:dyDescent="0.2">
      <c r="B87" s="9">
        <f>LEFT(C87,4)*100</f>
        <v>622800</v>
      </c>
      <c r="C87" s="1" t="s">
        <v>144</v>
      </c>
      <c r="D87" s="20"/>
      <c r="E87" s="13"/>
      <c r="F87" s="9">
        <v>781700</v>
      </c>
      <c r="G87" s="1" t="s">
        <v>345</v>
      </c>
      <c r="H87" s="20"/>
    </row>
    <row r="88" spans="2:8" x14ac:dyDescent="0.2">
      <c r="B88" s="9">
        <f>LEFT(C88,3)*1000</f>
        <v>623000</v>
      </c>
      <c r="C88" s="1" t="s">
        <v>145</v>
      </c>
      <c r="D88" s="20"/>
      <c r="E88" s="13"/>
      <c r="F88" s="9">
        <f>LEFT(G88,3)*1000</f>
        <v>786000</v>
      </c>
      <c r="G88" s="1" t="s">
        <v>346</v>
      </c>
      <c r="H88" s="20"/>
    </row>
    <row r="89" spans="2:8" x14ac:dyDescent="0.2">
      <c r="B89" s="9">
        <f>LEFT(C89,4)*100</f>
        <v>623100</v>
      </c>
      <c r="C89" s="1" t="s">
        <v>146</v>
      </c>
      <c r="D89" s="20"/>
      <c r="E89" s="13"/>
      <c r="F89" s="9">
        <v>786600</v>
      </c>
      <c r="G89" s="1" t="s">
        <v>347</v>
      </c>
      <c r="H89" s="20"/>
    </row>
    <row r="90" spans="2:8" x14ac:dyDescent="0.2">
      <c r="B90" s="9">
        <f>LEFT(C90,4)*100</f>
        <v>623200</v>
      </c>
      <c r="C90" s="1" t="s">
        <v>147</v>
      </c>
      <c r="D90" s="20"/>
      <c r="E90" s="13"/>
      <c r="F90" s="9">
        <v>786620</v>
      </c>
      <c r="G90" s="1" t="s">
        <v>348</v>
      </c>
      <c r="H90" s="20"/>
    </row>
    <row r="91" spans="2:8" x14ac:dyDescent="0.2">
      <c r="B91" s="9">
        <f>LEFT(C91,4)*100</f>
        <v>623300</v>
      </c>
      <c r="C91" s="1" t="s">
        <v>148</v>
      </c>
      <c r="D91" s="20"/>
      <c r="E91" s="13"/>
      <c r="F91" s="9">
        <v>786650</v>
      </c>
      <c r="G91" s="1" t="s">
        <v>349</v>
      </c>
      <c r="H91" s="20"/>
    </row>
    <row r="92" spans="2:8" x14ac:dyDescent="0.2">
      <c r="B92" s="9">
        <f>LEFT(C92,4)*100</f>
        <v>623400</v>
      </c>
      <c r="C92" s="1" t="s">
        <v>149</v>
      </c>
      <c r="D92" s="20"/>
      <c r="E92" s="13"/>
      <c r="F92" s="9">
        <f>LEFT(G92,3)*1000</f>
        <v>787000</v>
      </c>
      <c r="G92" s="1" t="s">
        <v>350</v>
      </c>
      <c r="H92" s="20"/>
    </row>
    <row r="93" spans="2:8" x14ac:dyDescent="0.2">
      <c r="B93" s="9">
        <v>623500</v>
      </c>
      <c r="C93" s="1" t="s">
        <v>37</v>
      </c>
      <c r="D93" s="20"/>
      <c r="E93" s="13"/>
      <c r="F93" s="9">
        <v>787600</v>
      </c>
      <c r="G93" s="1" t="s">
        <v>351</v>
      </c>
      <c r="H93" s="20"/>
    </row>
    <row r="94" spans="2:8" x14ac:dyDescent="0.2">
      <c r="B94" s="9">
        <f>LEFT(C94,4)*100</f>
        <v>623600</v>
      </c>
      <c r="C94" s="1" t="s">
        <v>150</v>
      </c>
      <c r="D94" s="20"/>
      <c r="E94" s="13"/>
      <c r="F94" s="9">
        <f>LEFT(G94,3)*1000</f>
        <v>789000</v>
      </c>
      <c r="G94" s="1" t="s">
        <v>352</v>
      </c>
      <c r="H94" s="20"/>
    </row>
    <row r="95" spans="2:8" x14ac:dyDescent="0.2">
      <c r="B95" s="9">
        <f>LEFT(C95,4)*100</f>
        <v>623700</v>
      </c>
      <c r="C95" s="1" t="s">
        <v>151</v>
      </c>
      <c r="D95" s="20"/>
      <c r="E95" s="13"/>
      <c r="F95" s="7"/>
      <c r="G95" s="8" t="s">
        <v>353</v>
      </c>
      <c r="H95" s="18"/>
    </row>
    <row r="96" spans="2:8" x14ac:dyDescent="0.2">
      <c r="B96" s="9">
        <f>LEFT(C96,4)*100</f>
        <v>623800</v>
      </c>
      <c r="C96" s="1" t="s">
        <v>152</v>
      </c>
      <c r="D96" s="20"/>
      <c r="E96" s="13"/>
      <c r="F96" s="9">
        <f>LEFT(G96,3)*1000</f>
        <v>791000</v>
      </c>
      <c r="G96" s="1" t="s">
        <v>354</v>
      </c>
      <c r="H96" s="20"/>
    </row>
    <row r="97" spans="2:8" x14ac:dyDescent="0.2">
      <c r="B97" s="9">
        <f>LEFT(C97,3)*1000</f>
        <v>624000</v>
      </c>
      <c r="C97" s="1" t="s">
        <v>153</v>
      </c>
      <c r="D97" s="20"/>
      <c r="E97" s="13"/>
      <c r="F97" s="9">
        <v>7911</v>
      </c>
      <c r="G97" s="1" t="s">
        <v>83</v>
      </c>
      <c r="H97" s="20"/>
    </row>
    <row r="98" spans="2:8" x14ac:dyDescent="0.2">
      <c r="B98" s="9">
        <v>624100</v>
      </c>
      <c r="C98" s="1" t="s">
        <v>38</v>
      </c>
      <c r="D98" s="20"/>
      <c r="E98" s="13"/>
      <c r="F98" s="9">
        <v>7912</v>
      </c>
      <c r="G98" s="1" t="s">
        <v>84</v>
      </c>
      <c r="H98" s="20"/>
    </row>
    <row r="99" spans="2:8" x14ac:dyDescent="0.2">
      <c r="B99" s="9">
        <v>624200</v>
      </c>
      <c r="C99" s="1" t="s">
        <v>39</v>
      </c>
      <c r="D99" s="20"/>
      <c r="E99" s="13"/>
      <c r="F99" s="9">
        <v>7913</v>
      </c>
      <c r="G99" s="1" t="s">
        <v>85</v>
      </c>
      <c r="H99" s="20"/>
    </row>
    <row r="100" spans="2:8" x14ac:dyDescent="0.2">
      <c r="B100" s="9">
        <v>624300</v>
      </c>
      <c r="C100" s="1" t="s">
        <v>40</v>
      </c>
      <c r="D100" s="20"/>
      <c r="E100" s="13"/>
      <c r="F100" s="9">
        <f>LEFT(G100,3)*1000</f>
        <v>796000</v>
      </c>
      <c r="G100" s="1" t="s">
        <v>355</v>
      </c>
      <c r="H100" s="20"/>
    </row>
    <row r="101" spans="2:8" x14ac:dyDescent="0.2">
      <c r="B101" s="9">
        <v>624400</v>
      </c>
      <c r="C101" s="14" t="s">
        <v>41</v>
      </c>
      <c r="D101" s="20"/>
      <c r="E101" s="16"/>
      <c r="F101" s="9">
        <f>LEFT(G101,3)*1000</f>
        <v>797000</v>
      </c>
      <c r="G101" s="1" t="s">
        <v>356</v>
      </c>
      <c r="H101" s="20"/>
    </row>
    <row r="102" spans="2:8" x14ac:dyDescent="0.2">
      <c r="B102" s="9">
        <f>LEFT(C102,3)*1000</f>
        <v>625000</v>
      </c>
      <c r="C102" s="1" t="s">
        <v>154</v>
      </c>
      <c r="D102" s="20"/>
      <c r="E102" s="13"/>
    </row>
    <row r="103" spans="2:8" x14ac:dyDescent="0.2">
      <c r="B103" s="9">
        <f>LEFT(C103,4)*100</f>
        <v>625100</v>
      </c>
      <c r="C103" s="1" t="s">
        <v>155</v>
      </c>
      <c r="D103" s="20"/>
      <c r="E103" s="13"/>
    </row>
    <row r="104" spans="2:8" x14ac:dyDescent="0.2">
      <c r="B104" s="9">
        <v>625200</v>
      </c>
      <c r="C104" s="1" t="s">
        <v>42</v>
      </c>
      <c r="D104" s="20"/>
      <c r="E104" s="13"/>
    </row>
    <row r="105" spans="2:8" x14ac:dyDescent="0.2">
      <c r="B105" s="9">
        <v>625400</v>
      </c>
      <c r="C105" s="1" t="s">
        <v>43</v>
      </c>
      <c r="D105" s="20"/>
      <c r="E105" s="13"/>
    </row>
    <row r="106" spans="2:8" x14ac:dyDescent="0.2">
      <c r="B106" s="9">
        <f>LEFT(C106,4)*100</f>
        <v>625500</v>
      </c>
      <c r="C106" s="1" t="s">
        <v>156</v>
      </c>
      <c r="D106" s="20"/>
      <c r="E106" s="13"/>
    </row>
    <row r="107" spans="2:8" x14ac:dyDescent="0.2">
      <c r="B107" s="9">
        <f>LEFT(C107,4)*100</f>
        <v>625600</v>
      </c>
      <c r="C107" s="1" t="s">
        <v>157</v>
      </c>
      <c r="D107" s="20"/>
      <c r="E107" s="13"/>
    </row>
    <row r="108" spans="2:8" x14ac:dyDescent="0.2">
      <c r="B108" s="9">
        <f>LEFT(C108,4)*100</f>
        <v>625700</v>
      </c>
      <c r="C108" s="1" t="s">
        <v>158</v>
      </c>
      <c r="D108" s="20"/>
      <c r="E108" s="13"/>
    </row>
    <row r="109" spans="2:8" x14ac:dyDescent="0.2">
      <c r="B109" s="9">
        <f>LEFT(C109,3)*1000</f>
        <v>626000</v>
      </c>
      <c r="C109" s="1" t="s">
        <v>159</v>
      </c>
      <c r="D109" s="20"/>
      <c r="E109" s="13"/>
    </row>
    <row r="110" spans="2:8" x14ac:dyDescent="0.2">
      <c r="B110" s="9">
        <f>LEFT(C110,4)*100</f>
        <v>626100</v>
      </c>
      <c r="C110" s="1" t="s">
        <v>160</v>
      </c>
      <c r="D110" s="20"/>
    </row>
    <row r="111" spans="2:8" x14ac:dyDescent="0.2">
      <c r="B111" s="9">
        <v>626200</v>
      </c>
      <c r="C111" s="1" t="s">
        <v>44</v>
      </c>
      <c r="D111" s="20"/>
    </row>
    <row r="112" spans="2:8" x14ac:dyDescent="0.2">
      <c r="B112" s="9">
        <f>LEFT(C112,4)*100</f>
        <v>626300</v>
      </c>
      <c r="C112" s="1" t="s">
        <v>161</v>
      </c>
      <c r="D112" s="20"/>
    </row>
    <row r="113" spans="2:4" x14ac:dyDescent="0.2">
      <c r="B113" s="9">
        <f>LEFT(C113,4)*100</f>
        <v>626500</v>
      </c>
      <c r="C113" s="1" t="s">
        <v>45</v>
      </c>
      <c r="D113" s="20"/>
    </row>
    <row r="114" spans="2:4" x14ac:dyDescent="0.2">
      <c r="B114" s="9">
        <f>LEFT(C114,3)*1000</f>
        <v>627000</v>
      </c>
      <c r="C114" s="1" t="s">
        <v>162</v>
      </c>
      <c r="D114" s="20"/>
    </row>
    <row r="115" spans="2:4" x14ac:dyDescent="0.2">
      <c r="B115" s="9">
        <v>627100</v>
      </c>
      <c r="C115" s="1" t="s">
        <v>46</v>
      </c>
      <c r="D115" s="20"/>
    </row>
    <row r="116" spans="2:4" x14ac:dyDescent="0.2">
      <c r="B116" s="9">
        <f>LEFT(C116,3)*1000</f>
        <v>628000</v>
      </c>
      <c r="C116" s="1" t="s">
        <v>163</v>
      </c>
      <c r="D116" s="20"/>
    </row>
    <row r="117" spans="2:4" x14ac:dyDescent="0.2">
      <c r="B117" s="9">
        <f>LEFT(C117,4)*100</f>
        <v>628100</v>
      </c>
      <c r="C117" s="1" t="s">
        <v>164</v>
      </c>
      <c r="D117" s="20"/>
    </row>
    <row r="118" spans="2:4" x14ac:dyDescent="0.2">
      <c r="B118" s="9">
        <f>LEFT(C118,4)*100</f>
        <v>628400</v>
      </c>
      <c r="C118" s="1" t="s">
        <v>165</v>
      </c>
      <c r="D118" s="20"/>
    </row>
    <row r="119" spans="2:4" x14ac:dyDescent="0.2">
      <c r="B119" s="9">
        <f>LEFT(C119,3)*1000</f>
        <v>629000</v>
      </c>
      <c r="C119" s="1" t="s">
        <v>166</v>
      </c>
      <c r="D119" s="20"/>
    </row>
    <row r="120" spans="2:4" x14ac:dyDescent="0.2">
      <c r="B120" s="7"/>
      <c r="C120" s="8" t="s">
        <v>167</v>
      </c>
      <c r="D120" s="18"/>
    </row>
    <row r="121" spans="2:4" x14ac:dyDescent="0.2">
      <c r="B121" s="9">
        <f>LEFT(C121,3)*1000</f>
        <v>631000</v>
      </c>
      <c r="C121" s="1" t="s">
        <v>168</v>
      </c>
      <c r="D121" s="20"/>
    </row>
    <row r="122" spans="2:4" x14ac:dyDescent="0.2">
      <c r="B122" s="9">
        <f>LEFT(C122,4)*100</f>
        <v>631100</v>
      </c>
      <c r="C122" s="1" t="s">
        <v>169</v>
      </c>
      <c r="D122" s="20"/>
    </row>
    <row r="123" spans="2:4" x14ac:dyDescent="0.2">
      <c r="B123" s="9">
        <f>LEFT(C123,4)*100</f>
        <v>631200</v>
      </c>
      <c r="C123" s="1" t="s">
        <v>170</v>
      </c>
      <c r="D123" s="20"/>
    </row>
    <row r="124" spans="2:4" x14ac:dyDescent="0.2">
      <c r="B124" s="9">
        <f>LEFT(C124,4)*100</f>
        <v>631300</v>
      </c>
      <c r="C124" s="1" t="s">
        <v>171</v>
      </c>
      <c r="D124" s="20"/>
    </row>
    <row r="125" spans="2:4" x14ac:dyDescent="0.2">
      <c r="B125" s="9">
        <f>LEFT(C125,4)*100</f>
        <v>631400</v>
      </c>
      <c r="C125" s="1" t="s">
        <v>172</v>
      </c>
      <c r="D125" s="20"/>
    </row>
    <row r="126" spans="2:4" x14ac:dyDescent="0.2">
      <c r="B126" s="9">
        <f>LEFT(C126,4)*100</f>
        <v>631800</v>
      </c>
      <c r="C126" s="1" t="s">
        <v>173</v>
      </c>
      <c r="D126" s="20"/>
    </row>
    <row r="127" spans="2:4" x14ac:dyDescent="0.2">
      <c r="B127" s="9">
        <f>LEFT(C127,3)*1000</f>
        <v>633000</v>
      </c>
      <c r="C127" s="1" t="s">
        <v>174</v>
      </c>
      <c r="D127" s="20"/>
    </row>
    <row r="128" spans="2:4" x14ac:dyDescent="0.2">
      <c r="B128" s="9">
        <f t="shared" ref="B128:B133" si="0">LEFT(C128,4)*100</f>
        <v>633100</v>
      </c>
      <c r="C128" s="1" t="s">
        <v>175</v>
      </c>
      <c r="D128" s="20"/>
    </row>
    <row r="129" spans="2:4" x14ac:dyDescent="0.2">
      <c r="B129" s="9">
        <f t="shared" si="0"/>
        <v>633200</v>
      </c>
      <c r="C129" s="1" t="s">
        <v>176</v>
      </c>
      <c r="D129" s="20"/>
    </row>
    <row r="130" spans="2:4" x14ac:dyDescent="0.2">
      <c r="B130" s="9">
        <f t="shared" si="0"/>
        <v>633300</v>
      </c>
      <c r="C130" s="1" t="s">
        <v>177</v>
      </c>
      <c r="D130" s="20"/>
    </row>
    <row r="131" spans="2:4" x14ac:dyDescent="0.2">
      <c r="B131" s="9">
        <f t="shared" si="0"/>
        <v>633400</v>
      </c>
      <c r="C131" s="1" t="s">
        <v>178</v>
      </c>
      <c r="D131" s="20"/>
    </row>
    <row r="132" spans="2:4" x14ac:dyDescent="0.2">
      <c r="B132" s="9">
        <f t="shared" si="0"/>
        <v>633500</v>
      </c>
      <c r="C132" s="1" t="s">
        <v>179</v>
      </c>
      <c r="D132" s="20"/>
    </row>
    <row r="133" spans="2:4" x14ac:dyDescent="0.2">
      <c r="B133" s="9">
        <f t="shared" si="0"/>
        <v>633800</v>
      </c>
      <c r="C133" s="1" t="s">
        <v>180</v>
      </c>
      <c r="D133" s="20"/>
    </row>
    <row r="134" spans="2:4" x14ac:dyDescent="0.2">
      <c r="B134" s="9">
        <f>LEFT(C134,3)*1000</f>
        <v>635000</v>
      </c>
      <c r="C134" s="1" t="s">
        <v>181</v>
      </c>
      <c r="D134" s="20"/>
    </row>
    <row r="135" spans="2:4" x14ac:dyDescent="0.2">
      <c r="B135" s="9">
        <f>LEFT(C135,4)*100</f>
        <v>635100</v>
      </c>
      <c r="C135" s="1" t="s">
        <v>182</v>
      </c>
      <c r="D135" s="20"/>
    </row>
    <row r="136" spans="2:4" x14ac:dyDescent="0.2">
      <c r="B136" s="9">
        <v>635110</v>
      </c>
      <c r="C136" s="1" t="s">
        <v>183</v>
      </c>
      <c r="D136" s="20"/>
    </row>
    <row r="137" spans="2:4" x14ac:dyDescent="0.2">
      <c r="B137" s="9">
        <v>625120</v>
      </c>
      <c r="C137" s="1" t="s">
        <v>184</v>
      </c>
      <c r="D137" s="20"/>
    </row>
    <row r="138" spans="2:4" x14ac:dyDescent="0.2">
      <c r="B138" s="9">
        <v>635130</v>
      </c>
      <c r="C138" s="1" t="s">
        <v>185</v>
      </c>
      <c r="D138" s="20"/>
    </row>
    <row r="139" spans="2:4" x14ac:dyDescent="0.2">
      <c r="B139" s="9">
        <v>635180</v>
      </c>
      <c r="C139" s="1" t="s">
        <v>186</v>
      </c>
      <c r="D139" s="20"/>
    </row>
    <row r="140" spans="2:4" x14ac:dyDescent="0.2">
      <c r="B140" s="9">
        <f>LEFT(C140,4)*100</f>
        <v>635200</v>
      </c>
      <c r="C140" s="1" t="s">
        <v>187</v>
      </c>
      <c r="D140" s="20"/>
    </row>
    <row r="141" spans="2:4" x14ac:dyDescent="0.2">
      <c r="B141" s="9">
        <f>LEFT(C141,4)*100</f>
        <v>635300</v>
      </c>
      <c r="C141" s="1" t="s">
        <v>188</v>
      </c>
      <c r="D141" s="20"/>
    </row>
    <row r="142" spans="2:4" x14ac:dyDescent="0.2">
      <c r="B142" s="9">
        <f>LEFT(C142,4)*100</f>
        <v>635400</v>
      </c>
      <c r="C142" s="1" t="s">
        <v>189</v>
      </c>
      <c r="D142" s="20"/>
    </row>
    <row r="143" spans="2:4" x14ac:dyDescent="0.2">
      <c r="B143" s="9">
        <v>635410</v>
      </c>
      <c r="C143" s="1" t="s">
        <v>190</v>
      </c>
      <c r="D143" s="20"/>
    </row>
    <row r="144" spans="2:4" x14ac:dyDescent="0.2">
      <c r="B144" s="9">
        <f>LEFT(C144,4)*100</f>
        <v>635800</v>
      </c>
      <c r="C144" s="1" t="s">
        <v>191</v>
      </c>
      <c r="D144" s="20"/>
    </row>
    <row r="145" spans="2:4" x14ac:dyDescent="0.2">
      <c r="B145" s="9">
        <f>LEFT(C145,3)*1000</f>
        <v>637000</v>
      </c>
      <c r="C145" s="1" t="s">
        <v>192</v>
      </c>
      <c r="D145" s="20"/>
    </row>
    <row r="146" spans="2:4" x14ac:dyDescent="0.2">
      <c r="B146" s="7"/>
      <c r="C146" s="8" t="s">
        <v>193</v>
      </c>
      <c r="D146" s="18"/>
    </row>
    <row r="147" spans="2:4" x14ac:dyDescent="0.2">
      <c r="B147" s="9">
        <f>LEFT(C147,3)*1000</f>
        <v>641000</v>
      </c>
      <c r="C147" s="1" t="s">
        <v>194</v>
      </c>
      <c r="D147" s="20"/>
    </row>
    <row r="148" spans="2:4" x14ac:dyDescent="0.2">
      <c r="B148" s="9">
        <f>LEFT(C148,4)*100</f>
        <v>641100</v>
      </c>
      <c r="C148" s="1" t="s">
        <v>195</v>
      </c>
      <c r="D148" s="20"/>
    </row>
    <row r="149" spans="2:4" x14ac:dyDescent="0.2">
      <c r="B149" s="9">
        <f>LEFT(C149,4)*100</f>
        <v>641200</v>
      </c>
      <c r="C149" s="1" t="s">
        <v>196</v>
      </c>
      <c r="D149" s="20"/>
    </row>
    <row r="150" spans="2:4" x14ac:dyDescent="0.2">
      <c r="B150" s="9">
        <f>LEFT(C150,4)*100</f>
        <v>641300</v>
      </c>
      <c r="C150" s="1" t="s">
        <v>197</v>
      </c>
      <c r="D150" s="20"/>
    </row>
    <row r="151" spans="2:4" x14ac:dyDescent="0.2">
      <c r="B151" s="9">
        <f>LEFT(C151,4)*100</f>
        <v>641400</v>
      </c>
      <c r="C151" s="1" t="s">
        <v>198</v>
      </c>
      <c r="D151" s="20"/>
    </row>
    <row r="152" spans="2:4" x14ac:dyDescent="0.2">
      <c r="B152" s="9">
        <f>LEFT(C152,4)*100</f>
        <v>641500</v>
      </c>
      <c r="C152" s="1" t="s">
        <v>199</v>
      </c>
      <c r="D152" s="20"/>
    </row>
    <row r="153" spans="2:4" x14ac:dyDescent="0.2">
      <c r="B153" s="9">
        <f>LEFT(C153,3)*1000</f>
        <v>645000</v>
      </c>
      <c r="C153" s="1" t="s">
        <v>200</v>
      </c>
      <c r="D153" s="20"/>
    </row>
    <row r="154" spans="2:4" x14ac:dyDescent="0.2">
      <c r="B154" s="9">
        <f>LEFT(C154,4)*100</f>
        <v>645100</v>
      </c>
      <c r="C154" s="1" t="s">
        <v>201</v>
      </c>
      <c r="D154" s="20"/>
    </row>
    <row r="155" spans="2:4" x14ac:dyDescent="0.2">
      <c r="B155" s="9">
        <f>LEFT(C155,4)*100</f>
        <v>645200</v>
      </c>
      <c r="C155" s="1" t="s">
        <v>202</v>
      </c>
      <c r="D155" s="20"/>
    </row>
    <row r="156" spans="2:4" x14ac:dyDescent="0.2">
      <c r="B156" s="9">
        <f>LEFT(C156,4)*100</f>
        <v>645300</v>
      </c>
      <c r="C156" s="1" t="s">
        <v>203</v>
      </c>
      <c r="D156" s="20"/>
    </row>
    <row r="157" spans="2:4" x14ac:dyDescent="0.2">
      <c r="B157" s="9">
        <f>LEFT(C157,4)*100</f>
        <v>645400</v>
      </c>
      <c r="C157" s="1" t="s">
        <v>204</v>
      </c>
      <c r="D157" s="20"/>
    </row>
    <row r="158" spans="2:4" x14ac:dyDescent="0.2">
      <c r="B158" s="9">
        <f>LEFT(C158,4)*100</f>
        <v>645800</v>
      </c>
      <c r="C158" s="1" t="s">
        <v>205</v>
      </c>
      <c r="D158" s="20"/>
    </row>
    <row r="159" spans="2:4" x14ac:dyDescent="0.2">
      <c r="B159" s="9">
        <f>LEFT(C159,3)*1000</f>
        <v>647000</v>
      </c>
      <c r="C159" s="1" t="s">
        <v>206</v>
      </c>
      <c r="D159" s="20"/>
    </row>
    <row r="160" spans="2:4" x14ac:dyDescent="0.2">
      <c r="B160" s="9">
        <f>LEFT(C160,4)*100</f>
        <v>647100</v>
      </c>
      <c r="C160" s="1" t="s">
        <v>207</v>
      </c>
      <c r="D160" s="20"/>
    </row>
    <row r="161" spans="2:4" x14ac:dyDescent="0.2">
      <c r="B161" s="9">
        <f>LEFT(C161,4)*100</f>
        <v>647200</v>
      </c>
      <c r="C161" s="1" t="s">
        <v>208</v>
      </c>
      <c r="D161" s="20"/>
    </row>
    <row r="162" spans="2:4" x14ac:dyDescent="0.2">
      <c r="B162" s="9">
        <f>LEFT(C162,4)*100</f>
        <v>647300</v>
      </c>
      <c r="C162" s="1" t="s">
        <v>209</v>
      </c>
      <c r="D162" s="20"/>
    </row>
    <row r="163" spans="2:4" x14ac:dyDescent="0.2">
      <c r="B163" s="9">
        <f>LEFT(C163,4)*100</f>
        <v>647400</v>
      </c>
      <c r="C163" s="1" t="s">
        <v>210</v>
      </c>
      <c r="D163" s="20"/>
    </row>
    <row r="164" spans="2:4" x14ac:dyDescent="0.2">
      <c r="B164" s="9">
        <f>LEFT(C164,4)*100</f>
        <v>647500</v>
      </c>
      <c r="C164" s="1" t="s">
        <v>211</v>
      </c>
      <c r="D164" s="20"/>
    </row>
    <row r="165" spans="2:4" x14ac:dyDescent="0.2">
      <c r="B165" s="9">
        <f>LEFT(C165,3)*1000</f>
        <v>648000</v>
      </c>
      <c r="C165" s="1" t="s">
        <v>212</v>
      </c>
      <c r="D165" s="20"/>
    </row>
    <row r="166" spans="2:4" x14ac:dyDescent="0.2">
      <c r="B166" s="7"/>
      <c r="C166" s="8" t="s">
        <v>213</v>
      </c>
      <c r="D166" s="18"/>
    </row>
    <row r="167" spans="2:4" x14ac:dyDescent="0.2">
      <c r="B167" s="9">
        <f>LEFT(C167,3)*1000</f>
        <v>651000</v>
      </c>
      <c r="C167" s="1" t="s">
        <v>214</v>
      </c>
      <c r="D167" s="20"/>
    </row>
    <row r="168" spans="2:4" x14ac:dyDescent="0.2">
      <c r="B168" s="9">
        <f>LEFT(C168,4)*100</f>
        <v>651100</v>
      </c>
      <c r="C168" s="1" t="s">
        <v>47</v>
      </c>
      <c r="D168" s="20"/>
    </row>
    <row r="169" spans="2:4" x14ac:dyDescent="0.2">
      <c r="B169" s="9">
        <f>LEFT(C169,4)*100</f>
        <v>651600</v>
      </c>
      <c r="C169" s="1" t="s">
        <v>215</v>
      </c>
      <c r="D169" s="20"/>
    </row>
    <row r="170" spans="2:4" x14ac:dyDescent="0.2">
      <c r="B170" s="9">
        <f>LEFT(C170,4)*100</f>
        <v>651800</v>
      </c>
      <c r="C170" s="1" t="s">
        <v>216</v>
      </c>
      <c r="D170" s="20"/>
    </row>
    <row r="171" spans="2:4" x14ac:dyDescent="0.2">
      <c r="B171" s="9">
        <f>LEFT(C171,3)*1000</f>
        <v>654000</v>
      </c>
      <c r="C171" s="1" t="s">
        <v>217</v>
      </c>
      <c r="D171" s="20"/>
    </row>
    <row r="172" spans="2:4" x14ac:dyDescent="0.2">
      <c r="B172" s="9">
        <f>LEFT(C172,4)*100</f>
        <v>654100</v>
      </c>
      <c r="C172" s="1" t="s">
        <v>218</v>
      </c>
      <c r="D172" s="20"/>
    </row>
    <row r="173" spans="2:4" x14ac:dyDescent="0.2">
      <c r="B173" s="9">
        <f>LEFT(C173,4)*100</f>
        <v>654400</v>
      </c>
      <c r="C173" s="1" t="s">
        <v>219</v>
      </c>
      <c r="D173" s="20"/>
    </row>
    <row r="174" spans="2:4" x14ac:dyDescent="0.2">
      <c r="B174" s="9">
        <f>LEFT(C174,3)*1000</f>
        <v>655000</v>
      </c>
      <c r="C174" s="1" t="s">
        <v>220</v>
      </c>
      <c r="D174" s="20"/>
    </row>
    <row r="175" spans="2:4" x14ac:dyDescent="0.2">
      <c r="B175" s="9">
        <f>LEFT(C175,3)*1000</f>
        <v>657000</v>
      </c>
      <c r="C175" s="1" t="s">
        <v>221</v>
      </c>
      <c r="D175" s="20"/>
    </row>
    <row r="176" spans="2:4" x14ac:dyDescent="0.2">
      <c r="B176" s="9">
        <f>LEFT(C176,4)*100</f>
        <v>657100</v>
      </c>
      <c r="C176" s="1" t="s">
        <v>222</v>
      </c>
      <c r="D176" s="20"/>
    </row>
    <row r="177" spans="2:4" x14ac:dyDescent="0.2">
      <c r="B177" s="9">
        <f>LEFT(C177,3)*1000</f>
        <v>658000</v>
      </c>
      <c r="C177" s="1" t="s">
        <v>223</v>
      </c>
      <c r="D177" s="20"/>
    </row>
    <row r="178" spans="2:4" x14ac:dyDescent="0.2">
      <c r="B178" s="9">
        <v>658100</v>
      </c>
      <c r="C178" s="1" t="s">
        <v>48</v>
      </c>
      <c r="D178" s="20"/>
    </row>
    <row r="179" spans="2:4" x14ac:dyDescent="0.2">
      <c r="B179" s="9">
        <v>658200</v>
      </c>
      <c r="C179" s="1" t="s">
        <v>49</v>
      </c>
      <c r="D179" s="20"/>
    </row>
    <row r="180" spans="2:4" x14ac:dyDescent="0.2">
      <c r="B180" s="9">
        <v>658300</v>
      </c>
      <c r="C180" s="1" t="s">
        <v>50</v>
      </c>
      <c r="D180" s="20"/>
    </row>
    <row r="181" spans="2:4" x14ac:dyDescent="0.2">
      <c r="B181" s="9">
        <v>658400</v>
      </c>
      <c r="C181" s="1" t="s">
        <v>51</v>
      </c>
      <c r="D181" s="20"/>
    </row>
    <row r="182" spans="2:4" x14ac:dyDescent="0.2">
      <c r="B182" s="9">
        <f>LEFT(C182,4)*100</f>
        <v>658600</v>
      </c>
      <c r="C182" s="1" t="s">
        <v>224</v>
      </c>
      <c r="D182" s="20"/>
    </row>
    <row r="183" spans="2:4" x14ac:dyDescent="0.2">
      <c r="B183" s="9">
        <v>658700</v>
      </c>
      <c r="C183" s="1" t="s">
        <v>52</v>
      </c>
      <c r="D183" s="20"/>
    </row>
    <row r="184" spans="2:4" x14ac:dyDescent="0.2">
      <c r="B184" s="9">
        <v>658800</v>
      </c>
      <c r="C184" s="1" t="s">
        <v>53</v>
      </c>
      <c r="D184" s="20"/>
    </row>
    <row r="185" spans="2:4" x14ac:dyDescent="0.2">
      <c r="B185" s="7"/>
      <c r="C185" s="8" t="s">
        <v>225</v>
      </c>
      <c r="D185" s="18"/>
    </row>
    <row r="186" spans="2:4" x14ac:dyDescent="0.2">
      <c r="B186" s="9">
        <f>LEFT(C186,3)*1000</f>
        <v>661000</v>
      </c>
      <c r="C186" s="1" t="s">
        <v>226</v>
      </c>
      <c r="D186" s="20"/>
    </row>
    <row r="187" spans="2:4" x14ac:dyDescent="0.2">
      <c r="B187" s="9">
        <f>LEFT(C187,4)*100</f>
        <v>661100</v>
      </c>
      <c r="C187" s="1" t="s">
        <v>227</v>
      </c>
      <c r="D187" s="20"/>
    </row>
    <row r="188" spans="2:4" x14ac:dyDescent="0.2">
      <c r="B188" s="9">
        <f>LEFT(C188,4)*100</f>
        <v>661600</v>
      </c>
      <c r="C188" s="1" t="s">
        <v>228</v>
      </c>
      <c r="D188" s="20"/>
    </row>
    <row r="189" spans="2:4" x14ac:dyDescent="0.2">
      <c r="B189" s="9">
        <f>LEFT(C189,4)*100</f>
        <v>661800</v>
      </c>
      <c r="C189" s="1" t="s">
        <v>229</v>
      </c>
      <c r="D189" s="20"/>
    </row>
    <row r="190" spans="2:4" x14ac:dyDescent="0.2">
      <c r="B190" s="9">
        <f>LEFT(C190,3)*1000</f>
        <v>664000</v>
      </c>
      <c r="C190" s="1" t="s">
        <v>230</v>
      </c>
      <c r="D190" s="20"/>
    </row>
    <row r="191" spans="2:4" x14ac:dyDescent="0.2">
      <c r="B191" s="9">
        <f>LEFT(C191,3)*1000</f>
        <v>665000</v>
      </c>
      <c r="C191" s="1" t="s">
        <v>231</v>
      </c>
      <c r="D191" s="20"/>
    </row>
    <row r="192" spans="2:4" x14ac:dyDescent="0.2">
      <c r="B192" s="9">
        <f>LEFT(C192,3)*1000</f>
        <v>666000</v>
      </c>
      <c r="C192" s="1" t="s">
        <v>232</v>
      </c>
      <c r="D192" s="20"/>
    </row>
    <row r="193" spans="2:4" x14ac:dyDescent="0.2">
      <c r="B193" s="9">
        <f>LEFT(C193,3)*1000</f>
        <v>667000</v>
      </c>
      <c r="C193" s="1" t="s">
        <v>233</v>
      </c>
      <c r="D193" s="20"/>
    </row>
    <row r="194" spans="2:4" x14ac:dyDescent="0.2">
      <c r="B194" s="9">
        <v>667100</v>
      </c>
      <c r="C194" s="1" t="s">
        <v>54</v>
      </c>
      <c r="D194" s="20"/>
    </row>
    <row r="195" spans="2:4" x14ac:dyDescent="0.2">
      <c r="B195" s="9">
        <v>667200</v>
      </c>
      <c r="C195" s="1" t="s">
        <v>55</v>
      </c>
      <c r="D195" s="20"/>
    </row>
    <row r="196" spans="2:4" x14ac:dyDescent="0.2">
      <c r="B196" s="9">
        <v>667300</v>
      </c>
      <c r="C196" s="1" t="s">
        <v>56</v>
      </c>
      <c r="D196" s="20"/>
    </row>
    <row r="197" spans="2:4" x14ac:dyDescent="0.2">
      <c r="B197" s="9">
        <v>667500</v>
      </c>
      <c r="C197" s="1" t="s">
        <v>57</v>
      </c>
      <c r="D197" s="20"/>
    </row>
    <row r="198" spans="2:4" x14ac:dyDescent="0.2">
      <c r="B198" s="9">
        <v>667700</v>
      </c>
      <c r="C198" s="1" t="s">
        <v>58</v>
      </c>
      <c r="D198" s="20"/>
    </row>
    <row r="199" spans="2:4" x14ac:dyDescent="0.2">
      <c r="B199" s="9">
        <f>LEFT(C199,3)*1000</f>
        <v>668000</v>
      </c>
      <c r="C199" s="1" t="s">
        <v>234</v>
      </c>
      <c r="D199" s="20"/>
    </row>
    <row r="200" spans="2:4" x14ac:dyDescent="0.2">
      <c r="B200" s="7"/>
      <c r="C200" s="8" t="s">
        <v>235</v>
      </c>
      <c r="D200" s="18"/>
    </row>
    <row r="201" spans="2:4" x14ac:dyDescent="0.2">
      <c r="B201" s="9">
        <f>LEFT(C201,3)*1000</f>
        <v>671000</v>
      </c>
      <c r="C201" s="1" t="s">
        <v>236</v>
      </c>
      <c r="D201" s="20"/>
    </row>
    <row r="202" spans="2:4" x14ac:dyDescent="0.2">
      <c r="B202" s="9">
        <f t="shared" ref="B202:B208" si="1">LEFT(C202,4)*100</f>
        <v>671100</v>
      </c>
      <c r="C202" s="1" t="s">
        <v>237</v>
      </c>
      <c r="D202" s="20"/>
    </row>
    <row r="203" spans="2:4" x14ac:dyDescent="0.2">
      <c r="B203" s="9">
        <f t="shared" si="1"/>
        <v>671200</v>
      </c>
      <c r="C203" s="1" t="s">
        <v>238</v>
      </c>
      <c r="D203" s="20"/>
    </row>
    <row r="204" spans="2:4" x14ac:dyDescent="0.2">
      <c r="B204" s="9">
        <f t="shared" si="1"/>
        <v>671300</v>
      </c>
      <c r="C204" s="1" t="s">
        <v>239</v>
      </c>
      <c r="D204" s="20"/>
    </row>
    <row r="205" spans="2:4" x14ac:dyDescent="0.2">
      <c r="B205" s="9">
        <f t="shared" si="1"/>
        <v>671400</v>
      </c>
      <c r="C205" s="1" t="s">
        <v>240</v>
      </c>
      <c r="D205" s="20"/>
    </row>
    <row r="206" spans="2:4" x14ac:dyDescent="0.2">
      <c r="B206" s="9">
        <f t="shared" si="1"/>
        <v>671500</v>
      </c>
      <c r="C206" s="1" t="s">
        <v>241</v>
      </c>
      <c r="D206" s="20"/>
    </row>
    <row r="207" spans="2:4" x14ac:dyDescent="0.2">
      <c r="B207" s="9">
        <f t="shared" si="1"/>
        <v>671700</v>
      </c>
      <c r="C207" s="1" t="s">
        <v>242</v>
      </c>
      <c r="D207" s="20"/>
    </row>
    <row r="208" spans="2:4" x14ac:dyDescent="0.2">
      <c r="B208" s="9">
        <f t="shared" si="1"/>
        <v>671800</v>
      </c>
      <c r="C208" s="1" t="s">
        <v>243</v>
      </c>
      <c r="D208" s="20"/>
    </row>
    <row r="209" spans="2:4" x14ac:dyDescent="0.2">
      <c r="B209" s="9">
        <f>LEFT(C209,3)*1000</f>
        <v>672000</v>
      </c>
      <c r="C209" s="1" t="s">
        <v>244</v>
      </c>
      <c r="D209" s="20"/>
    </row>
    <row r="210" spans="2:4" x14ac:dyDescent="0.2">
      <c r="B210" s="9">
        <f>LEFT(C210,3)*1000</f>
        <v>675000</v>
      </c>
      <c r="C210" s="1" t="s">
        <v>245</v>
      </c>
      <c r="D210" s="20"/>
    </row>
    <row r="211" spans="2:4" x14ac:dyDescent="0.2">
      <c r="B211" s="9">
        <f>LEFT(C211,4)*100</f>
        <v>675100</v>
      </c>
      <c r="C211" s="1" t="s">
        <v>246</v>
      </c>
      <c r="D211" s="20"/>
    </row>
    <row r="212" spans="2:4" x14ac:dyDescent="0.2">
      <c r="B212" s="9">
        <f>LEFT(C212,4)*100</f>
        <v>675200</v>
      </c>
      <c r="C212" s="1" t="s">
        <v>247</v>
      </c>
      <c r="D212" s="20"/>
    </row>
    <row r="213" spans="2:4" x14ac:dyDescent="0.2">
      <c r="B213" s="9">
        <f>LEFT(C213,4)*100</f>
        <v>675600</v>
      </c>
      <c r="C213" s="1" t="s">
        <v>248</v>
      </c>
      <c r="D213" s="20"/>
    </row>
    <row r="214" spans="2:4" x14ac:dyDescent="0.2">
      <c r="B214" s="9">
        <f>LEFT(C214,4)*100</f>
        <v>675800</v>
      </c>
      <c r="C214" s="1" t="s">
        <v>249</v>
      </c>
      <c r="D214" s="20"/>
    </row>
    <row r="215" spans="2:4" x14ac:dyDescent="0.2">
      <c r="B215" s="9">
        <f>LEFT(C215,3)*1000</f>
        <v>678000</v>
      </c>
      <c r="C215" s="1" t="s">
        <v>250</v>
      </c>
      <c r="D215" s="20"/>
    </row>
    <row r="216" spans="2:4" x14ac:dyDescent="0.2">
      <c r="B216" s="9">
        <f>LEFT(C216,4)*100</f>
        <v>678100</v>
      </c>
      <c r="C216" s="1" t="s">
        <v>251</v>
      </c>
      <c r="D216" s="20"/>
    </row>
    <row r="217" spans="2:4" x14ac:dyDescent="0.2">
      <c r="B217" s="9">
        <f>LEFT(C217,4)*100</f>
        <v>678800</v>
      </c>
      <c r="C217" s="1" t="s">
        <v>252</v>
      </c>
      <c r="D217" s="20"/>
    </row>
    <row r="218" spans="2:4" x14ac:dyDescent="0.2">
      <c r="B218" s="7"/>
      <c r="C218" s="8" t="s">
        <v>253</v>
      </c>
      <c r="D218" s="18"/>
    </row>
    <row r="219" spans="2:4" x14ac:dyDescent="0.2">
      <c r="B219" s="9">
        <f>LEFT(C219,3)*1000</f>
        <v>681000</v>
      </c>
      <c r="C219" s="1" t="s">
        <v>254</v>
      </c>
      <c r="D219" s="20"/>
    </row>
    <row r="220" spans="2:4" x14ac:dyDescent="0.2">
      <c r="B220" s="9">
        <f>LEFT(C220,4)*100</f>
        <v>681100</v>
      </c>
      <c r="C220" s="1" t="s">
        <v>255</v>
      </c>
      <c r="D220" s="20"/>
    </row>
    <row r="221" spans="2:4" x14ac:dyDescent="0.2">
      <c r="B221" s="9">
        <v>681110</v>
      </c>
      <c r="C221" s="1" t="s">
        <v>256</v>
      </c>
      <c r="D221" s="20"/>
    </row>
    <row r="222" spans="2:4" x14ac:dyDescent="0.2">
      <c r="B222" s="9">
        <v>681120</v>
      </c>
      <c r="C222" s="1" t="s">
        <v>257</v>
      </c>
      <c r="D222" s="20"/>
    </row>
    <row r="223" spans="2:4" x14ac:dyDescent="0.2">
      <c r="B223" s="9">
        <f>LEFT(C223,4)*100</f>
        <v>681200</v>
      </c>
      <c r="C223" s="1" t="s">
        <v>258</v>
      </c>
      <c r="D223" s="20"/>
    </row>
    <row r="224" spans="2:4" x14ac:dyDescent="0.2">
      <c r="B224" s="9">
        <f>LEFT(C224,4)*100</f>
        <v>681500</v>
      </c>
      <c r="C224" s="1" t="s">
        <v>259</v>
      </c>
      <c r="D224" s="20"/>
    </row>
    <row r="225" spans="2:4" x14ac:dyDescent="0.2">
      <c r="B225" s="9">
        <f>LEFT(C225,4)*100</f>
        <v>681600</v>
      </c>
      <c r="C225" s="1" t="s">
        <v>260</v>
      </c>
      <c r="D225" s="20"/>
    </row>
    <row r="226" spans="2:4" x14ac:dyDescent="0.2">
      <c r="B226" s="9">
        <v>681610</v>
      </c>
      <c r="C226" s="1" t="s">
        <v>261</v>
      </c>
      <c r="D226" s="20"/>
    </row>
    <row r="227" spans="2:4" x14ac:dyDescent="0.2">
      <c r="B227" s="9">
        <v>681620</v>
      </c>
      <c r="C227" s="1" t="s">
        <v>262</v>
      </c>
      <c r="D227" s="20"/>
    </row>
    <row r="228" spans="2:4" x14ac:dyDescent="0.2">
      <c r="B228" s="9">
        <f>LEFT(C228,4)*100</f>
        <v>681700</v>
      </c>
      <c r="C228" s="1" t="s">
        <v>263</v>
      </c>
      <c r="D228" s="20"/>
    </row>
    <row r="229" spans="2:4" x14ac:dyDescent="0.2">
      <c r="B229" s="9">
        <v>681730</v>
      </c>
      <c r="C229" s="1" t="s">
        <v>264</v>
      </c>
      <c r="D229" s="20"/>
    </row>
    <row r="230" spans="2:4" x14ac:dyDescent="0.2">
      <c r="B230" s="9">
        <v>681740</v>
      </c>
      <c r="C230" s="1" t="s">
        <v>265</v>
      </c>
      <c r="D230" s="20"/>
    </row>
    <row r="231" spans="2:4" x14ac:dyDescent="0.2">
      <c r="B231" s="9">
        <f>LEFT(C231,3)*1000</f>
        <v>686000</v>
      </c>
      <c r="C231" s="1" t="s">
        <v>266</v>
      </c>
      <c r="D231" s="20"/>
    </row>
    <row r="232" spans="2:4" x14ac:dyDescent="0.2">
      <c r="B232" s="9">
        <f>LEFT(C232,4)*100</f>
        <v>686500</v>
      </c>
      <c r="C232" s="1" t="s">
        <v>267</v>
      </c>
      <c r="D232" s="20"/>
    </row>
    <row r="233" spans="2:4" x14ac:dyDescent="0.2">
      <c r="B233" s="9">
        <f>LEFT(C233,4)*100</f>
        <v>686600</v>
      </c>
      <c r="C233" s="1" t="s">
        <v>268</v>
      </c>
      <c r="D233" s="20"/>
    </row>
    <row r="234" spans="2:4" x14ac:dyDescent="0.2">
      <c r="B234" s="9">
        <v>686620</v>
      </c>
      <c r="C234" s="1" t="s">
        <v>269</v>
      </c>
      <c r="D234" s="20"/>
    </row>
    <row r="235" spans="2:4" x14ac:dyDescent="0.2">
      <c r="B235" s="9">
        <v>686650</v>
      </c>
      <c r="C235" s="1" t="s">
        <v>270</v>
      </c>
      <c r="D235" s="20"/>
    </row>
    <row r="236" spans="2:4" x14ac:dyDescent="0.2">
      <c r="B236" s="9">
        <f>LEFT(C236,4)*100</f>
        <v>686800</v>
      </c>
      <c r="C236" s="1" t="s">
        <v>271</v>
      </c>
      <c r="D236" s="20"/>
    </row>
    <row r="237" spans="2:4" x14ac:dyDescent="0.2">
      <c r="B237" s="11">
        <f>LEFT(C237,3)*1000</f>
        <v>687000</v>
      </c>
      <c r="C237" s="12" t="s">
        <v>272</v>
      </c>
      <c r="D237" s="20"/>
    </row>
    <row r="238" spans="2:4" x14ac:dyDescent="0.2">
      <c r="B238" s="11">
        <f t="shared" ref="B238:B243" si="2">LEFT(C238,4)*100</f>
        <v>687100</v>
      </c>
      <c r="C238" s="12" t="s">
        <v>273</v>
      </c>
      <c r="D238" s="20"/>
    </row>
    <row r="239" spans="2:4" x14ac:dyDescent="0.2">
      <c r="B239" s="9">
        <f t="shared" si="2"/>
        <v>687200</v>
      </c>
      <c r="C239" s="1" t="s">
        <v>274</v>
      </c>
      <c r="D239" s="20"/>
    </row>
    <row r="240" spans="2:4" x14ac:dyDescent="0.2">
      <c r="B240" s="9">
        <f t="shared" si="2"/>
        <v>687300</v>
      </c>
      <c r="C240" s="1" t="s">
        <v>275</v>
      </c>
      <c r="D240" s="20"/>
    </row>
    <row r="241" spans="2:4" x14ac:dyDescent="0.2">
      <c r="B241" s="9">
        <f t="shared" si="2"/>
        <v>687400</v>
      </c>
      <c r="C241" s="1" t="s">
        <v>276</v>
      </c>
      <c r="D241" s="20"/>
    </row>
    <row r="242" spans="2:4" x14ac:dyDescent="0.2">
      <c r="B242" s="9">
        <f t="shared" si="2"/>
        <v>687500</v>
      </c>
      <c r="C242" s="1" t="s">
        <v>277</v>
      </c>
      <c r="D242" s="20"/>
    </row>
    <row r="243" spans="2:4" x14ac:dyDescent="0.2">
      <c r="B243" s="9">
        <f t="shared" si="2"/>
        <v>687600</v>
      </c>
      <c r="C243" s="1" t="s">
        <v>278</v>
      </c>
      <c r="D243" s="20"/>
    </row>
    <row r="244" spans="2:4" x14ac:dyDescent="0.2">
      <c r="B244" s="9">
        <f>LEFT(C244,3)*1000</f>
        <v>689000</v>
      </c>
      <c r="C244" s="1" t="s">
        <v>279</v>
      </c>
      <c r="D244" s="20"/>
    </row>
    <row r="245" spans="2:4" x14ac:dyDescent="0.2">
      <c r="B245" s="11">
        <f>LEFT(C245,4)*100</f>
        <v>689400</v>
      </c>
      <c r="C245" s="12" t="s">
        <v>280</v>
      </c>
      <c r="D245" s="20"/>
    </row>
    <row r="246" spans="2:4" x14ac:dyDescent="0.2">
      <c r="B246" s="11">
        <f>LEFT(C246,4)*100</f>
        <v>689500</v>
      </c>
      <c r="C246" s="12" t="s">
        <v>281</v>
      </c>
      <c r="D246" s="20"/>
    </row>
    <row r="247" spans="2:4" x14ac:dyDescent="0.2">
      <c r="B247" s="11">
        <f>LEFT(C247,4)*100</f>
        <v>689700</v>
      </c>
      <c r="C247" s="12" t="s">
        <v>282</v>
      </c>
      <c r="D247" s="20"/>
    </row>
    <row r="248" spans="2:4" x14ac:dyDescent="0.2">
      <c r="B248" s="7"/>
      <c r="C248" s="8" t="s">
        <v>283</v>
      </c>
      <c r="D248" s="18"/>
    </row>
    <row r="249" spans="2:4" x14ac:dyDescent="0.2">
      <c r="B249" s="9">
        <f>LEFT(C249,3)*1000</f>
        <v>691000</v>
      </c>
      <c r="C249" s="1" t="s">
        <v>284</v>
      </c>
      <c r="D249" s="20"/>
    </row>
    <row r="250" spans="2:4" x14ac:dyDescent="0.2">
      <c r="B250" s="9">
        <f>LEFT(C250,3)*1000</f>
        <v>695000</v>
      </c>
      <c r="C250" s="1" t="s">
        <v>285</v>
      </c>
      <c r="D250" s="20"/>
    </row>
    <row r="251" spans="2:4" x14ac:dyDescent="0.2">
      <c r="B251" s="9">
        <v>695100</v>
      </c>
      <c r="C251" s="1" t="s">
        <v>286</v>
      </c>
      <c r="D251" s="20"/>
    </row>
    <row r="252" spans="2:4" x14ac:dyDescent="0.2">
      <c r="B252" s="9">
        <v>695110</v>
      </c>
      <c r="C252" s="1" t="s">
        <v>287</v>
      </c>
      <c r="D252" s="20"/>
    </row>
    <row r="253" spans="2:4" x14ac:dyDescent="0.2">
      <c r="B253" s="9">
        <v>695120</v>
      </c>
      <c r="C253" s="1" t="s">
        <v>288</v>
      </c>
      <c r="D253" s="20"/>
    </row>
    <row r="254" spans="2:4" x14ac:dyDescent="0.2">
      <c r="B254" s="9">
        <v>695200</v>
      </c>
      <c r="C254" s="1" t="s">
        <v>289</v>
      </c>
      <c r="D254" s="20"/>
    </row>
    <row r="255" spans="2:4" x14ac:dyDescent="0.2">
      <c r="B255" s="9">
        <f>LEFT(C255,3)*1000</f>
        <v>697000</v>
      </c>
      <c r="C255" s="1" t="s">
        <v>290</v>
      </c>
      <c r="D255" s="20"/>
    </row>
    <row r="351" spans="1:2" x14ac:dyDescent="0.2">
      <c r="A351" s="3"/>
      <c r="B351" s="3"/>
    </row>
    <row r="352" spans="1:2" x14ac:dyDescent="0.2">
      <c r="A352" s="3"/>
      <c r="B352" s="3"/>
    </row>
    <row r="353" spans="1:2" x14ac:dyDescent="0.2">
      <c r="A353" s="3"/>
      <c r="B353" s="3"/>
    </row>
    <row r="354" spans="1:2" x14ac:dyDescent="0.2">
      <c r="A354" s="3"/>
      <c r="B354" s="3"/>
    </row>
    <row r="355" spans="1:2" x14ac:dyDescent="0.2">
      <c r="A355" s="3"/>
      <c r="B355" s="3"/>
    </row>
    <row r="356" spans="1:2" x14ac:dyDescent="0.2">
      <c r="A356" s="3"/>
      <c r="B356" s="3"/>
    </row>
    <row r="357" spans="1:2" x14ac:dyDescent="0.2">
      <c r="A357" s="3"/>
      <c r="B357" s="3"/>
    </row>
    <row r="358" spans="1:2" x14ac:dyDescent="0.2">
      <c r="A358" s="3"/>
      <c r="B358" s="3"/>
    </row>
    <row r="359" spans="1:2" x14ac:dyDescent="0.2">
      <c r="A359" s="3"/>
      <c r="B359" s="3"/>
    </row>
    <row r="360" spans="1:2" x14ac:dyDescent="0.2">
      <c r="A360" s="3"/>
      <c r="B360" s="3"/>
    </row>
  </sheetData>
  <mergeCells count="1">
    <mergeCell ref="B1:C1"/>
  </mergeCells>
  <phoneticPr fontId="2" type="noConversion"/>
  <dataValidations count="1">
    <dataValidation type="list" allowBlank="1" showInputMessage="1" showErrorMessage="1" sqref="D5:D255 L5:L13 H5:H101">
      <formula1>"X"</formula1>
    </dataValidation>
  </dataValidations>
  <pageMargins left="0.39370078740157483" right="0.39370078740157483" top="0.39370078740157483" bottom="0.39370078740157483" header="0.51181102362204722" footer="0.51181102362204722"/>
  <pageSetup paperSize="9" orientation="portrait" horizontalDpi="4294967293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lancer">
                <anchor moveWithCells="1" sizeWithCells="1">
                  <from>
                    <xdr:col>3</xdr:col>
                    <xdr:colOff>123825</xdr:colOff>
                    <xdr:row>0</xdr:row>
                    <xdr:rowOff>66675</xdr:rowOff>
                  </from>
                  <to>
                    <xdr:col>6</xdr:col>
                    <xdr:colOff>409575</xdr:colOff>
                    <xdr:row>2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Plan_compta</vt:lpstr>
    </vt:vector>
  </TitlesOfParts>
  <Company>ANCC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</dc:creator>
  <cp:lastModifiedBy>Guy Blancher</cp:lastModifiedBy>
  <cp:lastPrinted>2015-01-07T08:52:25Z</cp:lastPrinted>
  <dcterms:created xsi:type="dcterms:W3CDTF">2005-04-15T12:35:21Z</dcterms:created>
  <dcterms:modified xsi:type="dcterms:W3CDTF">2015-02-03T12:51:28Z</dcterms:modified>
</cp:coreProperties>
</file>