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00" windowHeight="7710" activeTab="1"/>
  </bookViews>
  <sheets>
    <sheet name="Base" sheetId="2" r:id="rId1"/>
    <sheet name="Planning" sheetId="1" r:id="rId2"/>
  </sheets>
  <externalReferences>
    <externalReference r:id="rId3"/>
  </externalReferences>
  <definedNames>
    <definedName name="Feries">'[1]Jours feries'!$B$3:$B$13</definedName>
    <definedName name="Type_Planning_2">'[1]Typologie client'!$A$45:$AH$85</definedName>
  </definedNames>
  <calcPr calcId="152511"/>
</workbook>
</file>

<file path=xl/calcChain.xml><?xml version="1.0" encoding="utf-8"?>
<calcChain xmlns="http://schemas.openxmlformats.org/spreadsheetml/2006/main">
  <c r="Y4" i="2" l="1"/>
  <c r="Y5" i="2" s="1"/>
  <c r="Y6" i="2" s="1"/>
  <c r="Y7" i="2" s="1"/>
  <c r="W4" i="2"/>
  <c r="W5" i="2" s="1"/>
  <c r="W6" i="2" s="1"/>
  <c r="W7" i="2" s="1"/>
  <c r="U4" i="2"/>
  <c r="U5" i="2" s="1"/>
  <c r="U6" i="2" s="1"/>
  <c r="U7" i="2" s="1"/>
  <c r="S4" i="2"/>
  <c r="S5" i="2" s="1"/>
  <c r="S6" i="2" s="1"/>
  <c r="S7" i="2" s="1"/>
  <c r="Q4" i="2"/>
  <c r="Q5" i="2" s="1"/>
  <c r="Q6" i="2" s="1"/>
  <c r="Q7" i="2" s="1"/>
  <c r="O4" i="2"/>
  <c r="O5" i="2" s="1"/>
  <c r="O6" i="2" s="1"/>
  <c r="O7" i="2" s="1"/>
  <c r="M4" i="2"/>
  <c r="M5" i="2" s="1"/>
  <c r="M6" i="2" s="1"/>
  <c r="M7" i="2" s="1"/>
  <c r="K4" i="2"/>
  <c r="K5" i="2" s="1"/>
  <c r="K6" i="2" s="1"/>
  <c r="K7" i="2" s="1"/>
  <c r="I4" i="2"/>
  <c r="I5" i="2" s="1"/>
  <c r="I6" i="2" s="1"/>
  <c r="I7" i="2" s="1"/>
  <c r="G4" i="2"/>
  <c r="G5" i="2" s="1"/>
  <c r="G6" i="2" s="1"/>
  <c r="G7" i="2" s="1"/>
  <c r="E4" i="2"/>
  <c r="E5" i="2" s="1"/>
  <c r="E6" i="2" s="1"/>
  <c r="E7" i="2" s="1"/>
  <c r="C4" i="2"/>
  <c r="C5" i="2" s="1"/>
  <c r="C6" i="2" s="1"/>
  <c r="C7" i="2" s="1"/>
  <c r="Y21" i="2"/>
  <c r="Y22" i="2" s="1"/>
  <c r="W21" i="2"/>
  <c r="W22" i="2" s="1"/>
  <c r="U21" i="2"/>
  <c r="U22" i="2" s="1"/>
  <c r="S21" i="2"/>
  <c r="S22" i="2" s="1"/>
  <c r="Q21" i="2"/>
  <c r="Q22" i="2" s="1"/>
  <c r="O21" i="2"/>
  <c r="O22" i="2" s="1"/>
  <c r="M21" i="2"/>
  <c r="M22" i="2" s="1"/>
  <c r="K21" i="2"/>
  <c r="K22" i="2" s="1"/>
  <c r="I21" i="2"/>
  <c r="I22" i="2" s="1"/>
  <c r="G21" i="2"/>
  <c r="G22" i="2" s="1"/>
  <c r="E21" i="2"/>
  <c r="E22" i="2" s="1"/>
  <c r="C21" i="2"/>
  <c r="C22" i="2" s="1"/>
</calcChain>
</file>

<file path=xl/sharedStrings.xml><?xml version="1.0" encoding="utf-8"?>
<sst xmlns="http://schemas.openxmlformats.org/spreadsheetml/2006/main" count="458" uniqueCount="34">
  <si>
    <t>DIM</t>
  </si>
  <si>
    <t>MER</t>
  </si>
  <si>
    <t>SAM</t>
  </si>
  <si>
    <t>LUN</t>
  </si>
  <si>
    <t>JEU</t>
  </si>
  <si>
    <t>MAR</t>
  </si>
  <si>
    <t>VEN</t>
  </si>
  <si>
    <t>Tache</t>
  </si>
  <si>
    <t>N°</t>
  </si>
  <si>
    <t>Tache 1</t>
  </si>
  <si>
    <t>Tache 2</t>
  </si>
  <si>
    <t>Tache 3</t>
  </si>
  <si>
    <t>Tache 4</t>
  </si>
  <si>
    <t>Tache 5</t>
  </si>
  <si>
    <t>Tache 6</t>
  </si>
  <si>
    <t>Tache 7</t>
  </si>
  <si>
    <t>Tache 8</t>
  </si>
  <si>
    <t>Tache 9</t>
  </si>
  <si>
    <t>Tache 10</t>
  </si>
  <si>
    <t>Tache 11</t>
  </si>
  <si>
    <t>Tache 12</t>
  </si>
  <si>
    <t>Tache 13</t>
  </si>
  <si>
    <t>Tache 14</t>
  </si>
  <si>
    <t>Tache 15</t>
  </si>
  <si>
    <t>Tache 16</t>
  </si>
  <si>
    <t>Tache 17</t>
  </si>
  <si>
    <t>Tache 18</t>
  </si>
  <si>
    <t>Tache 19</t>
  </si>
  <si>
    <t>Tache 20</t>
  </si>
  <si>
    <t>Modele Vierge</t>
  </si>
  <si>
    <t>Date</t>
  </si>
  <si>
    <t>Heure</t>
  </si>
  <si>
    <t/>
  </si>
  <si>
    <t>http://forum.excel-pratique.com/excel/mise-en-forme-d-un-planning-en-fonction-du-contenu-t83466.html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</si>
</sst>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;@"/>
    <numFmt numFmtId="165" formatCode="h:mm;@"/>
    <numFmt numFmtId="166" formatCode="dd/mm;@"/>
  </numFmts>
  <fonts count="16" x14ac:knownFonts="1">
    <font>
      <sz val="11"/>
      <color theme="1"/>
      <name val="Arial"/>
      <family val="2"/>
    </font>
    <font>
      <sz val="11"/>
      <color theme="0"/>
      <name val="Arial"/>
      <family val="2"/>
    </font>
    <font>
      <sz val="10"/>
      <color theme="0"/>
      <name val="Arial"/>
      <family val="2"/>
    </font>
    <font>
      <sz val="10"/>
      <color theme="0" tint="-0.499984740745262"/>
      <name val="Arial"/>
      <family val="2"/>
    </font>
    <font>
      <sz val="8"/>
      <color theme="0" tint="-0.49998474074526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theme="5" tint="-0.249977111117893"/>
      <name val="Arial"/>
      <family val="2"/>
    </font>
    <font>
      <sz val="7"/>
      <color theme="0" tint="-0.499984740745262"/>
      <name val="Arial"/>
      <family val="2"/>
    </font>
    <font>
      <b/>
      <sz val="10"/>
      <color theme="0"/>
      <name val="Arial"/>
      <family val="2"/>
    </font>
    <font>
      <sz val="8"/>
      <color theme="0"/>
      <name val="Arial"/>
      <family val="2"/>
    </font>
    <font>
      <sz val="8"/>
      <color rgb="FFFF0000"/>
      <name val="Arial"/>
      <family val="2"/>
    </font>
    <font>
      <sz val="8"/>
      <color theme="5" tint="-0.249977111117893"/>
      <name val="Arial"/>
      <family val="2"/>
    </font>
    <font>
      <sz val="8"/>
      <color theme="1"/>
      <name val="Arial"/>
      <family val="2"/>
    </font>
    <font>
      <u/>
      <sz val="11"/>
      <color theme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 style="thin">
        <color rgb="FF0070C0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 style="hair">
        <color theme="0" tint="-0.499984740745262"/>
      </right>
      <top/>
      <bottom style="thin">
        <color rgb="FF0070C0"/>
      </bottom>
      <diagonal/>
    </border>
    <border>
      <left style="thin">
        <color rgb="FF0070C0"/>
      </left>
      <right style="thick">
        <color theme="0" tint="-0.499984740745262"/>
      </right>
      <top style="thin">
        <color rgb="FF0070C0"/>
      </top>
      <bottom style="thin">
        <color rgb="FF0070C0"/>
      </bottom>
      <diagonal/>
    </border>
    <border>
      <left style="thick">
        <color theme="0" tint="-0.499984740745262"/>
      </left>
      <right style="thick">
        <color theme="0" tint="-0.499984740745262"/>
      </right>
      <top style="thin">
        <color rgb="FF0070C0"/>
      </top>
      <bottom style="thin">
        <color rgb="FF0070C0"/>
      </bottom>
      <diagonal/>
    </border>
    <border>
      <left style="thick">
        <color theme="0" tint="-0.499984740745262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ck">
        <color theme="0" tint="-0.499984740745262"/>
      </right>
      <top style="thin">
        <color rgb="FF0070C0"/>
      </top>
      <bottom style="thin">
        <color rgb="FF0070C0"/>
      </bottom>
      <diagonal/>
    </border>
    <border>
      <left style="thick">
        <color theme="0" tint="-0.499984740745262"/>
      </left>
      <right/>
      <top style="thin">
        <color rgb="FF0070C0"/>
      </top>
      <bottom style="thin">
        <color rgb="FF0070C0"/>
      </bottom>
      <diagonal/>
    </border>
    <border>
      <left/>
      <right style="hair">
        <color theme="0" tint="-0.499984740745262"/>
      </right>
      <top/>
      <bottom style="thin">
        <color rgb="FF0070C0"/>
      </bottom>
      <diagonal/>
    </border>
    <border>
      <left style="hair">
        <color theme="0" tint="-0.499984740745262"/>
      </left>
      <right/>
      <top style="medium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thick">
        <color theme="0" tint="-0.499984740745262"/>
      </left>
      <right style="thin">
        <color theme="0" tint="-0.499984740745262"/>
      </right>
      <top style="thick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/>
      <diagonal/>
    </border>
    <border>
      <left style="thin">
        <color rgb="FF0070C0"/>
      </left>
      <right style="hair">
        <color theme="0" tint="-0.499984740745262"/>
      </right>
      <top style="thin">
        <color rgb="FF0070C0"/>
      </top>
      <bottom/>
      <diagonal/>
    </border>
    <border>
      <left style="hair">
        <color theme="0" tint="-0.499984740745262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hair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rgb="FF0070C0"/>
      </right>
      <top style="medium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rgb="FF0070C0"/>
      </right>
      <top/>
      <bottom style="thin">
        <color rgb="FF0070C0"/>
      </bottom>
      <diagonal/>
    </border>
    <border>
      <left style="hair">
        <color theme="0" tint="-0.499984740745262"/>
      </left>
      <right/>
      <top style="thin">
        <color rgb="FF0070C0"/>
      </top>
      <bottom/>
      <diagonal/>
    </border>
    <border>
      <left style="hair">
        <color theme="0" tint="-0.499984740745262"/>
      </left>
      <right/>
      <top/>
      <bottom style="thin">
        <color rgb="FF0070C0"/>
      </bottom>
      <diagonal/>
    </border>
    <border>
      <left style="thin">
        <color theme="0" tint="-0.499984740745262"/>
      </left>
      <right/>
      <top style="thick">
        <color theme="0" tint="-0.499984740745262"/>
      </top>
      <bottom/>
      <diagonal/>
    </border>
    <border>
      <left/>
      <right style="thin">
        <color theme="0" tint="-0.499984740745262"/>
      </right>
      <top style="thick">
        <color theme="0" tint="-0.499984740745262"/>
      </top>
      <bottom/>
      <diagonal/>
    </border>
    <border>
      <left/>
      <right style="hair">
        <color theme="0" tint="-0.499984740745262"/>
      </right>
      <top style="thin">
        <color rgb="FF0070C0"/>
      </top>
      <bottom/>
      <diagonal/>
    </border>
    <border>
      <left style="thin">
        <color rgb="FF0070C0"/>
      </left>
      <right style="thin">
        <color theme="0" tint="-0.499984740745262"/>
      </right>
      <top style="thin">
        <color rgb="FF0070C0"/>
      </top>
      <bottom/>
      <diagonal/>
    </border>
    <border>
      <left style="thin">
        <color theme="0" tint="-0.499984740745262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 style="thick">
        <color theme="0" tint="-0.499984740745262"/>
      </left>
      <right style="thin">
        <color rgb="FF0070C0"/>
      </right>
      <top style="thin">
        <color rgb="FF0070C0"/>
      </top>
      <bottom/>
      <diagonal/>
    </border>
    <border>
      <left/>
      <right/>
      <top/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rgb="FFFF0000"/>
      </top>
      <bottom style="hair">
        <color rgb="FFFF0000"/>
      </bottom>
      <diagonal/>
    </border>
    <border>
      <left/>
      <right/>
      <top style="hair">
        <color theme="0" tint="-0.499984740745262"/>
      </top>
      <bottom style="thin">
        <color rgb="FF0070C0"/>
      </bottom>
      <diagonal/>
    </border>
    <border>
      <left style="thin">
        <color rgb="FF0070C0"/>
      </left>
      <right style="hair">
        <color rgb="FF0070C0"/>
      </right>
      <top style="thin">
        <color rgb="FF0070C0"/>
      </top>
      <bottom style="hair">
        <color theme="0" tint="-0.499984740745262"/>
      </bottom>
      <diagonal/>
    </border>
    <border>
      <left style="thin">
        <color rgb="FF0070C0"/>
      </left>
      <right style="hair">
        <color rgb="FF0070C0"/>
      </right>
      <top/>
      <bottom style="hair">
        <color theme="0" tint="-0.499984740745262"/>
      </bottom>
      <diagonal/>
    </border>
    <border>
      <left style="thin">
        <color rgb="FF0070C0"/>
      </left>
      <right style="hair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 style="hair">
        <color rgb="FF0070C0"/>
      </right>
      <top style="hair">
        <color theme="0" tint="-0.499984740745262"/>
      </top>
      <bottom style="hair">
        <color rgb="FFFF0000"/>
      </bottom>
      <diagonal/>
    </border>
    <border>
      <left style="thin">
        <color rgb="FF0070C0"/>
      </left>
      <right style="hair">
        <color rgb="FF0070C0"/>
      </right>
      <top style="hair">
        <color rgb="FFFF0000"/>
      </top>
      <bottom style="hair">
        <color rgb="FFFF0000"/>
      </bottom>
      <diagonal/>
    </border>
    <border>
      <left style="thin">
        <color rgb="FF0070C0"/>
      </left>
      <right style="hair">
        <color rgb="FF0070C0"/>
      </right>
      <top style="hair">
        <color rgb="FFFF0000"/>
      </top>
      <bottom style="hair">
        <color theme="0" tint="-0.499984740745262"/>
      </bottom>
      <diagonal/>
    </border>
    <border>
      <left style="thin">
        <color rgb="FF0070C0"/>
      </left>
      <right style="hair">
        <color rgb="FF0070C0"/>
      </right>
      <top/>
      <bottom/>
      <diagonal/>
    </border>
    <border>
      <left style="thin">
        <color rgb="FF0070C0"/>
      </left>
      <right style="hair">
        <color rgb="FF0070C0"/>
      </right>
      <top style="hair">
        <color theme="0" tint="-0.499984740745262"/>
      </top>
      <bottom style="thin">
        <color rgb="FF0070C0"/>
      </bottom>
      <diagonal/>
    </border>
    <border>
      <left style="hair">
        <color rgb="FF0070C0"/>
      </left>
      <right style="hair">
        <color rgb="FF0070C0"/>
      </right>
      <top style="thin">
        <color rgb="FF0070C0"/>
      </top>
      <bottom style="hair">
        <color indexed="64"/>
      </bottom>
      <diagonal/>
    </border>
    <border>
      <left style="hair">
        <color rgb="FF0070C0"/>
      </left>
      <right style="thin">
        <color rgb="FF0070C0"/>
      </right>
      <top style="thin">
        <color rgb="FF0070C0"/>
      </top>
      <bottom style="hair">
        <color theme="0" tint="-0.499984740745262"/>
      </bottom>
      <diagonal/>
    </border>
    <border>
      <left style="hair">
        <color rgb="FF0070C0"/>
      </left>
      <right style="hair">
        <color rgb="FF0070C0"/>
      </right>
      <top style="hair">
        <color indexed="64"/>
      </top>
      <bottom style="hair">
        <color indexed="64"/>
      </bottom>
      <diagonal/>
    </border>
    <border>
      <left style="hair">
        <color rgb="FF0070C0"/>
      </left>
      <right style="thin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rgb="FF0070C0"/>
      </left>
      <right style="thin">
        <color rgb="FF0070C0"/>
      </right>
      <top/>
      <bottom style="hair">
        <color theme="0" tint="-0.499984740745262"/>
      </bottom>
      <diagonal/>
    </border>
    <border>
      <left style="hair">
        <color rgb="FF0070C0"/>
      </left>
      <right style="hair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rgb="FF0070C0"/>
      </left>
      <right style="hair">
        <color rgb="FF0070C0"/>
      </right>
      <top style="hair">
        <color theme="0" tint="-0.499984740745262"/>
      </top>
      <bottom style="thin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theme="0" tint="-0.499984740745262"/>
      </top>
      <bottom style="thin">
        <color rgb="FF0070C0"/>
      </bottom>
      <diagonal/>
    </border>
    <border>
      <left style="hair">
        <color rgb="FF0070C0"/>
      </left>
      <right style="hair">
        <color rgb="FF0070C0"/>
      </right>
      <top style="hair">
        <color indexed="64"/>
      </top>
      <bottom style="thin">
        <color rgb="FF0070C0"/>
      </bottom>
      <diagonal/>
    </border>
    <border>
      <left style="thin">
        <color rgb="FF0070C0"/>
      </left>
      <right style="hair">
        <color rgb="FF0070C0"/>
      </right>
      <top/>
      <bottom style="thin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rgb="FFFF0000"/>
      </top>
      <bottom style="hair">
        <color rgb="FFFF0000"/>
      </bottom>
      <diagonal/>
    </border>
    <border>
      <left/>
      <right style="hair">
        <color rgb="FF0070C0"/>
      </right>
      <top style="thin">
        <color rgb="FF0070C0"/>
      </top>
      <bottom style="hair">
        <color theme="0" tint="-0.499984740745262"/>
      </bottom>
      <diagonal/>
    </border>
    <border>
      <left/>
      <right style="hair">
        <color rgb="FF0070C0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rgb="FF0070C0"/>
      </right>
      <top/>
      <bottom style="hair">
        <color theme="0" tint="-0.499984740745262"/>
      </bottom>
      <diagonal/>
    </border>
    <border>
      <left/>
      <right style="hair">
        <color rgb="FF0070C0"/>
      </right>
      <top style="hair">
        <color theme="0" tint="-0.499984740745262"/>
      </top>
      <bottom style="thin">
        <color rgb="FF0070C0"/>
      </bottom>
      <diagonal/>
    </border>
    <border>
      <left/>
      <right style="hair">
        <color rgb="FF0070C0"/>
      </right>
      <top/>
      <bottom style="thin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theme="0" tint="-0.499984740745262"/>
      </top>
      <bottom style="hair">
        <color rgb="FFFF0000"/>
      </bottom>
      <diagonal/>
    </border>
    <border>
      <left style="hair">
        <color rgb="FF0070C0"/>
      </left>
      <right style="thin">
        <color rgb="FF0070C0"/>
      </right>
      <top style="hair">
        <color rgb="FFFF0000"/>
      </top>
      <bottom style="hair">
        <color theme="0" tint="-0.499984740745262"/>
      </bottom>
      <diagonal/>
    </border>
    <border>
      <left/>
      <right/>
      <top style="medium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/>
      <diagonal/>
    </border>
    <border>
      <left style="hair">
        <color rgb="FF0070C0"/>
      </left>
      <right style="thin">
        <color rgb="FF0070C0"/>
      </right>
      <top style="hair">
        <color theme="0" tint="-0.499984740745262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 style="thin">
        <color rgb="FF0070C0"/>
      </top>
      <bottom style="hair">
        <color theme="0" tint="-0.499984740745262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194">
    <xf numFmtId="0" fontId="0" fillId="0" borderId="0" xfId="0"/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left"/>
    </xf>
    <xf numFmtId="0" fontId="0" fillId="3" borderId="0" xfId="0" applyFill="1"/>
    <xf numFmtId="0" fontId="1" fillId="13" borderId="0" xfId="0" applyFont="1" applyFill="1"/>
    <xf numFmtId="165" fontId="5" fillId="7" borderId="1" xfId="0" applyNumberFormat="1" applyFont="1" applyFill="1" applyBorder="1" applyAlignment="1">
      <alignment horizontal="center" vertical="center" wrapText="1"/>
    </xf>
    <xf numFmtId="165" fontId="12" fillId="3" borderId="1" xfId="0" applyNumberFormat="1" applyFont="1" applyFill="1" applyBorder="1" applyAlignment="1">
      <alignment horizontal="center" vertical="center" wrapText="1"/>
    </xf>
    <xf numFmtId="165" fontId="13" fillId="3" borderId="1" xfId="0" applyNumberFormat="1" applyFont="1" applyFill="1" applyBorder="1" applyAlignment="1">
      <alignment horizontal="center" vertical="center" wrapText="1"/>
    </xf>
    <xf numFmtId="165" fontId="5" fillId="15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14" fontId="11" fillId="6" borderId="15" xfId="0" applyNumberFormat="1" applyFont="1" applyFill="1" applyBorder="1" applyAlignment="1">
      <alignment vertical="center" wrapText="1"/>
    </xf>
    <xf numFmtId="14" fontId="5" fillId="7" borderId="2" xfId="0" applyNumberFormat="1" applyFont="1" applyFill="1" applyBorder="1" applyAlignment="1">
      <alignment horizontal="left" vertical="center" wrapText="1"/>
    </xf>
    <xf numFmtId="14" fontId="12" fillId="3" borderId="2" xfId="0" applyNumberFormat="1" applyFont="1" applyFill="1" applyBorder="1" applyAlignment="1">
      <alignment horizontal="left" vertical="center" wrapText="1"/>
    </xf>
    <xf numFmtId="14" fontId="13" fillId="3" borderId="2" xfId="0" applyNumberFormat="1" applyFont="1" applyFill="1" applyBorder="1" applyAlignment="1">
      <alignment horizontal="left" vertical="center" wrapText="1"/>
    </xf>
    <xf numFmtId="14" fontId="5" fillId="8" borderId="2" xfId="0" applyNumberFormat="1" applyFont="1" applyFill="1" applyBorder="1" applyAlignment="1">
      <alignment vertical="center" wrapText="1"/>
    </xf>
    <xf numFmtId="14" fontId="5" fillId="9" borderId="2" xfId="0" applyNumberFormat="1" applyFont="1" applyFill="1" applyBorder="1" applyAlignment="1">
      <alignment vertical="center" wrapText="1"/>
    </xf>
    <xf numFmtId="14" fontId="5" fillId="10" borderId="2" xfId="0" applyNumberFormat="1" applyFont="1" applyFill="1" applyBorder="1" applyAlignment="1">
      <alignment vertical="center" wrapText="1"/>
    </xf>
    <xf numFmtId="14" fontId="5" fillId="11" borderId="2" xfId="0" applyNumberFormat="1" applyFont="1" applyFill="1" applyBorder="1" applyAlignment="1">
      <alignment vertical="center" wrapText="1"/>
    </xf>
    <xf numFmtId="14" fontId="4" fillId="3" borderId="2" xfId="0" applyNumberFormat="1" applyFont="1" applyFill="1" applyBorder="1" applyAlignment="1">
      <alignment vertical="center" wrapText="1"/>
    </xf>
    <xf numFmtId="14" fontId="5" fillId="3" borderId="2" xfId="0" applyNumberFormat="1" applyFont="1" applyFill="1" applyBorder="1" applyAlignment="1">
      <alignment vertical="center" wrapText="1"/>
    </xf>
    <xf numFmtId="14" fontId="5" fillId="12" borderId="2" xfId="0" applyNumberFormat="1" applyFont="1" applyFill="1" applyBorder="1" applyAlignment="1">
      <alignment vertical="center" wrapText="1"/>
    </xf>
    <xf numFmtId="14" fontId="5" fillId="15" borderId="2" xfId="0" applyNumberFormat="1" applyFont="1" applyFill="1" applyBorder="1" applyAlignment="1">
      <alignment horizontal="left" vertical="center" wrapText="1"/>
    </xf>
    <xf numFmtId="17" fontId="2" fillId="14" borderId="18" xfId="0" applyNumberFormat="1" applyFont="1" applyFill="1" applyBorder="1" applyAlignment="1">
      <alignment horizontal="center"/>
    </xf>
    <xf numFmtId="165" fontId="2" fillId="14" borderId="19" xfId="0" applyNumberFormat="1" applyFont="1" applyFill="1" applyBorder="1" applyAlignment="1">
      <alignment horizontal="center"/>
    </xf>
    <xf numFmtId="14" fontId="11" fillId="6" borderId="20" xfId="0" applyNumberFormat="1" applyFont="1" applyFill="1" applyBorder="1" applyAlignment="1">
      <alignment horizontal="left" vertical="center" wrapText="1"/>
    </xf>
    <xf numFmtId="165" fontId="11" fillId="6" borderId="21" xfId="0" applyNumberFormat="1" applyFont="1" applyFill="1" applyBorder="1" applyAlignment="1">
      <alignment horizontal="center" vertical="center" wrapText="1"/>
    </xf>
    <xf numFmtId="14" fontId="5" fillId="7" borderId="6" xfId="0" applyNumberFormat="1" applyFont="1" applyFill="1" applyBorder="1" applyAlignment="1">
      <alignment horizontal="left" vertical="center" wrapText="1"/>
    </xf>
    <xf numFmtId="165" fontId="5" fillId="7" borderId="5" xfId="0" applyNumberFormat="1" applyFont="1" applyFill="1" applyBorder="1" applyAlignment="1">
      <alignment horizontal="center" vertical="center" wrapText="1"/>
    </xf>
    <xf numFmtId="14" fontId="12" fillId="3" borderId="6" xfId="0" applyNumberFormat="1" applyFont="1" applyFill="1" applyBorder="1" applyAlignment="1">
      <alignment horizontal="left" vertical="center" wrapText="1"/>
    </xf>
    <xf numFmtId="165" fontId="12" fillId="3" borderId="5" xfId="0" applyNumberFormat="1" applyFont="1" applyFill="1" applyBorder="1" applyAlignment="1">
      <alignment horizontal="center" vertical="center" wrapText="1"/>
    </xf>
    <xf numFmtId="14" fontId="13" fillId="3" borderId="6" xfId="0" applyNumberFormat="1" applyFont="1" applyFill="1" applyBorder="1" applyAlignment="1">
      <alignment horizontal="left" vertical="center" wrapText="1"/>
    </xf>
    <xf numFmtId="165" fontId="13" fillId="3" borderId="5" xfId="0" applyNumberFormat="1" applyFont="1" applyFill="1" applyBorder="1" applyAlignment="1">
      <alignment horizontal="center" vertical="center" wrapText="1"/>
    </xf>
    <xf numFmtId="14" fontId="5" fillId="8" borderId="6" xfId="0" applyNumberFormat="1" applyFont="1" applyFill="1" applyBorder="1" applyAlignment="1">
      <alignment horizontal="left" vertical="center" wrapText="1"/>
    </xf>
    <xf numFmtId="165" fontId="5" fillId="8" borderId="5" xfId="0" applyNumberFormat="1" applyFont="1" applyFill="1" applyBorder="1" applyAlignment="1">
      <alignment horizontal="center" vertical="center" wrapText="1"/>
    </xf>
    <xf numFmtId="14" fontId="5" fillId="9" borderId="6" xfId="0" applyNumberFormat="1" applyFont="1" applyFill="1" applyBorder="1" applyAlignment="1">
      <alignment horizontal="left" vertical="center" wrapText="1"/>
    </xf>
    <xf numFmtId="165" fontId="5" fillId="9" borderId="5" xfId="0" applyNumberFormat="1" applyFont="1" applyFill="1" applyBorder="1" applyAlignment="1">
      <alignment horizontal="center" vertical="center" wrapText="1"/>
    </xf>
    <xf numFmtId="14" fontId="5" fillId="10" borderId="6" xfId="0" applyNumberFormat="1" applyFont="1" applyFill="1" applyBorder="1" applyAlignment="1">
      <alignment horizontal="left" vertical="center" wrapText="1"/>
    </xf>
    <xf numFmtId="165" fontId="5" fillId="10" borderId="5" xfId="0" applyNumberFormat="1" applyFont="1" applyFill="1" applyBorder="1" applyAlignment="1">
      <alignment horizontal="center" vertical="center" wrapText="1"/>
    </xf>
    <xf numFmtId="14" fontId="5" fillId="11" borderId="6" xfId="0" applyNumberFormat="1" applyFont="1" applyFill="1" applyBorder="1" applyAlignment="1">
      <alignment horizontal="left" vertical="center" wrapText="1"/>
    </xf>
    <xf numFmtId="165" fontId="5" fillId="11" borderId="5" xfId="0" applyNumberFormat="1" applyFont="1" applyFill="1" applyBorder="1" applyAlignment="1">
      <alignment horizontal="center" vertical="center" wrapText="1"/>
    </xf>
    <xf numFmtId="14" fontId="4" fillId="3" borderId="6" xfId="0" applyNumberFormat="1" applyFont="1" applyFill="1" applyBorder="1" applyAlignment="1">
      <alignment horizontal="left" vertical="center" wrapText="1"/>
    </xf>
    <xf numFmtId="165" fontId="4" fillId="3" borderId="5" xfId="0" applyNumberFormat="1" applyFont="1" applyFill="1" applyBorder="1" applyAlignment="1">
      <alignment horizontal="center" vertical="center" wrapText="1"/>
    </xf>
    <xf numFmtId="14" fontId="5" fillId="3" borderId="6" xfId="0" applyNumberFormat="1" applyFont="1" applyFill="1" applyBorder="1" applyAlignment="1">
      <alignment horizontal="left" vertical="center" wrapText="1"/>
    </xf>
    <xf numFmtId="165" fontId="5" fillId="3" borderId="5" xfId="0" applyNumberFormat="1" applyFont="1" applyFill="1" applyBorder="1" applyAlignment="1">
      <alignment horizontal="center" vertical="center" wrapText="1"/>
    </xf>
    <xf numFmtId="14" fontId="5" fillId="12" borderId="6" xfId="0" applyNumberFormat="1" applyFont="1" applyFill="1" applyBorder="1" applyAlignment="1">
      <alignment horizontal="left" vertical="center" wrapText="1"/>
    </xf>
    <xf numFmtId="165" fontId="5" fillId="12" borderId="5" xfId="0" applyNumberFormat="1" applyFont="1" applyFill="1" applyBorder="1" applyAlignment="1">
      <alignment horizontal="center" vertical="center" wrapText="1"/>
    </xf>
    <xf numFmtId="14" fontId="5" fillId="15" borderId="6" xfId="0" applyNumberFormat="1" applyFont="1" applyFill="1" applyBorder="1" applyAlignment="1">
      <alignment horizontal="left" vertical="center" wrapText="1"/>
    </xf>
    <xf numFmtId="165" fontId="5" fillId="15" borderId="5" xfId="0" applyNumberFormat="1" applyFont="1" applyFill="1" applyBorder="1" applyAlignment="1">
      <alignment horizontal="center" vertical="center" wrapText="1"/>
    </xf>
    <xf numFmtId="166" fontId="14" fillId="3" borderId="7" xfId="0" applyNumberFormat="1" applyFont="1" applyFill="1" applyBorder="1" applyAlignment="1">
      <alignment horizontal="left" vertical="center"/>
    </xf>
    <xf numFmtId="165" fontId="14" fillId="3" borderId="22" xfId="0" applyNumberFormat="1" applyFont="1" applyFill="1" applyBorder="1" applyAlignment="1">
      <alignment horizontal="center" vertical="center"/>
    </xf>
    <xf numFmtId="17" fontId="2" fillId="14" borderId="19" xfId="0" applyNumberFormat="1" applyFont="1" applyFill="1" applyBorder="1" applyAlignment="1">
      <alignment horizontal="center"/>
    </xf>
    <xf numFmtId="14" fontId="11" fillId="6" borderId="20" xfId="0" applyNumberFormat="1" applyFont="1" applyFill="1" applyBorder="1" applyAlignment="1">
      <alignment vertical="center" wrapText="1"/>
    </xf>
    <xf numFmtId="165" fontId="11" fillId="6" borderId="21" xfId="0" applyNumberFormat="1" applyFont="1" applyFill="1" applyBorder="1" applyAlignment="1">
      <alignment vertical="center" wrapText="1"/>
    </xf>
    <xf numFmtId="14" fontId="5" fillId="8" borderId="6" xfId="0" applyNumberFormat="1" applyFont="1" applyFill="1" applyBorder="1" applyAlignment="1">
      <alignment vertical="center" wrapText="1"/>
    </xf>
    <xf numFmtId="165" fontId="5" fillId="8" borderId="5" xfId="0" applyNumberFormat="1" applyFont="1" applyFill="1" applyBorder="1" applyAlignment="1">
      <alignment vertical="center" wrapText="1"/>
    </xf>
    <xf numFmtId="14" fontId="5" fillId="9" borderId="6" xfId="0" applyNumberFormat="1" applyFont="1" applyFill="1" applyBorder="1" applyAlignment="1">
      <alignment vertical="center" wrapText="1"/>
    </xf>
    <xf numFmtId="165" fontId="5" fillId="9" borderId="5" xfId="0" applyNumberFormat="1" applyFont="1" applyFill="1" applyBorder="1" applyAlignment="1">
      <alignment vertical="center" wrapText="1"/>
    </xf>
    <xf numFmtId="14" fontId="5" fillId="10" borderId="6" xfId="0" applyNumberFormat="1" applyFont="1" applyFill="1" applyBorder="1" applyAlignment="1">
      <alignment vertical="center" wrapText="1"/>
    </xf>
    <xf numFmtId="165" fontId="5" fillId="10" borderId="5" xfId="0" applyNumberFormat="1" applyFont="1" applyFill="1" applyBorder="1" applyAlignment="1">
      <alignment vertical="center" wrapText="1"/>
    </xf>
    <xf numFmtId="14" fontId="5" fillId="11" borderId="6" xfId="0" applyNumberFormat="1" applyFont="1" applyFill="1" applyBorder="1" applyAlignment="1">
      <alignment vertical="center" wrapText="1"/>
    </xf>
    <xf numFmtId="165" fontId="5" fillId="11" borderId="5" xfId="0" applyNumberFormat="1" applyFont="1" applyFill="1" applyBorder="1" applyAlignment="1">
      <alignment vertical="center" wrapText="1"/>
    </xf>
    <xf numFmtId="14" fontId="4" fillId="3" borderId="6" xfId="0" applyNumberFormat="1" applyFont="1" applyFill="1" applyBorder="1" applyAlignment="1">
      <alignment vertical="center" wrapText="1"/>
    </xf>
    <xf numFmtId="165" fontId="4" fillId="3" borderId="5" xfId="0" applyNumberFormat="1" applyFont="1" applyFill="1" applyBorder="1" applyAlignment="1">
      <alignment vertical="center" wrapText="1"/>
    </xf>
    <xf numFmtId="14" fontId="5" fillId="3" borderId="6" xfId="0" applyNumberFormat="1" applyFont="1" applyFill="1" applyBorder="1" applyAlignment="1">
      <alignment vertical="center" wrapText="1"/>
    </xf>
    <xf numFmtId="165" fontId="5" fillId="3" borderId="5" xfId="0" applyNumberFormat="1" applyFont="1" applyFill="1" applyBorder="1" applyAlignment="1">
      <alignment vertical="center" wrapText="1"/>
    </xf>
    <xf numFmtId="14" fontId="5" fillId="12" borderId="6" xfId="0" applyNumberFormat="1" applyFont="1" applyFill="1" applyBorder="1" applyAlignment="1">
      <alignment vertical="center" wrapText="1"/>
    </xf>
    <xf numFmtId="165" fontId="5" fillId="12" borderId="5" xfId="0" applyNumberFormat="1" applyFont="1" applyFill="1" applyBorder="1" applyAlignment="1">
      <alignment vertical="center" wrapText="1"/>
    </xf>
    <xf numFmtId="14" fontId="14" fillId="3" borderId="7" xfId="0" applyNumberFormat="1" applyFont="1" applyFill="1" applyBorder="1" applyAlignment="1">
      <alignment horizontal="center" vertical="center"/>
    </xf>
    <xf numFmtId="14" fontId="14" fillId="3" borderId="22" xfId="0" applyNumberFormat="1" applyFont="1" applyFill="1" applyBorder="1" applyAlignment="1">
      <alignment horizontal="center" vertical="center"/>
    </xf>
    <xf numFmtId="17" fontId="2" fillId="14" borderId="23" xfId="0" applyNumberFormat="1" applyFont="1" applyFill="1" applyBorder="1" applyAlignment="1">
      <alignment horizontal="center"/>
    </xf>
    <xf numFmtId="165" fontId="11" fillId="6" borderId="14" xfId="0" applyNumberFormat="1" applyFont="1" applyFill="1" applyBorder="1" applyAlignment="1">
      <alignment vertical="center" wrapText="1"/>
    </xf>
    <xf numFmtId="165" fontId="5" fillId="8" borderId="1" xfId="0" applyNumberFormat="1" applyFont="1" applyFill="1" applyBorder="1" applyAlignment="1">
      <alignment vertical="center" wrapText="1"/>
    </xf>
    <xf numFmtId="165" fontId="5" fillId="9" borderId="1" xfId="0" applyNumberFormat="1" applyFont="1" applyFill="1" applyBorder="1" applyAlignment="1">
      <alignment vertical="center" wrapText="1"/>
    </xf>
    <xf numFmtId="165" fontId="5" fillId="10" borderId="1" xfId="0" applyNumberFormat="1" applyFont="1" applyFill="1" applyBorder="1" applyAlignment="1">
      <alignment vertical="center" wrapText="1"/>
    </xf>
    <xf numFmtId="165" fontId="5" fillId="11" borderId="1" xfId="0" applyNumberFormat="1" applyFont="1" applyFill="1" applyBorder="1" applyAlignment="1">
      <alignment vertical="center" wrapText="1"/>
    </xf>
    <xf numFmtId="165" fontId="4" fillId="3" borderId="1" xfId="0" applyNumberFormat="1" applyFont="1" applyFill="1" applyBorder="1" applyAlignment="1">
      <alignment vertical="center" wrapText="1"/>
    </xf>
    <xf numFmtId="165" fontId="5" fillId="3" borderId="1" xfId="0" applyNumberFormat="1" applyFont="1" applyFill="1" applyBorder="1" applyAlignment="1">
      <alignment vertical="center" wrapText="1"/>
    </xf>
    <xf numFmtId="165" fontId="5" fillId="12" borderId="1" xfId="0" applyNumberFormat="1" applyFont="1" applyFill="1" applyBorder="1" applyAlignment="1">
      <alignment vertical="center" wrapText="1"/>
    </xf>
    <xf numFmtId="14" fontId="14" fillId="3" borderId="24" xfId="0" applyNumberFormat="1" applyFont="1" applyFill="1" applyBorder="1" applyAlignment="1">
      <alignment horizontal="center" vertical="center"/>
    </xf>
    <xf numFmtId="17" fontId="2" fillId="14" borderId="27" xfId="0" applyNumberFormat="1" applyFont="1" applyFill="1" applyBorder="1" applyAlignment="1">
      <alignment horizontal="center"/>
    </xf>
    <xf numFmtId="14" fontId="14" fillId="3" borderId="13" xfId="0" applyNumberFormat="1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left"/>
    </xf>
    <xf numFmtId="0" fontId="15" fillId="0" borderId="0" xfId="1"/>
    <xf numFmtId="0" fontId="7" fillId="3" borderId="33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6" fillId="8" borderId="33" xfId="0" applyFont="1" applyFill="1" applyBorder="1" applyAlignment="1">
      <alignment vertical="center" wrapText="1"/>
    </xf>
    <xf numFmtId="0" fontId="6" fillId="9" borderId="33" xfId="0" applyFont="1" applyFill="1" applyBorder="1" applyAlignment="1">
      <alignment vertical="center" wrapText="1"/>
    </xf>
    <xf numFmtId="0" fontId="6" fillId="10" borderId="33" xfId="0" applyFont="1" applyFill="1" applyBorder="1" applyAlignment="1">
      <alignment vertical="center" wrapText="1"/>
    </xf>
    <xf numFmtId="0" fontId="6" fillId="11" borderId="33" xfId="0" applyFont="1" applyFill="1" applyBorder="1" applyAlignment="1">
      <alignment vertical="center" wrapText="1"/>
    </xf>
    <xf numFmtId="0" fontId="6" fillId="3" borderId="34" xfId="0" applyFont="1" applyFill="1" applyBorder="1" applyAlignment="1">
      <alignment vertical="center" wrapText="1"/>
    </xf>
    <xf numFmtId="0" fontId="6" fillId="3" borderId="35" xfId="0" applyFont="1" applyFill="1" applyBorder="1" applyAlignment="1">
      <alignment horizontal="left" vertical="center" wrapText="1"/>
    </xf>
    <xf numFmtId="0" fontId="3" fillId="3" borderId="36" xfId="0" applyFont="1" applyFill="1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7" fillId="3" borderId="38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6" fillId="8" borderId="38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 wrapText="1"/>
    </xf>
    <xf numFmtId="0" fontId="6" fillId="10" borderId="38" xfId="0" applyFont="1" applyFill="1" applyBorder="1" applyAlignment="1">
      <alignment horizontal="center" vertical="center" wrapText="1"/>
    </xf>
    <xf numFmtId="0" fontId="6" fillId="11" borderId="38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12" borderId="41" xfId="0" applyFont="1" applyFill="1" applyBorder="1" applyAlignment="1">
      <alignment horizontal="center" vertical="center" wrapText="1"/>
    </xf>
    <xf numFmtId="0" fontId="6" fillId="12" borderId="38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6" fillId="3" borderId="37" xfId="0" applyFont="1" applyFill="1" applyBorder="1" applyAlignment="1">
      <alignment horizontal="center" vertical="center" wrapText="1"/>
    </xf>
    <xf numFmtId="0" fontId="6" fillId="3" borderId="38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164" fontId="4" fillId="3" borderId="36" xfId="0" applyNumberFormat="1" applyFont="1" applyFill="1" applyBorder="1"/>
    <xf numFmtId="0" fontId="5" fillId="5" borderId="44" xfId="0" quotePrefix="1" applyFont="1" applyFill="1" applyBorder="1" applyAlignment="1">
      <alignment horizontal="left" vertical="center"/>
    </xf>
    <xf numFmtId="0" fontId="3" fillId="0" borderId="45" xfId="0" applyFont="1" applyFill="1" applyBorder="1"/>
    <xf numFmtId="164" fontId="4" fillId="3" borderId="38" xfId="0" applyNumberFormat="1" applyFont="1" applyFill="1" applyBorder="1"/>
    <xf numFmtId="0" fontId="5" fillId="5" borderId="46" xfId="0" quotePrefix="1" applyFont="1" applyFill="1" applyBorder="1" applyAlignment="1">
      <alignment horizontal="left" vertical="center"/>
    </xf>
    <xf numFmtId="0" fontId="3" fillId="0" borderId="47" xfId="0" applyFont="1" applyFill="1" applyBorder="1"/>
    <xf numFmtId="164" fontId="4" fillId="4" borderId="38" xfId="0" applyNumberFormat="1" applyFont="1" applyFill="1" applyBorder="1"/>
    <xf numFmtId="0" fontId="5" fillId="4" borderId="46" xfId="0" quotePrefix="1" applyFont="1" applyFill="1" applyBorder="1" applyAlignment="1">
      <alignment horizontal="left" vertical="center"/>
    </xf>
    <xf numFmtId="16" fontId="5" fillId="5" borderId="46" xfId="0" quotePrefix="1" applyNumberFormat="1" applyFont="1" applyFill="1" applyBorder="1" applyAlignment="1">
      <alignment horizontal="left" vertical="center"/>
    </xf>
    <xf numFmtId="164" fontId="3" fillId="3" borderId="38" xfId="0" applyNumberFormat="1" applyFont="1" applyFill="1" applyBorder="1"/>
    <xf numFmtId="0" fontId="3" fillId="3" borderId="49" xfId="0" applyFont="1" applyFill="1" applyBorder="1"/>
    <xf numFmtId="164" fontId="3" fillId="3" borderId="43" xfId="0" applyNumberFormat="1" applyFont="1" applyFill="1" applyBorder="1"/>
    <xf numFmtId="0" fontId="3" fillId="3" borderId="50" xfId="0" applyFont="1" applyFill="1" applyBorder="1"/>
    <xf numFmtId="164" fontId="4" fillId="4" borderId="36" xfId="0" applyNumberFormat="1" applyFont="1" applyFill="1" applyBorder="1" applyAlignment="1">
      <alignment horizontal="right" vertical="center"/>
    </xf>
    <xf numFmtId="0" fontId="5" fillId="4" borderId="44" xfId="0" quotePrefix="1" applyFont="1" applyFill="1" applyBorder="1" applyAlignment="1">
      <alignment horizontal="left" vertical="center"/>
    </xf>
    <xf numFmtId="0" fontId="6" fillId="0" borderId="45" xfId="0" applyFont="1" applyFill="1" applyBorder="1" applyAlignment="1">
      <alignment horizontal="center" vertical="center"/>
    </xf>
    <xf numFmtId="164" fontId="4" fillId="3" borderId="37" xfId="0" applyNumberFormat="1" applyFont="1" applyFill="1" applyBorder="1" applyAlignment="1">
      <alignment horizontal="right" vertical="center"/>
    </xf>
    <xf numFmtId="0" fontId="3" fillId="0" borderId="47" xfId="0" applyFont="1" applyFill="1" applyBorder="1" applyAlignment="1">
      <alignment horizontal="center" vertical="center"/>
    </xf>
    <xf numFmtId="164" fontId="4" fillId="4" borderId="37" xfId="0" applyNumberFormat="1" applyFont="1" applyFill="1" applyBorder="1" applyAlignment="1">
      <alignment horizontal="right" vertical="center"/>
    </xf>
    <xf numFmtId="164" fontId="4" fillId="3" borderId="43" xfId="0" applyNumberFormat="1" applyFont="1" applyFill="1" applyBorder="1" applyAlignment="1">
      <alignment horizontal="right" vertical="center"/>
    </xf>
    <xf numFmtId="16" fontId="5" fillId="5" borderId="52" xfId="0" quotePrefix="1" applyNumberFormat="1" applyFont="1" applyFill="1" applyBorder="1" applyAlignment="1">
      <alignment horizontal="left" vertical="center"/>
    </xf>
    <xf numFmtId="164" fontId="4" fillId="4" borderId="37" xfId="0" applyNumberFormat="1" applyFont="1" applyFill="1" applyBorder="1"/>
    <xf numFmtId="164" fontId="4" fillId="3" borderId="37" xfId="0" applyNumberFormat="1" applyFont="1" applyFill="1" applyBorder="1"/>
    <xf numFmtId="164" fontId="4" fillId="3" borderId="53" xfId="0" applyNumberFormat="1" applyFont="1" applyFill="1" applyBorder="1"/>
    <xf numFmtId="0" fontId="5" fillId="5" borderId="52" xfId="0" quotePrefix="1" applyFont="1" applyFill="1" applyBorder="1" applyAlignment="1">
      <alignment horizontal="left" vertical="center"/>
    </xf>
    <xf numFmtId="164" fontId="4" fillId="4" borderId="36" xfId="0" applyNumberFormat="1" applyFont="1" applyFill="1" applyBorder="1"/>
    <xf numFmtId="16" fontId="5" fillId="5" borderId="44" xfId="0" quotePrefix="1" applyNumberFormat="1" applyFont="1" applyFill="1" applyBorder="1" applyAlignment="1">
      <alignment horizontal="left" vertical="center"/>
    </xf>
    <xf numFmtId="164" fontId="4" fillId="3" borderId="55" xfId="0" applyNumberFormat="1" applyFont="1" applyFill="1" applyBorder="1"/>
    <xf numFmtId="164" fontId="4" fillId="4" borderId="56" xfId="0" applyNumberFormat="1" applyFont="1" applyFill="1" applyBorder="1"/>
    <xf numFmtId="164" fontId="4" fillId="4" borderId="57" xfId="0" applyNumberFormat="1" applyFont="1" applyFill="1" applyBorder="1"/>
    <xf numFmtId="164" fontId="4" fillId="3" borderId="56" xfId="0" applyNumberFormat="1" applyFont="1" applyFill="1" applyBorder="1"/>
    <xf numFmtId="164" fontId="4" fillId="3" borderId="57" xfId="0" applyNumberFormat="1" applyFont="1" applyFill="1" applyBorder="1"/>
    <xf numFmtId="164" fontId="3" fillId="3" borderId="58" xfId="0" applyNumberFormat="1" applyFont="1" applyFill="1" applyBorder="1"/>
    <xf numFmtId="164" fontId="9" fillId="3" borderId="58" xfId="0" applyNumberFormat="1" applyFont="1" applyFill="1" applyBorder="1"/>
    <xf numFmtId="164" fontId="4" fillId="3" borderId="59" xfId="0" applyNumberFormat="1" applyFont="1" applyFill="1" applyBorder="1"/>
    <xf numFmtId="0" fontId="3" fillId="0" borderId="51" xfId="0" applyFont="1" applyFill="1" applyBorder="1"/>
    <xf numFmtId="17" fontId="2" fillId="2" borderId="28" xfId="0" applyNumberFormat="1" applyFont="1" applyFill="1" applyBorder="1" applyAlignment="1">
      <alignment horizontal="center"/>
    </xf>
    <xf numFmtId="17" fontId="2" fillId="2" borderId="29" xfId="0" applyNumberFormat="1" applyFont="1" applyFill="1" applyBorder="1" applyAlignment="1">
      <alignment horizontal="center"/>
    </xf>
    <xf numFmtId="17" fontId="2" fillId="2" borderId="26" xfId="0" applyNumberFormat="1" applyFont="1" applyFill="1" applyBorder="1" applyAlignment="1">
      <alignment horizontal="center"/>
    </xf>
    <xf numFmtId="17" fontId="2" fillId="2" borderId="25" xfId="0" applyNumberFormat="1" applyFont="1" applyFill="1" applyBorder="1" applyAlignment="1">
      <alignment horizontal="center"/>
    </xf>
    <xf numFmtId="17" fontId="2" fillId="2" borderId="16" xfId="0" applyNumberFormat="1" applyFont="1" applyFill="1" applyBorder="1" applyAlignment="1">
      <alignment horizontal="center"/>
    </xf>
    <xf numFmtId="17" fontId="2" fillId="2" borderId="17" xfId="0" applyNumberFormat="1" applyFont="1" applyFill="1" applyBorder="1" applyAlignment="1">
      <alignment horizontal="center"/>
    </xf>
    <xf numFmtId="17" fontId="2" fillId="2" borderId="8" xfId="0" applyNumberFormat="1" applyFont="1" applyFill="1" applyBorder="1" applyAlignment="1">
      <alignment horizontal="center" vertical="center"/>
    </xf>
    <xf numFmtId="17" fontId="2" fillId="2" borderId="9" xfId="0" applyNumberFormat="1" applyFont="1" applyFill="1" applyBorder="1" applyAlignment="1">
      <alignment horizontal="center" vertical="center"/>
    </xf>
    <xf numFmtId="17" fontId="2" fillId="2" borderId="10" xfId="0" applyNumberFormat="1" applyFont="1" applyFill="1" applyBorder="1" applyAlignment="1">
      <alignment horizontal="center" vertical="center"/>
    </xf>
    <xf numFmtId="17" fontId="2" fillId="2" borderId="11" xfId="0" applyNumberFormat="1" applyFont="1" applyFill="1" applyBorder="1" applyAlignment="1">
      <alignment horizontal="center" vertical="center"/>
    </xf>
    <xf numFmtId="17" fontId="2" fillId="2" borderId="12" xfId="0" applyNumberFormat="1" applyFont="1" applyFill="1" applyBorder="1" applyAlignment="1">
      <alignment horizontal="center" vertical="center"/>
    </xf>
    <xf numFmtId="0" fontId="3" fillId="3" borderId="45" xfId="0" applyFont="1" applyFill="1" applyBorder="1" applyAlignment="1">
      <alignment horizontal="left"/>
    </xf>
    <xf numFmtId="0" fontId="2" fillId="6" borderId="48" xfId="0" applyFont="1" applyFill="1" applyBorder="1" applyAlignment="1">
      <alignment vertical="center" wrapText="1"/>
    </xf>
    <xf numFmtId="0" fontId="6" fillId="7" borderId="47" xfId="0" applyFont="1" applyFill="1" applyBorder="1" applyAlignment="1">
      <alignment vertical="center" wrapText="1"/>
    </xf>
    <xf numFmtId="0" fontId="7" fillId="3" borderId="47" xfId="0" applyFont="1" applyFill="1" applyBorder="1" applyAlignment="1">
      <alignment vertical="center" wrapText="1"/>
    </xf>
    <xf numFmtId="0" fontId="8" fillId="3" borderId="47" xfId="0" applyFont="1" applyFill="1" applyBorder="1" applyAlignment="1">
      <alignment vertical="center" wrapText="1"/>
    </xf>
    <xf numFmtId="0" fontId="6" fillId="8" borderId="47" xfId="0" applyFont="1" applyFill="1" applyBorder="1" applyAlignment="1">
      <alignment vertical="center" wrapText="1"/>
    </xf>
    <xf numFmtId="0" fontId="6" fillId="9" borderId="47" xfId="0" applyFont="1" applyFill="1" applyBorder="1" applyAlignment="1">
      <alignment vertical="center" wrapText="1"/>
    </xf>
    <xf numFmtId="0" fontId="6" fillId="10" borderId="47" xfId="0" applyFont="1" applyFill="1" applyBorder="1" applyAlignment="1">
      <alignment vertical="center" wrapText="1"/>
    </xf>
    <xf numFmtId="0" fontId="6" fillId="11" borderId="47" xfId="0" applyFont="1" applyFill="1" applyBorder="1" applyAlignment="1">
      <alignment vertical="center" wrapText="1"/>
    </xf>
    <xf numFmtId="0" fontId="3" fillId="3" borderId="60" xfId="0" applyFont="1" applyFill="1" applyBorder="1" applyAlignment="1">
      <alignment vertical="center" wrapText="1"/>
    </xf>
    <xf numFmtId="0" fontId="6" fillId="3" borderId="54" xfId="0" applyFont="1" applyFill="1" applyBorder="1" applyAlignment="1">
      <alignment vertical="center" wrapText="1"/>
    </xf>
    <xf numFmtId="0" fontId="6" fillId="12" borderId="61" xfId="0" applyFont="1" applyFill="1" applyBorder="1" applyAlignment="1">
      <alignment vertical="center" wrapText="1"/>
    </xf>
    <xf numFmtId="0" fontId="6" fillId="12" borderId="47" xfId="0" applyFont="1" applyFill="1" applyBorder="1" applyAlignment="1">
      <alignment vertical="center" wrapText="1"/>
    </xf>
    <xf numFmtId="0" fontId="6" fillId="3" borderId="47" xfId="0" applyFont="1" applyFill="1" applyBorder="1" applyAlignment="1">
      <alignment horizontal="left" vertical="center" wrapText="1"/>
    </xf>
    <xf numFmtId="0" fontId="6" fillId="3" borderId="48" xfId="0" applyFont="1" applyFill="1" applyBorder="1" applyAlignment="1">
      <alignment horizontal="left" vertical="center" wrapText="1"/>
    </xf>
    <xf numFmtId="0" fontId="6" fillId="3" borderId="51" xfId="0" applyFont="1" applyFill="1" applyBorder="1" applyAlignment="1">
      <alignment horizontal="left" vertical="center" wrapText="1"/>
    </xf>
    <xf numFmtId="0" fontId="2" fillId="6" borderId="62" xfId="0" applyFont="1" applyFill="1" applyBorder="1" applyAlignment="1">
      <alignment vertical="center" wrapText="1"/>
    </xf>
    <xf numFmtId="0" fontId="6" fillId="7" borderId="32" xfId="0" applyFont="1" applyFill="1" applyBorder="1" applyAlignment="1">
      <alignment vertical="center" wrapText="1"/>
    </xf>
    <xf numFmtId="0" fontId="3" fillId="3" borderId="63" xfId="0" applyFont="1" applyFill="1" applyBorder="1" applyAlignment="1">
      <alignment vertical="center" wrapText="1"/>
    </xf>
    <xf numFmtId="0" fontId="6" fillId="12" borderId="32" xfId="0" applyFont="1" applyFill="1" applyBorder="1" applyAlignment="1">
      <alignment horizontal="left" vertical="center" wrapText="1"/>
    </xf>
    <xf numFmtId="0" fontId="6" fillId="12" borderId="33" xfId="0" applyFont="1" applyFill="1" applyBorder="1" applyAlignment="1">
      <alignment horizontal="left" vertical="center" wrapText="1"/>
    </xf>
    <xf numFmtId="0" fontId="6" fillId="15" borderId="63" xfId="0" applyFont="1" applyFill="1" applyBorder="1" applyAlignment="1">
      <alignment horizontal="left" vertical="center" wrapText="1"/>
    </xf>
    <xf numFmtId="0" fontId="6" fillId="15" borderId="47" xfId="0" applyFont="1" applyFill="1" applyBorder="1" applyAlignment="1">
      <alignment horizontal="left" vertical="center" wrapText="1"/>
    </xf>
    <xf numFmtId="0" fontId="6" fillId="3" borderId="64" xfId="0" applyFont="1" applyFill="1" applyBorder="1" applyAlignment="1">
      <alignment horizontal="left" vertical="center" wrapText="1"/>
    </xf>
    <xf numFmtId="0" fontId="3" fillId="3" borderId="65" xfId="0" applyFont="1" applyFill="1" applyBorder="1"/>
    <xf numFmtId="0" fontId="3" fillId="0" borderId="49" xfId="0" applyFont="1" applyFill="1" applyBorder="1"/>
    <xf numFmtId="0" fontId="3" fillId="0" borderId="4" xfId="0" applyFont="1" applyFill="1" applyBorder="1"/>
    <xf numFmtId="0" fontId="6" fillId="0" borderId="32" xfId="0" applyFont="1" applyFill="1" applyBorder="1" applyAlignment="1">
      <alignment vertical="center" wrapText="1"/>
    </xf>
    <xf numFmtId="0" fontId="7" fillId="0" borderId="33" xfId="0" applyFont="1" applyFill="1" applyBorder="1" applyAlignment="1">
      <alignment vertical="center" wrapText="1"/>
    </xf>
    <xf numFmtId="0" fontId="8" fillId="0" borderId="33" xfId="0" applyFont="1" applyFill="1" applyBorder="1" applyAlignment="1">
      <alignment vertical="center" wrapText="1"/>
    </xf>
    <xf numFmtId="0" fontId="3" fillId="0" borderId="63" xfId="0" applyFont="1" applyFill="1" applyBorder="1" applyAlignment="1">
      <alignment vertical="center" wrapText="1"/>
    </xf>
    <xf numFmtId="0" fontId="6" fillId="0" borderId="33" xfId="0" applyFont="1" applyFill="1" applyBorder="1" applyAlignment="1">
      <alignment vertical="center" wrapText="1"/>
    </xf>
    <xf numFmtId="0" fontId="6" fillId="0" borderId="33" xfId="0" applyFont="1" applyFill="1" applyBorder="1" applyAlignment="1">
      <alignment horizontal="left" vertical="center" wrapText="1"/>
    </xf>
    <xf numFmtId="0" fontId="6" fillId="0" borderId="63" xfId="0" applyFont="1" applyFill="1" applyBorder="1" applyAlignment="1">
      <alignment horizontal="left" vertical="center" wrapText="1"/>
    </xf>
    <xf numFmtId="0" fontId="6" fillId="0" borderId="32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324"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left/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border>
        <left/>
        <right style="dashDotDot">
          <color rgb="FFFF0000"/>
        </right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border>
        <top style="thin">
          <color rgb="FFFF0000"/>
        </top>
        <bottom style="thin">
          <color rgb="FFFF0000"/>
        </bottom>
        <vertical/>
        <horizontal/>
      </border>
    </dxf>
    <dxf>
      <border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ont>
        <color theme="0" tint="-0.24994659260841701"/>
      </font>
    </dxf>
    <dxf>
      <font>
        <color theme="0" tint="-0.24994659260841701"/>
      </font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ont>
        <color theme="0" tint="-0.499984740745262"/>
      </font>
      <fill>
        <patternFill>
          <bgColor theme="8" tint="0.79998168889431442"/>
        </patternFill>
      </fill>
    </dxf>
    <dxf>
      <font>
        <color theme="0" tint="-0.499984740745262"/>
      </font>
      <fill>
        <patternFill>
          <bgColor theme="8" tint="0.59996337778862885"/>
        </patternFill>
      </fill>
    </dxf>
    <dxf>
      <font>
        <color theme="0" tint="-0.499984740745262"/>
      </font>
      <fill>
        <patternFill>
          <bgColor theme="8" tint="0.39994506668294322"/>
        </patternFill>
      </fill>
    </dxf>
    <dxf>
      <font>
        <color theme="0"/>
      </font>
      <fill>
        <patternFill>
          <bgColor theme="8" tint="-0.24994659260841701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theme="5"/>
      </font>
    </dxf>
    <dxf>
      <font>
        <color theme="5"/>
      </font>
    </dxf>
    <dxf>
      <font>
        <color theme="5"/>
      </font>
    </dxf>
    <dxf>
      <font>
        <color theme="5"/>
      </font>
    </dxf>
    <dxf>
      <border>
        <left style="thin">
          <color rgb="FFFF0000"/>
        </left>
        <top style="thin">
          <color rgb="FFFF0000"/>
        </top>
        <bottom style="thin">
          <color rgb="FFFF0000"/>
        </bottom>
        <vertical/>
        <horizontal/>
      </border>
    </dxf>
    <dxf>
      <border>
        <left style="dashDotDot">
          <color rgb="FFFF0000"/>
        </left>
        <right/>
        <top style="dashDotDot">
          <color rgb="FFFF0000"/>
        </top>
        <bottom style="dashDotDot">
          <color rgb="FFFF0000"/>
        </bottom>
        <vertical/>
        <horizontal/>
      </border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0</xdr:row>
      <xdr:rowOff>0</xdr:rowOff>
    </xdr:from>
    <xdr:to>
      <xdr:col>8</xdr:col>
      <xdr:colOff>85725</xdr:colOff>
      <xdr:row>1</xdr:row>
      <xdr:rowOff>95249</xdr:rowOff>
    </xdr:to>
    <xdr:sp macro="[0]!MettreAjour" textlink="">
      <xdr:nvSpPr>
        <xdr:cNvPr id="2" name="ZoneTexte 1"/>
        <xdr:cNvSpPr txBox="1"/>
      </xdr:nvSpPr>
      <xdr:spPr>
        <a:xfrm>
          <a:off x="2076450" y="0"/>
          <a:ext cx="11906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TNUsersConf/MMBAREK.ADESI/Mes%20Documents/07-Projets%20Lean%20Paie%20MS/11_BPMS_IBM/01_Planning/Planning%20interne%202017_2016100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DP"/>
      <sheetName val="Typologie client"/>
      <sheetName val="Base de données"/>
      <sheetName val="Date de Conso"/>
      <sheetName val="Planning Interne"/>
      <sheetName val="Planning Client"/>
      <sheetName val="Jours feries"/>
      <sheetName val="Feuil2"/>
    </sheetNames>
    <sheetDataSet>
      <sheetData sheetId="0"/>
      <sheetData sheetId="1">
        <row r="45">
          <cell r="A45" t="str">
            <v>Type</v>
          </cell>
          <cell r="B45" t="str">
            <v>Jour
Heure</v>
          </cell>
          <cell r="C45" t="str">
            <v>Délai fin de collecte</v>
          </cell>
          <cell r="D45" t="str">
            <v>Date de fin des demandes de paramétrage</v>
          </cell>
          <cell r="E45" t="str">
            <v>Préparation de la paie</v>
          </cell>
          <cell r="F45" t="str">
            <v>Validation du réglementaire</v>
          </cell>
          <cell r="G45" t="str">
            <v>Intégration des données de paie</v>
          </cell>
          <cell r="H45" t="str">
            <v>Premier contrôle de la paie</v>
          </cell>
          <cell r="I45" t="str">
            <v>Période de correction</v>
          </cell>
          <cell r="J45" t="str">
            <v>Traitement de la validation</v>
          </cell>
          <cell r="K45" t="str">
            <v>Validation interne</v>
          </cell>
          <cell r="L45" t="str">
            <v>Validation client</v>
          </cell>
          <cell r="M45" t="str">
            <v>Lancement des virements</v>
          </cell>
          <cell r="N45" t="str">
            <v>Envoi du fichier comptable</v>
          </cell>
          <cell r="O45" t="str">
            <v>Lancement de la consolidation</v>
          </cell>
          <cell r="P45" t="str">
            <v>Activités post-paie</v>
          </cell>
          <cell r="Q45" t="str">
            <v>Date de transferts des montants vers GDP</v>
          </cell>
          <cell r="R45" t="str">
            <v>Date de valeur des virements</v>
          </cell>
          <cell r="S45" t="str">
            <v>Échéance d'envoi des demandes de paramétrage</v>
          </cell>
          <cell r="T45" t="str">
            <v>Fin de saisie des acomptes</v>
          </cell>
          <cell r="U45" t="str">
            <v>Lancement du traitement d'acompte</v>
          </cell>
          <cell r="V45" t="str">
            <v>Transfert des acomptes vers GDP</v>
          </cell>
          <cell r="W45" t="str">
            <v>Date des virements d'acompte</v>
          </cell>
          <cell r="X45" t="str">
            <v>Date de fin de saisie paie mensuelle</v>
          </cell>
          <cell r="Y45" t="str">
            <v>Livraison de l'échantillon et des états de validation</v>
          </cell>
          <cell r="Z45" t="str">
            <v>Réponse client</v>
          </cell>
          <cell r="AA45" t="str">
            <v>Retour ADP</v>
          </cell>
          <cell r="AB45" t="str">
            <v>Validation définitive de la paie</v>
          </cell>
          <cell r="AC45" t="str">
            <v>Mise à disposition des virements</v>
          </cell>
          <cell r="AD45" t="str">
            <v>Mise à disposition des états sur BVRH</v>
          </cell>
          <cell r="AE45" t="str">
            <v>Changement de période</v>
          </cell>
          <cell r="AF45" t="str">
            <v>Livraison du fichier comptable</v>
          </cell>
          <cell r="AG45" t="str">
            <v>Déploiement de la mise à jour réglementaire mensuelle</v>
          </cell>
          <cell r="AH45" t="str">
            <v>Mise à disposition des DSN</v>
          </cell>
        </row>
        <row r="46">
          <cell r="A46" t="str">
            <v>Type 1</v>
          </cell>
          <cell r="B46" t="str">
            <v>Jour</v>
          </cell>
          <cell r="C46">
            <v>5</v>
          </cell>
          <cell r="D46">
            <v>-15</v>
          </cell>
          <cell r="E46">
            <v>-8</v>
          </cell>
          <cell r="F46">
            <v>-8</v>
          </cell>
          <cell r="G46">
            <v>-8</v>
          </cell>
          <cell r="H46">
            <v>-7</v>
          </cell>
          <cell r="I46">
            <v>-2</v>
          </cell>
          <cell r="J46">
            <v>-2</v>
          </cell>
          <cell r="K46">
            <v>-2</v>
          </cell>
          <cell r="L46">
            <v>0</v>
          </cell>
          <cell r="M46">
            <v>0</v>
          </cell>
          <cell r="N46">
            <v>2</v>
          </cell>
          <cell r="O46">
            <v>0</v>
          </cell>
          <cell r="P46">
            <v>5</v>
          </cell>
          <cell r="R46">
            <v>2</v>
          </cell>
          <cell r="S46">
            <v>-15</v>
          </cell>
          <cell r="T46">
            <v>-2</v>
          </cell>
          <cell r="U46">
            <v>-1</v>
          </cell>
          <cell r="W46">
            <v>0</v>
          </cell>
          <cell r="X46">
            <v>-8</v>
          </cell>
          <cell r="Y46">
            <v>-2</v>
          </cell>
          <cell r="Z46">
            <v>-1</v>
          </cell>
          <cell r="AA46">
            <v>0</v>
          </cell>
          <cell r="AB46">
            <v>0</v>
          </cell>
          <cell r="AC46">
            <v>0</v>
          </cell>
          <cell r="AD46">
            <v>1</v>
          </cell>
          <cell r="AE46">
            <v>2</v>
          </cell>
          <cell r="AF46">
            <v>2</v>
          </cell>
          <cell r="AG46" t="str">
            <v>R0</v>
          </cell>
          <cell r="AH46" t="str">
            <v>Dernier jour ouvré du mois</v>
          </cell>
        </row>
        <row r="47">
          <cell r="B47" t="str">
            <v>Heure</v>
          </cell>
          <cell r="D47">
            <v>0.70833333333333337</v>
          </cell>
          <cell r="E47">
            <v>0.70833333333333337</v>
          </cell>
          <cell r="F47">
            <v>0.5</v>
          </cell>
          <cell r="G47">
            <v>0.70833333333333337</v>
          </cell>
          <cell r="H47">
            <v>0.70833333333333337</v>
          </cell>
          <cell r="I47">
            <v>0.5</v>
          </cell>
          <cell r="J47">
            <v>0.58333333333333337</v>
          </cell>
          <cell r="K47">
            <v>0.58333333333333337</v>
          </cell>
          <cell r="L47">
            <v>0.5</v>
          </cell>
          <cell r="M47">
            <v>0.58333333333333337</v>
          </cell>
          <cell r="N47">
            <v>0.5</v>
          </cell>
          <cell r="O47">
            <v>0.70833333333333337</v>
          </cell>
          <cell r="P47">
            <v>0.5</v>
          </cell>
          <cell r="R47">
            <v>0.70833333333333337</v>
          </cell>
          <cell r="S47">
            <v>0.70833333333333337</v>
          </cell>
          <cell r="T47">
            <v>0.70833333333333337</v>
          </cell>
          <cell r="U47">
            <v>0.5</v>
          </cell>
          <cell r="W47">
            <v>0.41666666666666669</v>
          </cell>
          <cell r="X47">
            <v>0.70833333333333337</v>
          </cell>
          <cell r="Y47">
            <v>0.58333333333333337</v>
          </cell>
          <cell r="Z47">
            <v>0.45833333333333331</v>
          </cell>
          <cell r="AA47">
            <v>0.375</v>
          </cell>
          <cell r="AB47">
            <v>0.5</v>
          </cell>
          <cell r="AC47">
            <v>0.58333333333333337</v>
          </cell>
          <cell r="AD47">
            <v>0.58333333333333337</v>
          </cell>
          <cell r="AE47">
            <v>0.41666666666666669</v>
          </cell>
          <cell r="AF47">
            <v>0.5</v>
          </cell>
          <cell r="AG47">
            <v>0.70833333333333337</v>
          </cell>
          <cell r="AH47">
            <v>0.70833333333333337</v>
          </cell>
        </row>
        <row r="48">
          <cell r="A48" t="str">
            <v>Type 2</v>
          </cell>
          <cell r="B48" t="str">
            <v>Jour</v>
          </cell>
          <cell r="C48">
            <v>5</v>
          </cell>
          <cell r="D48">
            <v>-15</v>
          </cell>
          <cell r="E48">
            <v>-8</v>
          </cell>
          <cell r="F48">
            <v>-8</v>
          </cell>
          <cell r="G48">
            <v>-8</v>
          </cell>
          <cell r="H48">
            <v>-7</v>
          </cell>
          <cell r="I48">
            <v>-2</v>
          </cell>
          <cell r="J48">
            <v>-2</v>
          </cell>
          <cell r="K48">
            <v>-2</v>
          </cell>
          <cell r="L48">
            <v>0</v>
          </cell>
          <cell r="M48">
            <v>0</v>
          </cell>
          <cell r="N48">
            <v>2</v>
          </cell>
          <cell r="O48">
            <v>0</v>
          </cell>
          <cell r="P48">
            <v>5</v>
          </cell>
          <cell r="Q48">
            <v>3</v>
          </cell>
          <cell r="R48">
            <v>5</v>
          </cell>
          <cell r="S48">
            <v>-15</v>
          </cell>
          <cell r="T48">
            <v>-5</v>
          </cell>
          <cell r="U48">
            <v>-4</v>
          </cell>
          <cell r="V48">
            <v>-2</v>
          </cell>
          <cell r="W48">
            <v>0</v>
          </cell>
          <cell r="X48">
            <v>-8</v>
          </cell>
          <cell r="Y48">
            <v>-2</v>
          </cell>
          <cell r="Z48">
            <v>-1</v>
          </cell>
          <cell r="AA48">
            <v>0</v>
          </cell>
          <cell r="AB48">
            <v>0</v>
          </cell>
          <cell r="AC48">
            <v>0</v>
          </cell>
          <cell r="AD48">
            <v>1</v>
          </cell>
          <cell r="AE48">
            <v>2</v>
          </cell>
          <cell r="AF48">
            <v>2</v>
          </cell>
          <cell r="AG48" t="str">
            <v>R0</v>
          </cell>
          <cell r="AH48" t="str">
            <v>Dernier jour ouvré du mois</v>
          </cell>
        </row>
        <row r="49">
          <cell r="B49" t="str">
            <v>Heure</v>
          </cell>
          <cell r="D49">
            <v>0.70833333333333337</v>
          </cell>
          <cell r="E49">
            <v>0.70833333333333337</v>
          </cell>
          <cell r="F49">
            <v>0.5</v>
          </cell>
          <cell r="G49">
            <v>0.70833333333333337</v>
          </cell>
          <cell r="H49">
            <v>0.70833333333333337</v>
          </cell>
          <cell r="I49">
            <v>0.5</v>
          </cell>
          <cell r="J49">
            <v>0.58333333333333337</v>
          </cell>
          <cell r="K49">
            <v>0.58333333333333337</v>
          </cell>
          <cell r="L49">
            <v>0.5</v>
          </cell>
          <cell r="M49">
            <v>0.58333333333333337</v>
          </cell>
          <cell r="N49">
            <v>0.5</v>
          </cell>
          <cell r="O49">
            <v>0.70833333333333337</v>
          </cell>
          <cell r="P49">
            <v>0.5</v>
          </cell>
          <cell r="Q49">
            <v>0.5</v>
          </cell>
          <cell r="R49">
            <v>0.41666666666666669</v>
          </cell>
          <cell r="S49">
            <v>0.70833333333333337</v>
          </cell>
          <cell r="T49">
            <v>0.70833333333333337</v>
          </cell>
          <cell r="U49">
            <v>0.5</v>
          </cell>
          <cell r="V49">
            <v>0.5</v>
          </cell>
          <cell r="W49">
            <v>0.41666666666666669</v>
          </cell>
          <cell r="X49">
            <v>0.70833333333333337</v>
          </cell>
          <cell r="Y49">
            <v>0.58333333333333337</v>
          </cell>
          <cell r="Z49">
            <v>0.45833333333333331</v>
          </cell>
          <cell r="AA49">
            <v>0.375</v>
          </cell>
          <cell r="AB49">
            <v>0.5</v>
          </cell>
          <cell r="AC49">
            <v>0.58333333333333337</v>
          </cell>
          <cell r="AD49">
            <v>0.58333333333333337</v>
          </cell>
          <cell r="AE49">
            <v>0.41666666666666669</v>
          </cell>
          <cell r="AF49">
            <v>0.5</v>
          </cell>
          <cell r="AG49">
            <v>0.70833333333333337</v>
          </cell>
          <cell r="AH49">
            <v>0.70833333333333337</v>
          </cell>
        </row>
        <row r="50">
          <cell r="A50" t="str">
            <v>Type 3</v>
          </cell>
          <cell r="B50" t="str">
            <v>Jour</v>
          </cell>
          <cell r="C50">
            <v>5</v>
          </cell>
          <cell r="D50">
            <v>-15</v>
          </cell>
          <cell r="E50">
            <v>-8</v>
          </cell>
          <cell r="F50">
            <v>-8</v>
          </cell>
          <cell r="G50">
            <v>-8</v>
          </cell>
          <cell r="H50">
            <v>-7</v>
          </cell>
          <cell r="I50">
            <v>-2</v>
          </cell>
          <cell r="J50">
            <v>-2</v>
          </cell>
          <cell r="K50">
            <v>-2</v>
          </cell>
          <cell r="L50">
            <v>0</v>
          </cell>
          <cell r="M50">
            <v>0</v>
          </cell>
          <cell r="N50">
            <v>2</v>
          </cell>
          <cell r="O50">
            <v>0</v>
          </cell>
          <cell r="P50">
            <v>5</v>
          </cell>
          <cell r="Q50">
            <v>3</v>
          </cell>
          <cell r="R50">
            <v>5</v>
          </cell>
          <cell r="S50">
            <v>-15</v>
          </cell>
          <cell r="T50">
            <v>-5</v>
          </cell>
          <cell r="U50">
            <v>-4</v>
          </cell>
          <cell r="V50">
            <v>-2</v>
          </cell>
          <cell r="W50">
            <v>0</v>
          </cell>
          <cell r="X50">
            <v>-8</v>
          </cell>
          <cell r="Y50">
            <v>-2</v>
          </cell>
          <cell r="Z50">
            <v>-1</v>
          </cell>
          <cell r="AA50">
            <v>0</v>
          </cell>
          <cell r="AB50">
            <v>0</v>
          </cell>
          <cell r="AC50">
            <v>0</v>
          </cell>
          <cell r="AD50">
            <v>1</v>
          </cell>
          <cell r="AE50">
            <v>2</v>
          </cell>
          <cell r="AF50">
            <v>2</v>
          </cell>
          <cell r="AG50" t="str">
            <v>R0</v>
          </cell>
          <cell r="AH50" t="str">
            <v>Dernier jour ouvré du mois</v>
          </cell>
        </row>
        <row r="51">
          <cell r="B51" t="str">
            <v>Heure</v>
          </cell>
          <cell r="D51">
            <v>0.70833333333333337</v>
          </cell>
          <cell r="E51">
            <v>0.70833333333333337</v>
          </cell>
          <cell r="F51">
            <v>0.5</v>
          </cell>
          <cell r="G51">
            <v>0.70833333333333337</v>
          </cell>
          <cell r="H51">
            <v>0.70833333333333337</v>
          </cell>
          <cell r="I51">
            <v>0.5</v>
          </cell>
          <cell r="J51">
            <v>0.58333333333333337</v>
          </cell>
          <cell r="K51">
            <v>0.58333333333333337</v>
          </cell>
          <cell r="L51">
            <v>0.5</v>
          </cell>
          <cell r="M51">
            <v>0.58333333333333337</v>
          </cell>
          <cell r="N51">
            <v>0.5</v>
          </cell>
          <cell r="O51">
            <v>0.70833333333333337</v>
          </cell>
          <cell r="P51">
            <v>0.5</v>
          </cell>
          <cell r="Q51">
            <v>0.5</v>
          </cell>
          <cell r="R51">
            <v>0.41666666666666669</v>
          </cell>
          <cell r="S51">
            <v>0.70833333333333337</v>
          </cell>
          <cell r="T51">
            <v>0.70833333333333337</v>
          </cell>
          <cell r="U51">
            <v>0.5</v>
          </cell>
          <cell r="V51">
            <v>0.5</v>
          </cell>
          <cell r="W51">
            <v>0.41666666666666669</v>
          </cell>
          <cell r="X51">
            <v>0.70833333333333337</v>
          </cell>
          <cell r="Y51">
            <v>0.58333333333333337</v>
          </cell>
          <cell r="Z51">
            <v>0.45833333333333331</v>
          </cell>
          <cell r="AA51">
            <v>0.375</v>
          </cell>
          <cell r="AB51">
            <v>0.5</v>
          </cell>
          <cell r="AC51">
            <v>0.58333333333333337</v>
          </cell>
          <cell r="AD51">
            <v>0.58333333333333337</v>
          </cell>
          <cell r="AE51">
            <v>0.41666666666666669</v>
          </cell>
          <cell r="AF51">
            <v>0.5</v>
          </cell>
          <cell r="AG51">
            <v>0.70833333333333337</v>
          </cell>
          <cell r="AH51">
            <v>0.70833333333333337</v>
          </cell>
        </row>
        <row r="52">
          <cell r="A52" t="str">
            <v>Type 4</v>
          </cell>
          <cell r="B52" t="str">
            <v>Jour</v>
          </cell>
          <cell r="C52">
            <v>4</v>
          </cell>
          <cell r="D52">
            <v>-14</v>
          </cell>
          <cell r="E52">
            <v>-7</v>
          </cell>
          <cell r="F52">
            <v>-7</v>
          </cell>
          <cell r="G52">
            <v>-7</v>
          </cell>
          <cell r="H52">
            <v>-6</v>
          </cell>
          <cell r="I52">
            <v>-2</v>
          </cell>
          <cell r="J52">
            <v>-2</v>
          </cell>
          <cell r="K52">
            <v>-2</v>
          </cell>
          <cell r="L52">
            <v>0</v>
          </cell>
          <cell r="M52">
            <v>0</v>
          </cell>
          <cell r="N52">
            <v>2</v>
          </cell>
          <cell r="O52">
            <v>0</v>
          </cell>
          <cell r="P52">
            <v>5</v>
          </cell>
          <cell r="R52">
            <v>2</v>
          </cell>
          <cell r="S52">
            <v>-14</v>
          </cell>
          <cell r="T52">
            <v>-2</v>
          </cell>
          <cell r="U52">
            <v>-1</v>
          </cell>
          <cell r="X52">
            <v>-7</v>
          </cell>
          <cell r="Y52">
            <v>-2</v>
          </cell>
          <cell r="Z52">
            <v>-1</v>
          </cell>
          <cell r="AA52">
            <v>0</v>
          </cell>
          <cell r="AB52">
            <v>0</v>
          </cell>
          <cell r="AC52">
            <v>0</v>
          </cell>
          <cell r="AD52">
            <v>1</v>
          </cell>
          <cell r="AE52">
            <v>2</v>
          </cell>
          <cell r="AF52">
            <v>2</v>
          </cell>
          <cell r="AG52" t="str">
            <v>R0</v>
          </cell>
          <cell r="AH52" t="str">
            <v>Dernier jour ouvré du mois</v>
          </cell>
        </row>
        <row r="53">
          <cell r="B53" t="str">
            <v>Heure</v>
          </cell>
          <cell r="D53">
            <v>0.70833333333333337</v>
          </cell>
          <cell r="E53">
            <v>0.70833333333333337</v>
          </cell>
          <cell r="F53">
            <v>0.5</v>
          </cell>
          <cell r="G53">
            <v>0.70833333333333337</v>
          </cell>
          <cell r="H53">
            <v>0.70833333333333337</v>
          </cell>
          <cell r="I53">
            <v>0.5</v>
          </cell>
          <cell r="J53">
            <v>0.58333333333333337</v>
          </cell>
          <cell r="K53">
            <v>0.58333333333333337</v>
          </cell>
          <cell r="L53">
            <v>0.5</v>
          </cell>
          <cell r="M53">
            <v>0.58333333333333337</v>
          </cell>
          <cell r="N53">
            <v>0.5</v>
          </cell>
          <cell r="O53">
            <v>0.70833333333333337</v>
          </cell>
          <cell r="P53">
            <v>0.5</v>
          </cell>
          <cell r="R53">
            <v>0.70833333333333337</v>
          </cell>
          <cell r="S53">
            <v>0.70833333333333337</v>
          </cell>
          <cell r="T53">
            <v>0.70833333333333337</v>
          </cell>
          <cell r="U53">
            <v>0.5</v>
          </cell>
          <cell r="W53">
            <v>0.41666666666666669</v>
          </cell>
          <cell r="X53">
            <v>0.70833333333333337</v>
          </cell>
          <cell r="Y53">
            <v>0.58333333333333337</v>
          </cell>
          <cell r="Z53">
            <v>0.45833333333333331</v>
          </cell>
          <cell r="AA53">
            <v>0.375</v>
          </cell>
          <cell r="AB53">
            <v>0.5</v>
          </cell>
          <cell r="AC53">
            <v>0.58333333333333337</v>
          </cell>
          <cell r="AD53">
            <v>0.58333333333333337</v>
          </cell>
          <cell r="AE53">
            <v>0.41666666666666669</v>
          </cell>
          <cell r="AF53">
            <v>0.5</v>
          </cell>
          <cell r="AG53">
            <v>0.70833333333333337</v>
          </cell>
          <cell r="AH53">
            <v>0.70833333333333337</v>
          </cell>
        </row>
        <row r="54">
          <cell r="A54" t="str">
            <v>Type 5</v>
          </cell>
          <cell r="B54" t="str">
            <v>Jour</v>
          </cell>
          <cell r="C54">
            <v>4</v>
          </cell>
          <cell r="D54">
            <v>-14</v>
          </cell>
          <cell r="E54">
            <v>-7</v>
          </cell>
          <cell r="F54">
            <v>-7</v>
          </cell>
          <cell r="G54">
            <v>-7</v>
          </cell>
          <cell r="H54">
            <v>-6</v>
          </cell>
          <cell r="I54">
            <v>-2</v>
          </cell>
          <cell r="J54">
            <v>-2</v>
          </cell>
          <cell r="K54">
            <v>-2</v>
          </cell>
          <cell r="L54">
            <v>0</v>
          </cell>
          <cell r="M54">
            <v>0</v>
          </cell>
          <cell r="N54">
            <v>2</v>
          </cell>
          <cell r="O54">
            <v>0</v>
          </cell>
          <cell r="P54">
            <v>5</v>
          </cell>
          <cell r="Q54">
            <v>3</v>
          </cell>
          <cell r="R54">
            <v>5</v>
          </cell>
          <cell r="S54">
            <v>-14</v>
          </cell>
          <cell r="T54">
            <v>-5</v>
          </cell>
          <cell r="U54">
            <v>-4</v>
          </cell>
          <cell r="V54">
            <v>-2</v>
          </cell>
          <cell r="W54">
            <v>0</v>
          </cell>
          <cell r="X54">
            <v>-7</v>
          </cell>
          <cell r="Y54">
            <v>-2</v>
          </cell>
          <cell r="Z54">
            <v>-1</v>
          </cell>
          <cell r="AA54">
            <v>0</v>
          </cell>
          <cell r="AB54">
            <v>0</v>
          </cell>
          <cell r="AC54">
            <v>0</v>
          </cell>
          <cell r="AD54">
            <v>1</v>
          </cell>
          <cell r="AE54">
            <v>2</v>
          </cell>
          <cell r="AF54">
            <v>2</v>
          </cell>
          <cell r="AG54" t="str">
            <v>R0</v>
          </cell>
          <cell r="AH54" t="str">
            <v>Dernier jour ouvré du mois</v>
          </cell>
        </row>
        <row r="55">
          <cell r="B55" t="str">
            <v>Heure</v>
          </cell>
          <cell r="D55">
            <v>0.70833333333333337</v>
          </cell>
          <cell r="E55">
            <v>0.70833333333333337</v>
          </cell>
          <cell r="F55">
            <v>0.5</v>
          </cell>
          <cell r="G55">
            <v>0.70833333333333337</v>
          </cell>
          <cell r="H55">
            <v>0.70833333333333337</v>
          </cell>
          <cell r="I55">
            <v>0.5</v>
          </cell>
          <cell r="J55">
            <v>0.58333333333333337</v>
          </cell>
          <cell r="K55">
            <v>0.58333333333333337</v>
          </cell>
          <cell r="L55">
            <v>0.5</v>
          </cell>
          <cell r="M55">
            <v>0.58333333333333337</v>
          </cell>
          <cell r="N55">
            <v>0.5</v>
          </cell>
          <cell r="O55">
            <v>0.70833333333333337</v>
          </cell>
          <cell r="P55">
            <v>0.5</v>
          </cell>
          <cell r="Q55">
            <v>0.5</v>
          </cell>
          <cell r="R55">
            <v>0.41666666666666669</v>
          </cell>
          <cell r="S55">
            <v>0.70833333333333337</v>
          </cell>
          <cell r="T55">
            <v>0.70833333333333337</v>
          </cell>
          <cell r="U55">
            <v>0.5</v>
          </cell>
          <cell r="V55">
            <v>0.5</v>
          </cell>
          <cell r="W55">
            <v>0.41666666666666669</v>
          </cell>
          <cell r="X55">
            <v>0.70833333333333337</v>
          </cell>
          <cell r="Y55">
            <v>0.58333333333333337</v>
          </cell>
          <cell r="Z55">
            <v>0.45833333333333331</v>
          </cell>
          <cell r="AA55">
            <v>0.375</v>
          </cell>
          <cell r="AB55">
            <v>0.5</v>
          </cell>
          <cell r="AC55">
            <v>0.58333333333333337</v>
          </cell>
          <cell r="AD55">
            <v>0.58333333333333337</v>
          </cell>
          <cell r="AE55">
            <v>0.41666666666666669</v>
          </cell>
          <cell r="AF55">
            <v>0.5</v>
          </cell>
          <cell r="AG55">
            <v>0.70833333333333337</v>
          </cell>
          <cell r="AH55">
            <v>0.70833333333333337</v>
          </cell>
        </row>
        <row r="56">
          <cell r="A56" t="str">
            <v>Type 6</v>
          </cell>
          <cell r="B56" t="str">
            <v>Jour</v>
          </cell>
          <cell r="C56">
            <v>4</v>
          </cell>
          <cell r="D56">
            <v>-14</v>
          </cell>
          <cell r="E56">
            <v>-7</v>
          </cell>
          <cell r="F56">
            <v>-7</v>
          </cell>
          <cell r="G56">
            <v>-7</v>
          </cell>
          <cell r="H56">
            <v>-6</v>
          </cell>
          <cell r="I56">
            <v>-2</v>
          </cell>
          <cell r="J56">
            <v>-2</v>
          </cell>
          <cell r="K56">
            <v>-2</v>
          </cell>
          <cell r="L56">
            <v>0</v>
          </cell>
          <cell r="M56">
            <v>0</v>
          </cell>
          <cell r="N56">
            <v>2</v>
          </cell>
          <cell r="O56">
            <v>0</v>
          </cell>
          <cell r="P56">
            <v>5</v>
          </cell>
          <cell r="Q56">
            <v>3</v>
          </cell>
          <cell r="R56">
            <v>5</v>
          </cell>
          <cell r="S56">
            <v>-14</v>
          </cell>
          <cell r="T56">
            <v>-5</v>
          </cell>
          <cell r="U56">
            <v>-4</v>
          </cell>
          <cell r="V56">
            <v>-2</v>
          </cell>
          <cell r="W56">
            <v>0</v>
          </cell>
          <cell r="X56">
            <v>-7</v>
          </cell>
          <cell r="Y56">
            <v>-2</v>
          </cell>
          <cell r="Z56">
            <v>-1</v>
          </cell>
          <cell r="AA56">
            <v>0</v>
          </cell>
          <cell r="AB56">
            <v>0</v>
          </cell>
          <cell r="AC56">
            <v>0</v>
          </cell>
          <cell r="AD56">
            <v>1</v>
          </cell>
          <cell r="AE56">
            <v>2</v>
          </cell>
          <cell r="AF56">
            <v>2</v>
          </cell>
          <cell r="AG56" t="str">
            <v>R0</v>
          </cell>
          <cell r="AH56" t="str">
            <v>Dernier jour ouvré du mois</v>
          </cell>
        </row>
        <row r="57">
          <cell r="B57" t="str">
            <v>Heure</v>
          </cell>
          <cell r="D57">
            <v>0.70833333333333337</v>
          </cell>
          <cell r="E57">
            <v>0.70833333333333337</v>
          </cell>
          <cell r="F57">
            <v>0.5</v>
          </cell>
          <cell r="G57">
            <v>0.70833333333333337</v>
          </cell>
          <cell r="H57">
            <v>0.70833333333333337</v>
          </cell>
          <cell r="I57">
            <v>0.5</v>
          </cell>
          <cell r="J57">
            <v>0.58333333333333337</v>
          </cell>
          <cell r="K57">
            <v>0.58333333333333337</v>
          </cell>
          <cell r="L57">
            <v>0.5</v>
          </cell>
          <cell r="M57">
            <v>0.58333333333333337</v>
          </cell>
          <cell r="N57">
            <v>0.5</v>
          </cell>
          <cell r="O57">
            <v>0.70833333333333337</v>
          </cell>
          <cell r="P57">
            <v>0.5</v>
          </cell>
          <cell r="Q57">
            <v>0.5</v>
          </cell>
          <cell r="R57">
            <v>0.41666666666666669</v>
          </cell>
          <cell r="S57">
            <v>0.70833333333333337</v>
          </cell>
          <cell r="T57">
            <v>0.70833333333333337</v>
          </cell>
          <cell r="U57">
            <v>0.5</v>
          </cell>
          <cell r="V57">
            <v>0.5</v>
          </cell>
          <cell r="W57">
            <v>0.41666666666666669</v>
          </cell>
          <cell r="X57">
            <v>0.70833333333333337</v>
          </cell>
          <cell r="Y57">
            <v>0.58333333333333337</v>
          </cell>
          <cell r="Z57">
            <v>0.45833333333333331</v>
          </cell>
          <cell r="AA57">
            <v>0.375</v>
          </cell>
          <cell r="AB57">
            <v>0.5</v>
          </cell>
          <cell r="AC57">
            <v>0.58333333333333337</v>
          </cell>
          <cell r="AD57">
            <v>0.58333333333333337</v>
          </cell>
          <cell r="AE57">
            <v>0.41666666666666669</v>
          </cell>
          <cell r="AF57">
            <v>0.5</v>
          </cell>
          <cell r="AG57">
            <v>0.70833333333333337</v>
          </cell>
          <cell r="AH57">
            <v>0.70833333333333337</v>
          </cell>
        </row>
        <row r="58">
          <cell r="A58" t="str">
            <v>Type 7</v>
          </cell>
          <cell r="B58" t="str">
            <v>Jour</v>
          </cell>
          <cell r="C58">
            <v>7</v>
          </cell>
          <cell r="D58">
            <v>-17</v>
          </cell>
          <cell r="E58">
            <v>-10</v>
          </cell>
          <cell r="F58">
            <v>-10</v>
          </cell>
          <cell r="G58">
            <v>-10</v>
          </cell>
          <cell r="H58">
            <v>-9</v>
          </cell>
          <cell r="I58">
            <v>-2</v>
          </cell>
          <cell r="J58">
            <v>-2</v>
          </cell>
          <cell r="K58">
            <v>-2</v>
          </cell>
          <cell r="L58">
            <v>0</v>
          </cell>
          <cell r="M58">
            <v>0</v>
          </cell>
          <cell r="N58">
            <v>2</v>
          </cell>
          <cell r="O58">
            <v>0</v>
          </cell>
          <cell r="P58">
            <v>5</v>
          </cell>
          <cell r="R58">
            <v>2</v>
          </cell>
          <cell r="S58">
            <v>-17</v>
          </cell>
          <cell r="T58">
            <v>-2</v>
          </cell>
          <cell r="U58">
            <v>-1</v>
          </cell>
          <cell r="W58">
            <v>0</v>
          </cell>
          <cell r="X58">
            <v>-10</v>
          </cell>
          <cell r="Y58">
            <v>-2</v>
          </cell>
          <cell r="Z58">
            <v>-1</v>
          </cell>
          <cell r="AA58">
            <v>0</v>
          </cell>
          <cell r="AB58">
            <v>0</v>
          </cell>
          <cell r="AC58">
            <v>0</v>
          </cell>
          <cell r="AD58">
            <v>1</v>
          </cell>
          <cell r="AE58">
            <v>2</v>
          </cell>
          <cell r="AF58">
            <v>2</v>
          </cell>
          <cell r="AG58" t="str">
            <v>R0</v>
          </cell>
          <cell r="AH58" t="str">
            <v>Dernier jour ouvré du mois</v>
          </cell>
        </row>
        <row r="59">
          <cell r="B59" t="str">
            <v>Heure</v>
          </cell>
          <cell r="D59">
            <v>0.70833333333333337</v>
          </cell>
          <cell r="E59">
            <v>0.70833333333333337</v>
          </cell>
          <cell r="F59">
            <v>0.5</v>
          </cell>
          <cell r="G59">
            <v>0.70833333333333337</v>
          </cell>
          <cell r="H59">
            <v>0.70833333333333337</v>
          </cell>
          <cell r="I59">
            <v>0.5</v>
          </cell>
          <cell r="J59">
            <v>0.58333333333333337</v>
          </cell>
          <cell r="K59">
            <v>0.58333333333333337</v>
          </cell>
          <cell r="L59">
            <v>0.5</v>
          </cell>
          <cell r="M59">
            <v>0.58333333333333337</v>
          </cell>
          <cell r="N59">
            <v>0.5</v>
          </cell>
          <cell r="O59">
            <v>0.70833333333333337</v>
          </cell>
          <cell r="P59">
            <v>0.5</v>
          </cell>
          <cell r="R59">
            <v>0.70833333333333337</v>
          </cell>
          <cell r="S59">
            <v>0.70833333333333337</v>
          </cell>
          <cell r="T59">
            <v>0.70833333333333337</v>
          </cell>
          <cell r="U59">
            <v>0.5</v>
          </cell>
          <cell r="W59">
            <v>0.41666666666666669</v>
          </cell>
          <cell r="X59">
            <v>0.70833333333333337</v>
          </cell>
          <cell r="Y59">
            <v>0.58333333333333337</v>
          </cell>
          <cell r="Z59">
            <v>0.45833333333333331</v>
          </cell>
          <cell r="AA59">
            <v>0.375</v>
          </cell>
          <cell r="AB59">
            <v>0.5</v>
          </cell>
          <cell r="AC59">
            <v>0.58333333333333337</v>
          </cell>
          <cell r="AD59">
            <v>0.58333333333333337</v>
          </cell>
          <cell r="AE59">
            <v>0.41666666666666669</v>
          </cell>
          <cell r="AF59">
            <v>0.5</v>
          </cell>
          <cell r="AG59">
            <v>0.70833333333333337</v>
          </cell>
          <cell r="AH59">
            <v>0.70833333333333337</v>
          </cell>
        </row>
        <row r="60">
          <cell r="A60" t="str">
            <v>Type 8</v>
          </cell>
          <cell r="B60" t="str">
            <v>Jour</v>
          </cell>
          <cell r="C60">
            <v>7</v>
          </cell>
          <cell r="D60">
            <v>-17</v>
          </cell>
          <cell r="E60">
            <v>-10</v>
          </cell>
          <cell r="F60">
            <v>-10</v>
          </cell>
          <cell r="G60">
            <v>-10</v>
          </cell>
          <cell r="H60">
            <v>-9</v>
          </cell>
          <cell r="I60">
            <v>-2</v>
          </cell>
          <cell r="J60">
            <v>-2</v>
          </cell>
          <cell r="K60">
            <v>-2</v>
          </cell>
          <cell r="L60">
            <v>0</v>
          </cell>
          <cell r="M60">
            <v>0</v>
          </cell>
          <cell r="N60">
            <v>2</v>
          </cell>
          <cell r="O60">
            <v>0</v>
          </cell>
          <cell r="P60">
            <v>5</v>
          </cell>
          <cell r="Q60">
            <v>3</v>
          </cell>
          <cell r="R60">
            <v>5</v>
          </cell>
          <cell r="S60">
            <v>-17</v>
          </cell>
          <cell r="T60">
            <v>-5</v>
          </cell>
          <cell r="U60">
            <v>-4</v>
          </cell>
          <cell r="V60">
            <v>-2</v>
          </cell>
          <cell r="W60">
            <v>0</v>
          </cell>
          <cell r="X60">
            <v>-10</v>
          </cell>
          <cell r="Y60">
            <v>-2</v>
          </cell>
          <cell r="Z60">
            <v>-1</v>
          </cell>
          <cell r="AA60">
            <v>0</v>
          </cell>
          <cell r="AB60">
            <v>0</v>
          </cell>
          <cell r="AC60">
            <v>0</v>
          </cell>
          <cell r="AD60">
            <v>1</v>
          </cell>
          <cell r="AE60">
            <v>2</v>
          </cell>
          <cell r="AF60">
            <v>2</v>
          </cell>
          <cell r="AG60" t="str">
            <v>R0</v>
          </cell>
          <cell r="AH60" t="str">
            <v>Dernier jour ouvré du mois</v>
          </cell>
        </row>
        <row r="61">
          <cell r="B61" t="str">
            <v>Heure</v>
          </cell>
          <cell r="D61">
            <v>0.70833333333333337</v>
          </cell>
          <cell r="E61">
            <v>0.70833333333333337</v>
          </cell>
          <cell r="F61">
            <v>0.5</v>
          </cell>
          <cell r="G61">
            <v>0.70833333333333337</v>
          </cell>
          <cell r="H61">
            <v>0.70833333333333337</v>
          </cell>
          <cell r="I61">
            <v>0.5</v>
          </cell>
          <cell r="J61">
            <v>0.58333333333333337</v>
          </cell>
          <cell r="K61">
            <v>0.58333333333333337</v>
          </cell>
          <cell r="L61">
            <v>0.5</v>
          </cell>
          <cell r="M61">
            <v>0.58333333333333337</v>
          </cell>
          <cell r="N61">
            <v>0.5</v>
          </cell>
          <cell r="O61">
            <v>0.70833333333333337</v>
          </cell>
          <cell r="P61">
            <v>0.5</v>
          </cell>
          <cell r="Q61">
            <v>0.5</v>
          </cell>
          <cell r="R61">
            <v>0.41666666666666669</v>
          </cell>
          <cell r="S61">
            <v>0.70833333333333337</v>
          </cell>
          <cell r="T61">
            <v>0.70833333333333337</v>
          </cell>
          <cell r="U61">
            <v>0.5</v>
          </cell>
          <cell r="V61">
            <v>0.5</v>
          </cell>
          <cell r="W61">
            <v>0.41666666666666669</v>
          </cell>
          <cell r="X61">
            <v>0.70833333333333337</v>
          </cell>
          <cell r="Y61">
            <v>0.58333333333333337</v>
          </cell>
          <cell r="Z61">
            <v>0.45833333333333331</v>
          </cell>
          <cell r="AA61">
            <v>0.375</v>
          </cell>
          <cell r="AB61">
            <v>0.5</v>
          </cell>
          <cell r="AC61">
            <v>0.58333333333333337</v>
          </cell>
          <cell r="AD61">
            <v>0.58333333333333337</v>
          </cell>
          <cell r="AE61">
            <v>0.41666666666666669</v>
          </cell>
          <cell r="AF61">
            <v>0.5</v>
          </cell>
          <cell r="AG61">
            <v>0.70833333333333337</v>
          </cell>
          <cell r="AH61">
            <v>0.70833333333333337</v>
          </cell>
        </row>
        <row r="62">
          <cell r="A62" t="str">
            <v>Type 9</v>
          </cell>
          <cell r="B62" t="str">
            <v>Jour</v>
          </cell>
          <cell r="C62">
            <v>7</v>
          </cell>
          <cell r="D62">
            <v>-17</v>
          </cell>
          <cell r="E62">
            <v>-10</v>
          </cell>
          <cell r="F62">
            <v>-10</v>
          </cell>
          <cell r="G62">
            <v>-10</v>
          </cell>
          <cell r="H62">
            <v>-9</v>
          </cell>
          <cell r="I62">
            <v>-2</v>
          </cell>
          <cell r="J62">
            <v>-2</v>
          </cell>
          <cell r="K62">
            <v>-2</v>
          </cell>
          <cell r="L62">
            <v>0</v>
          </cell>
          <cell r="M62">
            <v>0</v>
          </cell>
          <cell r="N62">
            <v>2</v>
          </cell>
          <cell r="O62">
            <v>0</v>
          </cell>
          <cell r="P62">
            <v>5</v>
          </cell>
          <cell r="Q62">
            <v>3</v>
          </cell>
          <cell r="R62">
            <v>5</v>
          </cell>
          <cell r="S62">
            <v>-17</v>
          </cell>
          <cell r="T62">
            <v>-5</v>
          </cell>
          <cell r="U62">
            <v>-4</v>
          </cell>
          <cell r="V62">
            <v>-2</v>
          </cell>
          <cell r="W62">
            <v>0</v>
          </cell>
          <cell r="X62">
            <v>-10</v>
          </cell>
          <cell r="Y62">
            <v>-2</v>
          </cell>
          <cell r="Z62">
            <v>-1</v>
          </cell>
          <cell r="AA62">
            <v>0</v>
          </cell>
          <cell r="AB62">
            <v>0</v>
          </cell>
          <cell r="AC62">
            <v>0</v>
          </cell>
          <cell r="AD62">
            <v>1</v>
          </cell>
          <cell r="AE62">
            <v>2</v>
          </cell>
          <cell r="AF62">
            <v>2</v>
          </cell>
          <cell r="AG62" t="str">
            <v>R0</v>
          </cell>
          <cell r="AH62" t="str">
            <v>Dernier jour ouvré du mois</v>
          </cell>
        </row>
        <row r="63">
          <cell r="B63" t="str">
            <v>Heure</v>
          </cell>
          <cell r="D63">
            <v>0.70833333333333337</v>
          </cell>
          <cell r="E63">
            <v>0.70833333333333337</v>
          </cell>
          <cell r="F63">
            <v>0.5</v>
          </cell>
          <cell r="G63">
            <v>0.70833333333333337</v>
          </cell>
          <cell r="H63">
            <v>0.70833333333333337</v>
          </cell>
          <cell r="I63">
            <v>0.5</v>
          </cell>
          <cell r="J63">
            <v>0.58333333333333337</v>
          </cell>
          <cell r="K63">
            <v>0.58333333333333337</v>
          </cell>
          <cell r="L63">
            <v>0.5</v>
          </cell>
          <cell r="M63">
            <v>0.58333333333333337</v>
          </cell>
          <cell r="N63">
            <v>0.5</v>
          </cell>
          <cell r="O63">
            <v>0.70833333333333337</v>
          </cell>
          <cell r="P63">
            <v>0.5</v>
          </cell>
          <cell r="Q63">
            <v>0.5</v>
          </cell>
          <cell r="R63">
            <v>0.41666666666666669</v>
          </cell>
          <cell r="S63">
            <v>0.70833333333333337</v>
          </cell>
          <cell r="T63">
            <v>0.70833333333333337</v>
          </cell>
          <cell r="U63">
            <v>0.5</v>
          </cell>
          <cell r="V63">
            <v>0.5</v>
          </cell>
          <cell r="W63">
            <v>0.41666666666666669</v>
          </cell>
          <cell r="X63">
            <v>0.70833333333333337</v>
          </cell>
          <cell r="Y63">
            <v>0.58333333333333337</v>
          </cell>
          <cell r="Z63">
            <v>0.45833333333333331</v>
          </cell>
          <cell r="AA63">
            <v>0.375</v>
          </cell>
          <cell r="AB63">
            <v>0.5</v>
          </cell>
          <cell r="AC63">
            <v>0.58333333333333337</v>
          </cell>
          <cell r="AD63">
            <v>0.58333333333333337</v>
          </cell>
          <cell r="AE63">
            <v>0.41666666666666669</v>
          </cell>
          <cell r="AF63">
            <v>0.5</v>
          </cell>
          <cell r="AG63">
            <v>0.70833333333333337</v>
          </cell>
          <cell r="AH63">
            <v>0.70833333333333337</v>
          </cell>
        </row>
        <row r="64">
          <cell r="A64" t="str">
            <v>Type 10</v>
          </cell>
          <cell r="B64" t="str">
            <v>Jour</v>
          </cell>
          <cell r="D64">
            <v>-8</v>
          </cell>
          <cell r="E64">
            <v>-7</v>
          </cell>
          <cell r="F64">
            <v>-7</v>
          </cell>
          <cell r="G64">
            <v>-7</v>
          </cell>
          <cell r="H64">
            <v>-4</v>
          </cell>
          <cell r="I64">
            <v>-2</v>
          </cell>
          <cell r="J64">
            <v>-2</v>
          </cell>
          <cell r="K64">
            <v>-1</v>
          </cell>
          <cell r="L64">
            <v>-1</v>
          </cell>
          <cell r="M64">
            <v>0</v>
          </cell>
          <cell r="N64">
            <v>1</v>
          </cell>
          <cell r="O64">
            <v>0</v>
          </cell>
          <cell r="P64">
            <v>5</v>
          </cell>
          <cell r="R64">
            <v>2</v>
          </cell>
        </row>
        <row r="65">
          <cell r="B65" t="str">
            <v>Heure</v>
          </cell>
          <cell r="D65">
            <v>0.70833333333333337</v>
          </cell>
          <cell r="E65">
            <v>0.95833333333333337</v>
          </cell>
          <cell r="F65">
            <v>0.96180555555555547</v>
          </cell>
          <cell r="G65">
            <v>0.96527777777777779</v>
          </cell>
          <cell r="H65">
            <v>0.95833333333333337</v>
          </cell>
          <cell r="I65">
            <v>0.95833333333333337</v>
          </cell>
          <cell r="J65">
            <v>0.95833333333333337</v>
          </cell>
          <cell r="K65">
            <v>0.95833333333333337</v>
          </cell>
          <cell r="L65">
            <v>0.95833333333333337</v>
          </cell>
          <cell r="M65">
            <v>0.95833333333333337</v>
          </cell>
          <cell r="N65">
            <v>0.96180555555555547</v>
          </cell>
          <cell r="O65">
            <v>0.96527777777777779</v>
          </cell>
          <cell r="P65">
            <v>0.95833333333333337</v>
          </cell>
          <cell r="R65">
            <v>0.70833333333333337</v>
          </cell>
        </row>
        <row r="66">
          <cell r="A66" t="str">
            <v>Type 11</v>
          </cell>
          <cell r="B66" t="str">
            <v>Jour</v>
          </cell>
        </row>
        <row r="67">
          <cell r="B67" t="str">
            <v>Heure</v>
          </cell>
        </row>
        <row r="68">
          <cell r="A68" t="str">
            <v>Type 12</v>
          </cell>
          <cell r="B68" t="str">
            <v>Jour</v>
          </cell>
        </row>
        <row r="69">
          <cell r="B69" t="str">
            <v>Heure</v>
          </cell>
        </row>
        <row r="72">
          <cell r="A72" t="str">
            <v>Etape Process</v>
          </cell>
          <cell r="E72">
            <v>1</v>
          </cell>
          <cell r="F72">
            <v>2</v>
          </cell>
          <cell r="G72">
            <v>3</v>
          </cell>
          <cell r="H72">
            <v>4</v>
          </cell>
          <cell r="I72">
            <v>5</v>
          </cell>
          <cell r="J72">
            <v>6</v>
          </cell>
          <cell r="K72">
            <v>7</v>
          </cell>
          <cell r="L72">
            <v>8</v>
          </cell>
          <cell r="M72">
            <v>9</v>
          </cell>
          <cell r="N72">
            <v>10</v>
          </cell>
          <cell r="O72">
            <v>11</v>
          </cell>
          <cell r="P72">
            <v>12</v>
          </cell>
          <cell r="Q72">
            <v>13</v>
          </cell>
          <cell r="R72">
            <v>14</v>
          </cell>
          <cell r="S72">
            <v>15</v>
          </cell>
          <cell r="T72">
            <v>16</v>
          </cell>
          <cell r="U72">
            <v>17</v>
          </cell>
          <cell r="V72">
            <v>18</v>
          </cell>
          <cell r="W72">
            <v>19</v>
          </cell>
          <cell r="X72">
            <v>20</v>
          </cell>
          <cell r="Y72">
            <v>21</v>
          </cell>
          <cell r="Z72">
            <v>22</v>
          </cell>
          <cell r="AA72">
            <v>23</v>
          </cell>
          <cell r="AB72">
            <v>24</v>
          </cell>
          <cell r="AC72">
            <v>25</v>
          </cell>
          <cell r="AD72">
            <v>26</v>
          </cell>
          <cell r="AE72">
            <v>27</v>
          </cell>
          <cell r="AF72">
            <v>28</v>
          </cell>
          <cell r="AG72">
            <v>29</v>
          </cell>
          <cell r="AH72">
            <v>30</v>
          </cell>
        </row>
        <row r="73">
          <cell r="A73" t="str">
            <v>Type</v>
          </cell>
          <cell r="B73" t="str">
            <v>Jour
Heure</v>
          </cell>
          <cell r="C73" t="str">
            <v>Délai fin de collecte</v>
          </cell>
          <cell r="D73" t="str">
            <v>Date de fin des demandes de paramétrage</v>
          </cell>
          <cell r="E73" t="str">
            <v>Préparation de la paie</v>
          </cell>
          <cell r="F73" t="str">
            <v>Validation du réglementaire</v>
          </cell>
          <cell r="G73" t="str">
            <v>Intégration des données de paie</v>
          </cell>
          <cell r="H73" t="str">
            <v>Premier contrôle de la paie</v>
          </cell>
          <cell r="I73" t="str">
            <v>Période de correction</v>
          </cell>
          <cell r="J73" t="str">
            <v>Traitement de la validation</v>
          </cell>
          <cell r="K73" t="str">
            <v>Validation interne</v>
          </cell>
          <cell r="L73" t="str">
            <v>Validation client</v>
          </cell>
          <cell r="M73" t="str">
            <v>Lancement des virements</v>
          </cell>
          <cell r="N73" t="str">
            <v>Envoi du fichier comptable</v>
          </cell>
          <cell r="O73" t="str">
            <v>Lancement de la consolidation</v>
          </cell>
          <cell r="P73" t="str">
            <v>Activités post-paie</v>
          </cell>
          <cell r="Q73" t="str">
            <v>Date de transferts des montants vers GDP</v>
          </cell>
          <cell r="R73" t="str">
            <v>Date de valeur des virements</v>
          </cell>
          <cell r="S73" t="str">
            <v>Échéance d'envoi des demandes de paramétrage</v>
          </cell>
          <cell r="T73" t="str">
            <v>Fin de saisie des acomptes</v>
          </cell>
          <cell r="U73" t="str">
            <v>Lancement du traitement d'acompte</v>
          </cell>
          <cell r="V73" t="str">
            <v>Transfert des acomptes vers GDP</v>
          </cell>
          <cell r="W73" t="str">
            <v>Date des virements d'acompte</v>
          </cell>
          <cell r="X73" t="str">
            <v>Date de fin de saisie paie mensuelle</v>
          </cell>
          <cell r="Y73" t="str">
            <v>Livraison de l'échantillon et des états de validation</v>
          </cell>
          <cell r="Z73" t="str">
            <v>Réponse client</v>
          </cell>
          <cell r="AA73" t="str">
            <v>Retour ADP</v>
          </cell>
          <cell r="AB73" t="str">
            <v>Validation définitive de la paie</v>
          </cell>
          <cell r="AC73" t="str">
            <v>Mise à disposition des virements</v>
          </cell>
          <cell r="AD73" t="str">
            <v>Mise à disposition des états sur BVRH</v>
          </cell>
          <cell r="AE73" t="str">
            <v>Changement de période</v>
          </cell>
          <cell r="AF73" t="str">
            <v>Livraison du fichier comptable</v>
          </cell>
          <cell r="AG73" t="str">
            <v>Déploiement de la mise à jour réglementaire mensuelle</v>
          </cell>
          <cell r="AH73" t="str">
            <v>Mise à disposition des DSN</v>
          </cell>
        </row>
        <row r="74">
          <cell r="A74" t="str">
            <v>Type 1</v>
          </cell>
          <cell r="B74" t="str">
            <v>Heure</v>
          </cell>
          <cell r="D74">
            <v>0.70833333333333337</v>
          </cell>
          <cell r="E74">
            <v>0.70833333333333337</v>
          </cell>
          <cell r="F74">
            <v>0.5</v>
          </cell>
          <cell r="G74">
            <v>0.70833333333333337</v>
          </cell>
          <cell r="H74">
            <v>0.70833333333333337</v>
          </cell>
          <cell r="I74">
            <v>0.5</v>
          </cell>
          <cell r="J74">
            <v>0.58333333333333337</v>
          </cell>
          <cell r="K74">
            <v>0.58333333333333337</v>
          </cell>
          <cell r="L74">
            <v>0.5</v>
          </cell>
          <cell r="M74">
            <v>0.58333333333333337</v>
          </cell>
          <cell r="N74">
            <v>0.5</v>
          </cell>
          <cell r="O74">
            <v>0.70833333333333337</v>
          </cell>
          <cell r="P74">
            <v>0.5</v>
          </cell>
          <cell r="R74">
            <v>0.70833333333333337</v>
          </cell>
          <cell r="S74">
            <v>0.70833333333333337</v>
          </cell>
          <cell r="T74">
            <v>0.70833333333333337</v>
          </cell>
          <cell r="U74">
            <v>0.5</v>
          </cell>
          <cell r="W74">
            <v>0.41666666666666669</v>
          </cell>
          <cell r="X74">
            <v>0.70833333333333337</v>
          </cell>
          <cell r="Y74">
            <v>0.58333333333333337</v>
          </cell>
          <cell r="Z74">
            <v>0.45833333333333331</v>
          </cell>
          <cell r="AA74">
            <v>0.375</v>
          </cell>
          <cell r="AB74">
            <v>0.5</v>
          </cell>
          <cell r="AC74">
            <v>0.58333333333333337</v>
          </cell>
          <cell r="AD74">
            <v>0.58333333333333337</v>
          </cell>
          <cell r="AE74">
            <v>0.41666666666666669</v>
          </cell>
          <cell r="AF74">
            <v>0.5</v>
          </cell>
          <cell r="AG74">
            <v>0.70833333333333337</v>
          </cell>
          <cell r="AH74">
            <v>0.70833333333333337</v>
          </cell>
        </row>
        <row r="75">
          <cell r="A75" t="str">
            <v>Type 2</v>
          </cell>
          <cell r="B75" t="str">
            <v>Heure</v>
          </cell>
          <cell r="D75">
            <v>0.70833333333333337</v>
          </cell>
          <cell r="E75">
            <v>0.70833333333333337</v>
          </cell>
          <cell r="F75">
            <v>0.5</v>
          </cell>
          <cell r="G75">
            <v>0.70833333333333337</v>
          </cell>
          <cell r="H75">
            <v>0.70833333333333337</v>
          </cell>
          <cell r="I75">
            <v>0.5</v>
          </cell>
          <cell r="J75">
            <v>0.58333333333333337</v>
          </cell>
          <cell r="K75">
            <v>0.58333333333333337</v>
          </cell>
          <cell r="L75">
            <v>0.5</v>
          </cell>
          <cell r="M75">
            <v>0.58333333333333337</v>
          </cell>
          <cell r="N75">
            <v>0.5</v>
          </cell>
          <cell r="O75">
            <v>0.70833333333333337</v>
          </cell>
          <cell r="P75">
            <v>0.5</v>
          </cell>
          <cell r="Q75">
            <v>0.5</v>
          </cell>
          <cell r="R75">
            <v>0.41666666666666669</v>
          </cell>
          <cell r="S75">
            <v>0.70833333333333337</v>
          </cell>
          <cell r="T75">
            <v>0.70833333333333337</v>
          </cell>
          <cell r="U75">
            <v>0.5</v>
          </cell>
          <cell r="V75">
            <v>0.5</v>
          </cell>
          <cell r="W75">
            <v>0.41666666666666669</v>
          </cell>
          <cell r="X75">
            <v>0.70833333333333337</v>
          </cell>
          <cell r="Y75">
            <v>0.58333333333333337</v>
          </cell>
          <cell r="Z75">
            <v>0.45833333333333331</v>
          </cell>
          <cell r="AA75">
            <v>0.375</v>
          </cell>
          <cell r="AB75">
            <v>0.5</v>
          </cell>
          <cell r="AC75">
            <v>0.58333333333333337</v>
          </cell>
          <cell r="AD75">
            <v>0.58333333333333337</v>
          </cell>
          <cell r="AE75">
            <v>0.41666666666666669</v>
          </cell>
          <cell r="AF75">
            <v>0.5</v>
          </cell>
          <cell r="AG75">
            <v>0.70833333333333337</v>
          </cell>
          <cell r="AH75">
            <v>0.70833333333333337</v>
          </cell>
        </row>
        <row r="76">
          <cell r="A76" t="str">
            <v>Type 3</v>
          </cell>
          <cell r="B76" t="str">
            <v>Heure</v>
          </cell>
          <cell r="D76">
            <v>0.70833333333333337</v>
          </cell>
          <cell r="E76">
            <v>0.70833333333333337</v>
          </cell>
          <cell r="F76">
            <v>0.5</v>
          </cell>
          <cell r="G76">
            <v>0.70833333333333337</v>
          </cell>
          <cell r="H76">
            <v>0.70833333333333337</v>
          </cell>
          <cell r="I76">
            <v>0.5</v>
          </cell>
          <cell r="J76">
            <v>0.58333333333333337</v>
          </cell>
          <cell r="K76">
            <v>0.58333333333333337</v>
          </cell>
          <cell r="L76">
            <v>0.5</v>
          </cell>
          <cell r="M76">
            <v>0.58333333333333337</v>
          </cell>
          <cell r="N76">
            <v>0.5</v>
          </cell>
          <cell r="O76">
            <v>0.70833333333333337</v>
          </cell>
          <cell r="P76">
            <v>0.5</v>
          </cell>
          <cell r="Q76">
            <v>0.5</v>
          </cell>
          <cell r="R76">
            <v>0.41666666666666669</v>
          </cell>
          <cell r="S76">
            <v>0.70833333333333337</v>
          </cell>
          <cell r="T76">
            <v>0.70833333333333337</v>
          </cell>
          <cell r="U76">
            <v>0.5</v>
          </cell>
          <cell r="V76">
            <v>0.5</v>
          </cell>
          <cell r="W76">
            <v>0.41666666666666669</v>
          </cell>
          <cell r="X76">
            <v>0.70833333333333337</v>
          </cell>
          <cell r="Y76">
            <v>0.58333333333333337</v>
          </cell>
          <cell r="Z76">
            <v>0.45833333333333331</v>
          </cell>
          <cell r="AA76">
            <v>0.375</v>
          </cell>
          <cell r="AB76">
            <v>0.5</v>
          </cell>
          <cell r="AC76">
            <v>0.58333333333333337</v>
          </cell>
          <cell r="AD76">
            <v>0.58333333333333337</v>
          </cell>
          <cell r="AE76">
            <v>0.41666666666666669</v>
          </cell>
          <cell r="AF76">
            <v>0.5</v>
          </cell>
          <cell r="AG76">
            <v>0.70833333333333337</v>
          </cell>
          <cell r="AH76">
            <v>0.70833333333333337</v>
          </cell>
        </row>
        <row r="77">
          <cell r="A77" t="str">
            <v>Type 4</v>
          </cell>
          <cell r="B77" t="str">
            <v>Heure</v>
          </cell>
          <cell r="D77">
            <v>0.70833333333333337</v>
          </cell>
          <cell r="E77">
            <v>0.70833333333333337</v>
          </cell>
          <cell r="F77">
            <v>0.5</v>
          </cell>
          <cell r="G77">
            <v>0.70833333333333337</v>
          </cell>
          <cell r="H77">
            <v>0.70833333333333337</v>
          </cell>
          <cell r="I77">
            <v>0.5</v>
          </cell>
          <cell r="J77">
            <v>0.58333333333333337</v>
          </cell>
          <cell r="K77">
            <v>0.58333333333333337</v>
          </cell>
          <cell r="L77">
            <v>0.5</v>
          </cell>
          <cell r="M77">
            <v>0.58333333333333337</v>
          </cell>
          <cell r="N77">
            <v>0.5</v>
          </cell>
          <cell r="O77">
            <v>0.70833333333333337</v>
          </cell>
          <cell r="P77">
            <v>0.5</v>
          </cell>
          <cell r="R77">
            <v>0.70833333333333337</v>
          </cell>
          <cell r="S77">
            <v>0.70833333333333337</v>
          </cell>
          <cell r="T77">
            <v>0.70833333333333337</v>
          </cell>
          <cell r="U77">
            <v>0.5</v>
          </cell>
          <cell r="W77">
            <v>0.41666666666666669</v>
          </cell>
          <cell r="X77">
            <v>0.70833333333333337</v>
          </cell>
          <cell r="Y77">
            <v>0.58333333333333337</v>
          </cell>
          <cell r="Z77">
            <v>0.45833333333333331</v>
          </cell>
          <cell r="AA77">
            <v>0.375</v>
          </cell>
          <cell r="AB77">
            <v>0.5</v>
          </cell>
          <cell r="AC77">
            <v>0.58333333333333337</v>
          </cell>
          <cell r="AD77">
            <v>0.58333333333333337</v>
          </cell>
          <cell r="AE77">
            <v>0.41666666666666669</v>
          </cell>
          <cell r="AF77">
            <v>0.5</v>
          </cell>
          <cell r="AG77">
            <v>0.70833333333333337</v>
          </cell>
          <cell r="AH77">
            <v>0.70833333333333337</v>
          </cell>
        </row>
        <row r="78">
          <cell r="A78" t="str">
            <v>Type 5</v>
          </cell>
          <cell r="B78" t="str">
            <v>Heure</v>
          </cell>
          <cell r="D78">
            <v>0.70833333333333337</v>
          </cell>
          <cell r="E78">
            <v>0.70833333333333337</v>
          </cell>
          <cell r="F78">
            <v>0.5</v>
          </cell>
          <cell r="G78">
            <v>0.70833333333333337</v>
          </cell>
          <cell r="H78">
            <v>0.70833333333333337</v>
          </cell>
          <cell r="I78">
            <v>0.5</v>
          </cell>
          <cell r="J78">
            <v>0.58333333333333337</v>
          </cell>
          <cell r="K78">
            <v>0.58333333333333337</v>
          </cell>
          <cell r="L78">
            <v>0.5</v>
          </cell>
          <cell r="M78">
            <v>0.58333333333333337</v>
          </cell>
          <cell r="N78">
            <v>0.5</v>
          </cell>
          <cell r="O78">
            <v>0.70833333333333337</v>
          </cell>
          <cell r="P78">
            <v>0.5</v>
          </cell>
          <cell r="Q78">
            <v>0.5</v>
          </cell>
          <cell r="R78">
            <v>0.41666666666666669</v>
          </cell>
          <cell r="S78">
            <v>0.70833333333333337</v>
          </cell>
          <cell r="T78">
            <v>0.70833333333333337</v>
          </cell>
          <cell r="U78">
            <v>0.5</v>
          </cell>
          <cell r="V78">
            <v>0.5</v>
          </cell>
          <cell r="W78">
            <v>0.41666666666666669</v>
          </cell>
          <cell r="X78">
            <v>0.70833333333333337</v>
          </cell>
          <cell r="Y78">
            <v>0.58333333333333337</v>
          </cell>
          <cell r="Z78">
            <v>0.45833333333333331</v>
          </cell>
          <cell r="AA78">
            <v>0.375</v>
          </cell>
          <cell r="AB78">
            <v>0.5</v>
          </cell>
          <cell r="AC78">
            <v>0.58333333333333337</v>
          </cell>
          <cell r="AD78">
            <v>0.58333333333333337</v>
          </cell>
          <cell r="AE78">
            <v>0.41666666666666669</v>
          </cell>
          <cell r="AF78">
            <v>0.5</v>
          </cell>
          <cell r="AG78">
            <v>0.70833333333333337</v>
          </cell>
          <cell r="AH78">
            <v>0.70833333333333337</v>
          </cell>
        </row>
        <row r="79">
          <cell r="A79" t="str">
            <v>Type 6</v>
          </cell>
          <cell r="B79" t="str">
            <v>Heure</v>
          </cell>
          <cell r="D79">
            <v>0.70833333333333337</v>
          </cell>
          <cell r="E79">
            <v>0.70833333333333337</v>
          </cell>
          <cell r="F79">
            <v>0.5</v>
          </cell>
          <cell r="G79">
            <v>0.70833333333333337</v>
          </cell>
          <cell r="H79">
            <v>0.70833333333333337</v>
          </cell>
          <cell r="I79">
            <v>0.5</v>
          </cell>
          <cell r="J79">
            <v>0.58333333333333337</v>
          </cell>
          <cell r="K79">
            <v>0.58333333333333337</v>
          </cell>
          <cell r="L79">
            <v>0.5</v>
          </cell>
          <cell r="M79">
            <v>0.58333333333333337</v>
          </cell>
          <cell r="N79">
            <v>0.5</v>
          </cell>
          <cell r="O79">
            <v>0.70833333333333337</v>
          </cell>
          <cell r="P79">
            <v>0.5</v>
          </cell>
          <cell r="Q79">
            <v>0.5</v>
          </cell>
          <cell r="R79">
            <v>0.41666666666666669</v>
          </cell>
          <cell r="S79">
            <v>0.70833333333333337</v>
          </cell>
          <cell r="T79">
            <v>0.70833333333333337</v>
          </cell>
          <cell r="U79">
            <v>0.5</v>
          </cell>
          <cell r="V79">
            <v>0.5</v>
          </cell>
          <cell r="W79">
            <v>0.41666666666666669</v>
          </cell>
          <cell r="X79">
            <v>0.70833333333333337</v>
          </cell>
          <cell r="Y79">
            <v>0.58333333333333337</v>
          </cell>
          <cell r="Z79">
            <v>0.45833333333333331</v>
          </cell>
          <cell r="AA79">
            <v>0.375</v>
          </cell>
          <cell r="AB79">
            <v>0.5</v>
          </cell>
          <cell r="AC79">
            <v>0.58333333333333337</v>
          </cell>
          <cell r="AD79">
            <v>0.58333333333333337</v>
          </cell>
          <cell r="AE79">
            <v>0.41666666666666669</v>
          </cell>
          <cell r="AF79">
            <v>0.5</v>
          </cell>
          <cell r="AG79">
            <v>0.70833333333333337</v>
          </cell>
          <cell r="AH79">
            <v>0.70833333333333337</v>
          </cell>
        </row>
        <row r="80">
          <cell r="A80" t="str">
            <v>Type 7</v>
          </cell>
          <cell r="B80" t="str">
            <v>Heure</v>
          </cell>
          <cell r="D80">
            <v>0.70833333333333337</v>
          </cell>
          <cell r="E80">
            <v>0.70833333333333337</v>
          </cell>
          <cell r="F80">
            <v>0.5</v>
          </cell>
          <cell r="G80">
            <v>0.70833333333333337</v>
          </cell>
          <cell r="H80">
            <v>0.70833333333333337</v>
          </cell>
          <cell r="I80">
            <v>0.5</v>
          </cell>
          <cell r="J80">
            <v>0.58333333333333337</v>
          </cell>
          <cell r="K80">
            <v>0.58333333333333337</v>
          </cell>
          <cell r="L80">
            <v>0.5</v>
          </cell>
          <cell r="M80">
            <v>0.58333333333333337</v>
          </cell>
          <cell r="N80">
            <v>0.5</v>
          </cell>
          <cell r="O80">
            <v>0.70833333333333337</v>
          </cell>
          <cell r="P80">
            <v>0.5</v>
          </cell>
          <cell r="R80">
            <v>0.70833333333333337</v>
          </cell>
          <cell r="S80">
            <v>0.70833333333333337</v>
          </cell>
          <cell r="T80">
            <v>0.70833333333333337</v>
          </cell>
          <cell r="U80">
            <v>0.5</v>
          </cell>
          <cell r="W80">
            <v>0.41666666666666669</v>
          </cell>
          <cell r="X80">
            <v>0.70833333333333337</v>
          </cell>
          <cell r="Y80">
            <v>0.58333333333333337</v>
          </cell>
          <cell r="Z80">
            <v>0.45833333333333331</v>
          </cell>
          <cell r="AA80">
            <v>0.375</v>
          </cell>
          <cell r="AB80">
            <v>0.5</v>
          </cell>
          <cell r="AC80">
            <v>0.58333333333333337</v>
          </cell>
          <cell r="AD80">
            <v>0.58333333333333337</v>
          </cell>
          <cell r="AE80">
            <v>0.41666666666666669</v>
          </cell>
          <cell r="AF80">
            <v>0.5</v>
          </cell>
          <cell r="AG80">
            <v>0.70833333333333337</v>
          </cell>
          <cell r="AH80">
            <v>0.70833333333333337</v>
          </cell>
        </row>
        <row r="81">
          <cell r="A81" t="str">
            <v>Type 8</v>
          </cell>
          <cell r="B81" t="str">
            <v>Heure</v>
          </cell>
          <cell r="D81">
            <v>0.70833333333333337</v>
          </cell>
          <cell r="E81">
            <v>0.70833333333333337</v>
          </cell>
          <cell r="F81">
            <v>0.5</v>
          </cell>
          <cell r="G81">
            <v>0.70833333333333337</v>
          </cell>
          <cell r="H81">
            <v>0.70833333333333337</v>
          </cell>
          <cell r="I81">
            <v>0.5</v>
          </cell>
          <cell r="J81">
            <v>0.58333333333333337</v>
          </cell>
          <cell r="K81">
            <v>0.58333333333333337</v>
          </cell>
          <cell r="L81">
            <v>0.5</v>
          </cell>
          <cell r="M81">
            <v>0.58333333333333337</v>
          </cell>
          <cell r="N81">
            <v>0.5</v>
          </cell>
          <cell r="O81">
            <v>0.70833333333333337</v>
          </cell>
          <cell r="P81">
            <v>0.5</v>
          </cell>
          <cell r="Q81">
            <v>0.5</v>
          </cell>
          <cell r="R81">
            <v>0.41666666666666669</v>
          </cell>
          <cell r="S81">
            <v>0.70833333333333337</v>
          </cell>
          <cell r="T81">
            <v>0.70833333333333337</v>
          </cell>
          <cell r="U81">
            <v>0.5</v>
          </cell>
          <cell r="V81">
            <v>0.5</v>
          </cell>
          <cell r="W81">
            <v>0.41666666666666669</v>
          </cell>
          <cell r="X81">
            <v>0.70833333333333337</v>
          </cell>
          <cell r="Y81">
            <v>0.58333333333333337</v>
          </cell>
          <cell r="Z81">
            <v>0.45833333333333331</v>
          </cell>
          <cell r="AA81">
            <v>0.375</v>
          </cell>
          <cell r="AB81">
            <v>0.5</v>
          </cell>
          <cell r="AC81">
            <v>0.58333333333333337</v>
          </cell>
          <cell r="AD81">
            <v>0.58333333333333337</v>
          </cell>
          <cell r="AE81">
            <v>0.41666666666666669</v>
          </cell>
          <cell r="AF81">
            <v>0.5</v>
          </cell>
          <cell r="AG81">
            <v>0.70833333333333337</v>
          </cell>
          <cell r="AH81">
            <v>0.70833333333333337</v>
          </cell>
        </row>
        <row r="82">
          <cell r="A82" t="str">
            <v>Type 9</v>
          </cell>
          <cell r="B82" t="str">
            <v>Heure</v>
          </cell>
          <cell r="D82">
            <v>0.70833333333333337</v>
          </cell>
          <cell r="E82">
            <v>0.70833333333333337</v>
          </cell>
          <cell r="F82">
            <v>0.5</v>
          </cell>
          <cell r="G82">
            <v>0.70833333333333337</v>
          </cell>
          <cell r="H82">
            <v>0.70833333333333337</v>
          </cell>
          <cell r="I82">
            <v>0.5</v>
          </cell>
          <cell r="J82">
            <v>0.58333333333333337</v>
          </cell>
          <cell r="K82">
            <v>0.58333333333333337</v>
          </cell>
          <cell r="L82">
            <v>0.5</v>
          </cell>
          <cell r="M82">
            <v>0.58333333333333337</v>
          </cell>
          <cell r="N82">
            <v>0.5</v>
          </cell>
          <cell r="O82">
            <v>0.70833333333333337</v>
          </cell>
          <cell r="P82">
            <v>0.5</v>
          </cell>
          <cell r="Q82">
            <v>0.5</v>
          </cell>
          <cell r="R82">
            <v>0.41666666666666669</v>
          </cell>
          <cell r="S82">
            <v>0.70833333333333337</v>
          </cell>
          <cell r="T82">
            <v>0.70833333333333337</v>
          </cell>
          <cell r="U82">
            <v>0.5</v>
          </cell>
          <cell r="V82">
            <v>0.5</v>
          </cell>
          <cell r="W82">
            <v>0.41666666666666669</v>
          </cell>
          <cell r="X82">
            <v>0.70833333333333337</v>
          </cell>
          <cell r="Y82">
            <v>0.58333333333333337</v>
          </cell>
          <cell r="Z82">
            <v>0.45833333333333331</v>
          </cell>
          <cell r="AA82">
            <v>0.375</v>
          </cell>
          <cell r="AB82">
            <v>0.5</v>
          </cell>
          <cell r="AC82">
            <v>0.58333333333333337</v>
          </cell>
          <cell r="AD82">
            <v>0.58333333333333337</v>
          </cell>
          <cell r="AE82">
            <v>0.41666666666666669</v>
          </cell>
          <cell r="AF82">
            <v>0.5</v>
          </cell>
          <cell r="AG82">
            <v>0.70833333333333337</v>
          </cell>
          <cell r="AH82">
            <v>0.70833333333333337</v>
          </cell>
        </row>
        <row r="83">
          <cell r="A83" t="str">
            <v>Type 10</v>
          </cell>
          <cell r="B83" t="str">
            <v>Heure</v>
          </cell>
          <cell r="D83">
            <v>0.70833333333333337</v>
          </cell>
          <cell r="E83">
            <v>0.95833333333333337</v>
          </cell>
          <cell r="F83">
            <v>0.96180555555555547</v>
          </cell>
          <cell r="G83">
            <v>0.96527777777777779</v>
          </cell>
          <cell r="H83">
            <v>0.95833333333333337</v>
          </cell>
          <cell r="I83">
            <v>0.95833333333333337</v>
          </cell>
          <cell r="J83">
            <v>0.95833333333333337</v>
          </cell>
          <cell r="K83">
            <v>0.95833333333333337</v>
          </cell>
          <cell r="L83">
            <v>0.95833333333333337</v>
          </cell>
          <cell r="M83">
            <v>0.95833333333333337</v>
          </cell>
          <cell r="N83">
            <v>0.96180555555555547</v>
          </cell>
          <cell r="O83">
            <v>0.96527777777777779</v>
          </cell>
          <cell r="P83">
            <v>0.95833333333333337</v>
          </cell>
          <cell r="R83">
            <v>0.70833333333333337</v>
          </cell>
          <cell r="S83">
            <v>0</v>
          </cell>
          <cell r="T83">
            <v>0</v>
          </cell>
          <cell r="U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</row>
        <row r="84">
          <cell r="A84" t="str">
            <v>Type 11</v>
          </cell>
          <cell r="B84" t="str">
            <v>Heure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</row>
        <row r="85">
          <cell r="A85" t="str">
            <v>Type 12</v>
          </cell>
          <cell r="B85" t="str">
            <v>Heure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</row>
      </sheetData>
      <sheetData sheetId="2"/>
      <sheetData sheetId="3"/>
      <sheetData sheetId="4"/>
      <sheetData sheetId="5"/>
      <sheetData sheetId="6">
        <row r="3">
          <cell r="B3">
            <v>42370</v>
          </cell>
        </row>
        <row r="4">
          <cell r="B4">
            <v>42457</v>
          </cell>
        </row>
        <row r="5">
          <cell r="B5">
            <v>42491</v>
          </cell>
        </row>
        <row r="6">
          <cell r="B6">
            <v>42498</v>
          </cell>
        </row>
        <row r="7">
          <cell r="B7">
            <v>42495</v>
          </cell>
        </row>
        <row r="8">
          <cell r="B8">
            <v>42506</v>
          </cell>
        </row>
        <row r="9">
          <cell r="B9">
            <v>42565</v>
          </cell>
        </row>
        <row r="10">
          <cell r="B10">
            <v>42597</v>
          </cell>
        </row>
        <row r="11">
          <cell r="B11">
            <v>42675</v>
          </cell>
        </row>
        <row r="12">
          <cell r="B12">
            <v>42685</v>
          </cell>
        </row>
        <row r="13">
          <cell r="B13">
            <v>42729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ise-en-forme-d-un-planning-en-fonction-du-contenu-t8346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23"/>
  <sheetViews>
    <sheetView workbookViewId="0">
      <selection activeCell="E18" sqref="E18"/>
    </sheetView>
  </sheetViews>
  <sheetFormatPr baseColWidth="10" defaultRowHeight="14.25" x14ac:dyDescent="0.2"/>
  <cols>
    <col min="1" max="1" width="2.625" bestFit="1" customWidth="1"/>
    <col min="2" max="2" width="10.75" customWidth="1"/>
    <col min="3" max="3" width="8.625" customWidth="1"/>
    <col min="4" max="4" width="5.625" style="10" customWidth="1"/>
    <col min="5" max="5" width="8.625" customWidth="1"/>
    <col min="6" max="6" width="5.625" customWidth="1"/>
    <col min="7" max="7" width="8.625" customWidth="1"/>
    <col min="8" max="8" width="5.625" customWidth="1"/>
    <col min="9" max="9" width="8.625" customWidth="1"/>
    <col min="10" max="10" width="5.625" customWidth="1"/>
    <col min="11" max="11" width="8.625" customWidth="1"/>
    <col min="12" max="12" width="5.625" customWidth="1"/>
    <col min="13" max="13" width="8.625" customWidth="1"/>
    <col min="14" max="14" width="5.625" customWidth="1"/>
    <col min="15" max="15" width="8.625" customWidth="1"/>
    <col min="16" max="16" width="5.625" customWidth="1"/>
    <col min="17" max="17" width="8.625" customWidth="1"/>
    <col min="18" max="18" width="5.625" customWidth="1"/>
    <col min="19" max="19" width="8.625" customWidth="1"/>
    <col min="20" max="20" width="5.625" customWidth="1"/>
    <col min="21" max="21" width="8.625" customWidth="1"/>
    <col min="22" max="22" width="5.625" customWidth="1"/>
    <col min="23" max="23" width="8.625" customWidth="1"/>
    <col min="24" max="24" width="5.625" customWidth="1"/>
    <col min="25" max="25" width="8.625" customWidth="1"/>
    <col min="26" max="26" width="5.625" customWidth="1"/>
  </cols>
  <sheetData>
    <row r="1" spans="1:26" ht="15" thickTop="1" x14ac:dyDescent="0.2">
      <c r="C1" s="151">
        <v>42736</v>
      </c>
      <c r="D1" s="152"/>
      <c r="E1" s="152">
        <v>42767</v>
      </c>
      <c r="F1" s="150"/>
      <c r="G1" s="147">
        <v>42795</v>
      </c>
      <c r="H1" s="148"/>
      <c r="I1" s="149">
        <v>42826</v>
      </c>
      <c r="J1" s="150"/>
      <c r="K1" s="147">
        <v>42856</v>
      </c>
      <c r="L1" s="148"/>
      <c r="M1" s="147">
        <v>42887</v>
      </c>
      <c r="N1" s="148"/>
      <c r="O1" s="149">
        <v>42917</v>
      </c>
      <c r="P1" s="150"/>
      <c r="Q1" s="147">
        <v>42948</v>
      </c>
      <c r="R1" s="148"/>
      <c r="S1" s="149">
        <v>42979</v>
      </c>
      <c r="T1" s="150"/>
      <c r="U1" s="147">
        <v>43009</v>
      </c>
      <c r="V1" s="148"/>
      <c r="W1" s="149">
        <v>43040</v>
      </c>
      <c r="X1" s="150"/>
      <c r="Y1" s="147">
        <v>43070</v>
      </c>
      <c r="Z1" s="148"/>
    </row>
    <row r="2" spans="1:26" ht="15" thickBot="1" x14ac:dyDescent="0.25">
      <c r="A2" s="82" t="s">
        <v>8</v>
      </c>
      <c r="B2" s="83" t="s">
        <v>7</v>
      </c>
      <c r="C2" s="23" t="s">
        <v>30</v>
      </c>
      <c r="D2" s="24" t="s">
        <v>31</v>
      </c>
      <c r="E2" s="23" t="s">
        <v>30</v>
      </c>
      <c r="F2" s="70" t="s">
        <v>31</v>
      </c>
      <c r="G2" s="23" t="s">
        <v>30</v>
      </c>
      <c r="H2" s="51" t="s">
        <v>31</v>
      </c>
      <c r="I2" s="80" t="s">
        <v>30</v>
      </c>
      <c r="J2" s="70" t="s">
        <v>31</v>
      </c>
      <c r="K2" s="23" t="s">
        <v>30</v>
      </c>
      <c r="L2" s="51" t="s">
        <v>31</v>
      </c>
      <c r="M2" s="23" t="s">
        <v>30</v>
      </c>
      <c r="N2" s="51" t="s">
        <v>31</v>
      </c>
      <c r="O2" s="80" t="s">
        <v>30</v>
      </c>
      <c r="P2" s="70" t="s">
        <v>31</v>
      </c>
      <c r="Q2" s="23" t="s">
        <v>30</v>
      </c>
      <c r="R2" s="51" t="s">
        <v>31</v>
      </c>
      <c r="S2" s="80" t="s">
        <v>30</v>
      </c>
      <c r="T2" s="70" t="s">
        <v>31</v>
      </c>
      <c r="U2" s="23" t="s">
        <v>30</v>
      </c>
      <c r="V2" s="51" t="s">
        <v>31</v>
      </c>
      <c r="W2" s="80" t="s">
        <v>30</v>
      </c>
      <c r="X2" s="70" t="s">
        <v>31</v>
      </c>
      <c r="Y2" s="23" t="s">
        <v>30</v>
      </c>
      <c r="Z2" s="51" t="s">
        <v>31</v>
      </c>
    </row>
    <row r="3" spans="1:26" ht="14.25" customHeight="1" x14ac:dyDescent="0.2">
      <c r="A3" s="174">
        <v>1</v>
      </c>
      <c r="B3" s="159" t="s">
        <v>9</v>
      </c>
      <c r="C3" s="25">
        <v>42734</v>
      </c>
      <c r="D3" s="26">
        <v>0.70833333333333337</v>
      </c>
      <c r="E3" s="52">
        <v>42767</v>
      </c>
      <c r="F3" s="71">
        <v>0.70833333333333337</v>
      </c>
      <c r="G3" s="52">
        <v>42795</v>
      </c>
      <c r="H3" s="53">
        <v>0.70833333333333337</v>
      </c>
      <c r="I3" s="11">
        <v>42824</v>
      </c>
      <c r="J3" s="71">
        <v>0.70833333333333337</v>
      </c>
      <c r="K3" s="52">
        <v>42856</v>
      </c>
      <c r="L3" s="53">
        <v>0.70833333333333337</v>
      </c>
      <c r="M3" s="52">
        <v>42887</v>
      </c>
      <c r="N3" s="53">
        <v>0.70833333333333337</v>
      </c>
      <c r="O3" s="11">
        <v>42915</v>
      </c>
      <c r="P3" s="71">
        <v>0.70833333333333337</v>
      </c>
      <c r="Q3" s="52">
        <v>42948</v>
      </c>
      <c r="R3" s="53">
        <v>0.70833333333333337</v>
      </c>
      <c r="S3" s="11">
        <v>42978</v>
      </c>
      <c r="T3" s="71">
        <v>0.70833333333333337</v>
      </c>
      <c r="U3" s="52">
        <v>43007</v>
      </c>
      <c r="V3" s="53">
        <v>0.70833333333333337</v>
      </c>
      <c r="W3" s="11">
        <v>43040</v>
      </c>
      <c r="X3" s="71">
        <v>0.70833333333333337</v>
      </c>
      <c r="Y3" s="52">
        <v>43069</v>
      </c>
      <c r="Z3" s="53">
        <v>0.70833333333333337</v>
      </c>
    </row>
    <row r="4" spans="1:26" ht="14.25" customHeight="1" x14ac:dyDescent="0.2">
      <c r="A4" s="175">
        <v>2</v>
      </c>
      <c r="B4" s="160" t="s">
        <v>10</v>
      </c>
      <c r="C4" s="27">
        <f>C3+5</f>
        <v>42739</v>
      </c>
      <c r="D4" s="28">
        <v>0.70833333333333337</v>
      </c>
      <c r="E4" s="27">
        <f t="shared" ref="E4" si="0">E3+5</f>
        <v>42772</v>
      </c>
      <c r="F4" s="6">
        <v>0.70833333333333337</v>
      </c>
      <c r="G4" s="27">
        <f t="shared" ref="G4" si="1">G3+5</f>
        <v>42800</v>
      </c>
      <c r="H4" s="28">
        <v>0.70833333333333337</v>
      </c>
      <c r="I4" s="12">
        <f t="shared" ref="I4" si="2">I3+5</f>
        <v>42829</v>
      </c>
      <c r="J4" s="6">
        <v>0.70833333333333337</v>
      </c>
      <c r="K4" s="27">
        <f t="shared" ref="K4" si="3">K3+5</f>
        <v>42861</v>
      </c>
      <c r="L4" s="28">
        <v>0.70833333333333337</v>
      </c>
      <c r="M4" s="27">
        <f t="shared" ref="M4" si="4">M3+5</f>
        <v>42892</v>
      </c>
      <c r="N4" s="28">
        <v>0.70833333333333337</v>
      </c>
      <c r="O4" s="12">
        <f t="shared" ref="O4" si="5">O3+5</f>
        <v>42920</v>
      </c>
      <c r="P4" s="6">
        <v>0.70833333333333337</v>
      </c>
      <c r="Q4" s="27">
        <f t="shared" ref="Q4" si="6">Q3+5</f>
        <v>42953</v>
      </c>
      <c r="R4" s="28">
        <v>0.70833333333333337</v>
      </c>
      <c r="S4" s="12">
        <f t="shared" ref="S4" si="7">S3+5</f>
        <v>42983</v>
      </c>
      <c r="T4" s="6">
        <v>0.70833333333333337</v>
      </c>
      <c r="U4" s="27">
        <f t="shared" ref="U4" si="8">U3+5</f>
        <v>43012</v>
      </c>
      <c r="V4" s="28">
        <v>0.70833333333333337</v>
      </c>
      <c r="W4" s="12">
        <f t="shared" ref="W4" si="9">W3+5</f>
        <v>43045</v>
      </c>
      <c r="X4" s="6">
        <v>0.70833333333333337</v>
      </c>
      <c r="Y4" s="27">
        <f t="shared" ref="Y4" si="10">Y3+5</f>
        <v>43074</v>
      </c>
      <c r="Z4" s="28">
        <v>0.70833333333333337</v>
      </c>
    </row>
    <row r="5" spans="1:26" ht="14.25" customHeight="1" x14ac:dyDescent="0.2">
      <c r="A5" s="85">
        <v>3</v>
      </c>
      <c r="B5" s="161" t="s">
        <v>11</v>
      </c>
      <c r="C5" s="29">
        <f>C4+2</f>
        <v>42741</v>
      </c>
      <c r="D5" s="30">
        <v>0.70833333333333337</v>
      </c>
      <c r="E5" s="29">
        <f t="shared" ref="E5" si="11">E4+2</f>
        <v>42774</v>
      </c>
      <c r="F5" s="7">
        <v>0.70833333333333337</v>
      </c>
      <c r="G5" s="29">
        <f t="shared" ref="G5" si="12">G4+2</f>
        <v>42802</v>
      </c>
      <c r="H5" s="30">
        <v>0.70833333333333337</v>
      </c>
      <c r="I5" s="13">
        <f t="shared" ref="I5" si="13">I4+2</f>
        <v>42831</v>
      </c>
      <c r="J5" s="7">
        <v>0.70833333333333337</v>
      </c>
      <c r="K5" s="29">
        <f t="shared" ref="K5" si="14">K4+2</f>
        <v>42863</v>
      </c>
      <c r="L5" s="30">
        <v>0.70833333333333337</v>
      </c>
      <c r="M5" s="29">
        <f t="shared" ref="M5" si="15">M4+2</f>
        <v>42894</v>
      </c>
      <c r="N5" s="30">
        <v>0.70833333333333337</v>
      </c>
      <c r="O5" s="13">
        <f t="shared" ref="O5" si="16">O4+2</f>
        <v>42922</v>
      </c>
      <c r="P5" s="7">
        <v>0.70833333333333337</v>
      </c>
      <c r="Q5" s="29">
        <f t="shared" ref="Q5" si="17">Q4+2</f>
        <v>42955</v>
      </c>
      <c r="R5" s="30">
        <v>0.70833333333333337</v>
      </c>
      <c r="S5" s="13">
        <f t="shared" ref="S5" si="18">S4+2</f>
        <v>42985</v>
      </c>
      <c r="T5" s="7">
        <v>0.70833333333333337</v>
      </c>
      <c r="U5" s="29">
        <f t="shared" ref="U5" si="19">U4+2</f>
        <v>43014</v>
      </c>
      <c r="V5" s="30">
        <v>0.70833333333333337</v>
      </c>
      <c r="W5" s="13">
        <f t="shared" ref="W5" si="20">W4+2</f>
        <v>43047</v>
      </c>
      <c r="X5" s="7">
        <v>0.70833333333333337</v>
      </c>
      <c r="Y5" s="29">
        <f t="shared" ref="Y5" si="21">Y4+2</f>
        <v>43076</v>
      </c>
      <c r="Z5" s="30">
        <v>0.70833333333333337</v>
      </c>
    </row>
    <row r="6" spans="1:26" ht="14.25" customHeight="1" x14ac:dyDescent="0.2">
      <c r="A6" s="85">
        <v>4</v>
      </c>
      <c r="B6" s="161" t="s">
        <v>12</v>
      </c>
      <c r="C6" s="29">
        <f>C5+1</f>
        <v>42742</v>
      </c>
      <c r="D6" s="30">
        <v>0.70833333333333337</v>
      </c>
      <c r="E6" s="29">
        <f t="shared" ref="E6:E7" si="22">E5+1</f>
        <v>42775</v>
      </c>
      <c r="F6" s="7">
        <v>0.70833333333333337</v>
      </c>
      <c r="G6" s="29">
        <f t="shared" ref="G6:G7" si="23">G5+1</f>
        <v>42803</v>
      </c>
      <c r="H6" s="30">
        <v>0.70833333333333337</v>
      </c>
      <c r="I6" s="13">
        <f t="shared" ref="I6:I7" si="24">I5+1</f>
        <v>42832</v>
      </c>
      <c r="J6" s="7">
        <v>0.70833333333333337</v>
      </c>
      <c r="K6" s="29">
        <f t="shared" ref="K6:K7" si="25">K5+1</f>
        <v>42864</v>
      </c>
      <c r="L6" s="30">
        <v>0.70833333333333337</v>
      </c>
      <c r="M6" s="29">
        <f t="shared" ref="M6:M7" si="26">M5+1</f>
        <v>42895</v>
      </c>
      <c r="N6" s="30">
        <v>0.70833333333333337</v>
      </c>
      <c r="O6" s="13">
        <f t="shared" ref="O6:O7" si="27">O5+1</f>
        <v>42923</v>
      </c>
      <c r="P6" s="7">
        <v>0.70833333333333337</v>
      </c>
      <c r="Q6" s="29">
        <f t="shared" ref="Q6:Q7" si="28">Q5+1</f>
        <v>42956</v>
      </c>
      <c r="R6" s="30">
        <v>0.70833333333333337</v>
      </c>
      <c r="S6" s="13">
        <f t="shared" ref="S6:S7" si="29">S5+1</f>
        <v>42986</v>
      </c>
      <c r="T6" s="7">
        <v>0.70833333333333337</v>
      </c>
      <c r="U6" s="29">
        <f t="shared" ref="U6:U7" si="30">U5+1</f>
        <v>43015</v>
      </c>
      <c r="V6" s="30">
        <v>0.70833333333333337</v>
      </c>
      <c r="W6" s="13">
        <f t="shared" ref="W6:W7" si="31">W5+1</f>
        <v>43048</v>
      </c>
      <c r="X6" s="7">
        <v>0.70833333333333337</v>
      </c>
      <c r="Y6" s="29">
        <f t="shared" ref="Y6:Y7" si="32">Y5+1</f>
        <v>43077</v>
      </c>
      <c r="Z6" s="30">
        <v>0.70833333333333337</v>
      </c>
    </row>
    <row r="7" spans="1:26" ht="14.25" customHeight="1" x14ac:dyDescent="0.2">
      <c r="A7" s="86">
        <v>5</v>
      </c>
      <c r="B7" s="162" t="s">
        <v>13</v>
      </c>
      <c r="C7" s="31">
        <f>C6+1</f>
        <v>42743</v>
      </c>
      <c r="D7" s="32">
        <v>0.70833333333333337</v>
      </c>
      <c r="E7" s="31">
        <f t="shared" si="22"/>
        <v>42776</v>
      </c>
      <c r="F7" s="8">
        <v>0.70833333333333337</v>
      </c>
      <c r="G7" s="31">
        <f t="shared" si="23"/>
        <v>42804</v>
      </c>
      <c r="H7" s="32">
        <v>0.70833333333333337</v>
      </c>
      <c r="I7" s="14">
        <f t="shared" si="24"/>
        <v>42833</v>
      </c>
      <c r="J7" s="8">
        <v>0.70833333333333337</v>
      </c>
      <c r="K7" s="31">
        <f t="shared" si="25"/>
        <v>42865</v>
      </c>
      <c r="L7" s="32">
        <v>0.70833333333333337</v>
      </c>
      <c r="M7" s="31">
        <f t="shared" si="26"/>
        <v>42896</v>
      </c>
      <c r="N7" s="32">
        <v>0.70833333333333337</v>
      </c>
      <c r="O7" s="14">
        <f t="shared" si="27"/>
        <v>42924</v>
      </c>
      <c r="P7" s="8">
        <v>0.70833333333333337</v>
      </c>
      <c r="Q7" s="31">
        <f t="shared" si="28"/>
        <v>42957</v>
      </c>
      <c r="R7" s="32">
        <v>0.70833333333333337</v>
      </c>
      <c r="S7" s="14">
        <f t="shared" si="29"/>
        <v>42987</v>
      </c>
      <c r="T7" s="8">
        <v>0.70833333333333337</v>
      </c>
      <c r="U7" s="31">
        <f t="shared" si="30"/>
        <v>43016</v>
      </c>
      <c r="V7" s="32">
        <v>0.70833333333333337</v>
      </c>
      <c r="W7" s="14">
        <f t="shared" si="31"/>
        <v>43049</v>
      </c>
      <c r="X7" s="8">
        <v>0.70833333333333337</v>
      </c>
      <c r="Y7" s="31">
        <f t="shared" si="32"/>
        <v>43078</v>
      </c>
      <c r="Z7" s="32">
        <v>0.70833333333333337</v>
      </c>
    </row>
    <row r="8" spans="1:26" ht="14.25" customHeight="1" x14ac:dyDescent="0.2">
      <c r="A8" s="87">
        <v>6</v>
      </c>
      <c r="B8" s="163" t="s">
        <v>14</v>
      </c>
      <c r="C8" s="33">
        <v>42745</v>
      </c>
      <c r="D8" s="34">
        <v>0.70833333333333337</v>
      </c>
      <c r="E8" s="54">
        <v>42776</v>
      </c>
      <c r="F8" s="72">
        <v>0.70833333333333337</v>
      </c>
      <c r="G8" s="54">
        <v>42804</v>
      </c>
      <c r="H8" s="55">
        <v>0.70833333333333337</v>
      </c>
      <c r="I8" s="15">
        <v>42835</v>
      </c>
      <c r="J8" s="72">
        <v>0.70833333333333337</v>
      </c>
      <c r="K8" s="54">
        <v>42865</v>
      </c>
      <c r="L8" s="55">
        <v>0.70833333333333337</v>
      </c>
      <c r="M8" s="54">
        <v>42898</v>
      </c>
      <c r="N8" s="55">
        <v>0.70833333333333337</v>
      </c>
      <c r="O8" s="15">
        <v>42926</v>
      </c>
      <c r="P8" s="72">
        <v>0.70833333333333337</v>
      </c>
      <c r="Q8" s="54">
        <v>42957</v>
      </c>
      <c r="R8" s="55">
        <v>0.70833333333333337</v>
      </c>
      <c r="S8" s="15">
        <v>42989</v>
      </c>
      <c r="T8" s="72">
        <v>0.70833333333333337</v>
      </c>
      <c r="U8" s="54">
        <v>43018</v>
      </c>
      <c r="V8" s="55">
        <v>0.70833333333333337</v>
      </c>
      <c r="W8" s="15">
        <v>43049</v>
      </c>
      <c r="X8" s="72">
        <v>0.70833333333333337</v>
      </c>
      <c r="Y8" s="54">
        <v>43080</v>
      </c>
      <c r="Z8" s="55">
        <v>0.70833333333333337</v>
      </c>
    </row>
    <row r="9" spans="1:26" ht="14.25" customHeight="1" x14ac:dyDescent="0.2">
      <c r="A9" s="88">
        <v>7</v>
      </c>
      <c r="B9" s="164" t="s">
        <v>15</v>
      </c>
      <c r="C9" s="35">
        <v>42755</v>
      </c>
      <c r="D9" s="36">
        <v>0.58333333333333337</v>
      </c>
      <c r="E9" s="56">
        <v>42788</v>
      </c>
      <c r="F9" s="73">
        <v>0.58333333333333337</v>
      </c>
      <c r="G9" s="56">
        <v>42816</v>
      </c>
      <c r="H9" s="57">
        <v>0.58333333333333337</v>
      </c>
      <c r="I9" s="16">
        <v>42845</v>
      </c>
      <c r="J9" s="73">
        <v>0.58333333333333337</v>
      </c>
      <c r="K9" s="56">
        <v>42877</v>
      </c>
      <c r="L9" s="57">
        <v>0.58333333333333337</v>
      </c>
      <c r="M9" s="56">
        <v>42908</v>
      </c>
      <c r="N9" s="57">
        <v>0.58333333333333337</v>
      </c>
      <c r="O9" s="16">
        <v>42936</v>
      </c>
      <c r="P9" s="73">
        <v>0.58333333333333337</v>
      </c>
      <c r="Q9" s="56">
        <v>42969</v>
      </c>
      <c r="R9" s="57">
        <v>0.58333333333333337</v>
      </c>
      <c r="S9" s="16">
        <v>42999</v>
      </c>
      <c r="T9" s="73">
        <v>0.58333333333333337</v>
      </c>
      <c r="U9" s="56">
        <v>43028</v>
      </c>
      <c r="V9" s="57">
        <v>0.58333333333333337</v>
      </c>
      <c r="W9" s="16">
        <v>43061</v>
      </c>
      <c r="X9" s="73">
        <v>0.58333333333333337</v>
      </c>
      <c r="Y9" s="56">
        <v>43090</v>
      </c>
      <c r="Z9" s="57">
        <v>0.58333333333333337</v>
      </c>
    </row>
    <row r="10" spans="1:26" ht="14.25" customHeight="1" x14ac:dyDescent="0.2">
      <c r="A10" s="88">
        <v>8</v>
      </c>
      <c r="B10" s="164" t="s">
        <v>16</v>
      </c>
      <c r="C10" s="35">
        <v>42758</v>
      </c>
      <c r="D10" s="36">
        <v>0.45833333333333331</v>
      </c>
      <c r="E10" s="56">
        <v>42789</v>
      </c>
      <c r="F10" s="73">
        <v>0.45833333333333331</v>
      </c>
      <c r="G10" s="56">
        <v>42817</v>
      </c>
      <c r="H10" s="57">
        <v>0.45833333333333331</v>
      </c>
      <c r="I10" s="16">
        <v>42846</v>
      </c>
      <c r="J10" s="73">
        <v>0.45833333333333331</v>
      </c>
      <c r="K10" s="56">
        <v>42878</v>
      </c>
      <c r="L10" s="57">
        <v>0.45833333333333331</v>
      </c>
      <c r="M10" s="56">
        <v>42909</v>
      </c>
      <c r="N10" s="57">
        <v>0.45833333333333331</v>
      </c>
      <c r="O10" s="16">
        <v>42937</v>
      </c>
      <c r="P10" s="73">
        <v>0.45833333333333331</v>
      </c>
      <c r="Q10" s="56">
        <v>42970</v>
      </c>
      <c r="R10" s="57">
        <v>0.45833333333333331</v>
      </c>
      <c r="S10" s="16">
        <v>43000</v>
      </c>
      <c r="T10" s="73">
        <v>0.45833333333333331</v>
      </c>
      <c r="U10" s="56">
        <v>43031</v>
      </c>
      <c r="V10" s="57">
        <v>0.45833333333333331</v>
      </c>
      <c r="W10" s="16">
        <v>43062</v>
      </c>
      <c r="X10" s="73">
        <v>0.45833333333333331</v>
      </c>
      <c r="Y10" s="56">
        <v>43091</v>
      </c>
      <c r="Z10" s="57">
        <v>0.45833333333333331</v>
      </c>
    </row>
    <row r="11" spans="1:26" x14ac:dyDescent="0.2">
      <c r="A11" s="88">
        <v>9</v>
      </c>
      <c r="B11" s="164" t="s">
        <v>17</v>
      </c>
      <c r="C11" s="35">
        <v>42759</v>
      </c>
      <c r="D11" s="36">
        <v>0.375</v>
      </c>
      <c r="E11" s="56">
        <v>42790</v>
      </c>
      <c r="F11" s="73">
        <v>0.375</v>
      </c>
      <c r="G11" s="56">
        <v>42818</v>
      </c>
      <c r="H11" s="57">
        <v>0.375</v>
      </c>
      <c r="I11" s="16">
        <v>42849</v>
      </c>
      <c r="J11" s="73">
        <v>0.375</v>
      </c>
      <c r="K11" s="56">
        <v>42879</v>
      </c>
      <c r="L11" s="57">
        <v>0.375</v>
      </c>
      <c r="M11" s="56">
        <v>42910</v>
      </c>
      <c r="N11" s="57">
        <v>0.375</v>
      </c>
      <c r="O11" s="16">
        <v>42940</v>
      </c>
      <c r="P11" s="73">
        <v>0.375</v>
      </c>
      <c r="Q11" s="56">
        <v>42971</v>
      </c>
      <c r="R11" s="57">
        <v>0.375</v>
      </c>
      <c r="S11" s="16">
        <v>43002</v>
      </c>
      <c r="T11" s="73">
        <v>0.375</v>
      </c>
      <c r="U11" s="56">
        <v>43032</v>
      </c>
      <c r="V11" s="57">
        <v>0.375</v>
      </c>
      <c r="W11" s="16">
        <v>43063</v>
      </c>
      <c r="X11" s="73">
        <v>0.375</v>
      </c>
      <c r="Y11" s="56">
        <v>43093</v>
      </c>
      <c r="Z11" s="57">
        <v>0.375</v>
      </c>
    </row>
    <row r="12" spans="1:26" ht="14.25" customHeight="1" x14ac:dyDescent="0.2">
      <c r="A12" s="88">
        <v>10</v>
      </c>
      <c r="B12" s="164" t="s">
        <v>18</v>
      </c>
      <c r="C12" s="35">
        <v>42759</v>
      </c>
      <c r="D12" s="36">
        <v>0.5</v>
      </c>
      <c r="E12" s="56">
        <v>42790</v>
      </c>
      <c r="F12" s="73">
        <v>0.5</v>
      </c>
      <c r="G12" s="56">
        <v>42818</v>
      </c>
      <c r="H12" s="57">
        <v>0.5</v>
      </c>
      <c r="I12" s="16">
        <v>42849</v>
      </c>
      <c r="J12" s="73">
        <v>0.5</v>
      </c>
      <c r="K12" s="56">
        <v>42879</v>
      </c>
      <c r="L12" s="57">
        <v>0.5</v>
      </c>
      <c r="M12" s="56">
        <v>42910</v>
      </c>
      <c r="N12" s="57">
        <v>0.5</v>
      </c>
      <c r="O12" s="16">
        <v>42940</v>
      </c>
      <c r="P12" s="73">
        <v>0.5</v>
      </c>
      <c r="Q12" s="56">
        <v>42971</v>
      </c>
      <c r="R12" s="57">
        <v>0.5</v>
      </c>
      <c r="S12" s="16">
        <v>43002</v>
      </c>
      <c r="T12" s="73">
        <v>0.5</v>
      </c>
      <c r="U12" s="56">
        <v>43032</v>
      </c>
      <c r="V12" s="57">
        <v>0.5</v>
      </c>
      <c r="W12" s="16">
        <v>43063</v>
      </c>
      <c r="X12" s="73">
        <v>0.5</v>
      </c>
      <c r="Y12" s="56">
        <v>43093</v>
      </c>
      <c r="Z12" s="57">
        <v>0.5</v>
      </c>
    </row>
    <row r="13" spans="1:26" ht="14.25" customHeight="1" x14ac:dyDescent="0.2">
      <c r="A13" s="88">
        <v>11</v>
      </c>
      <c r="B13" s="164" t="s">
        <v>19</v>
      </c>
      <c r="C13" s="35">
        <v>42759</v>
      </c>
      <c r="D13" s="36">
        <v>0.58333333333333337</v>
      </c>
      <c r="E13" s="56">
        <v>42790</v>
      </c>
      <c r="F13" s="73">
        <v>0.58333333333333337</v>
      </c>
      <c r="G13" s="56">
        <v>42818</v>
      </c>
      <c r="H13" s="57">
        <v>0.58333333333333337</v>
      </c>
      <c r="I13" s="16">
        <v>42849</v>
      </c>
      <c r="J13" s="73">
        <v>0.58333333333333337</v>
      </c>
      <c r="K13" s="56">
        <v>42879</v>
      </c>
      <c r="L13" s="57">
        <v>0.58333333333333337</v>
      </c>
      <c r="M13" s="56">
        <v>42910</v>
      </c>
      <c r="N13" s="57">
        <v>0.58333333333333337</v>
      </c>
      <c r="O13" s="16">
        <v>42940</v>
      </c>
      <c r="P13" s="73">
        <v>0.58333333333333337</v>
      </c>
      <c r="Q13" s="56">
        <v>42971</v>
      </c>
      <c r="R13" s="57">
        <v>0.58333333333333337</v>
      </c>
      <c r="S13" s="16">
        <v>43002</v>
      </c>
      <c r="T13" s="73">
        <v>0.58333333333333337</v>
      </c>
      <c r="U13" s="56">
        <v>43032</v>
      </c>
      <c r="V13" s="57">
        <v>0.58333333333333337</v>
      </c>
      <c r="W13" s="16">
        <v>43063</v>
      </c>
      <c r="X13" s="73">
        <v>0.58333333333333337</v>
      </c>
      <c r="Y13" s="56">
        <v>43093</v>
      </c>
      <c r="Z13" s="57">
        <v>0.58333333333333337</v>
      </c>
    </row>
    <row r="14" spans="1:26" ht="14.25" customHeight="1" x14ac:dyDescent="0.2">
      <c r="A14" s="89">
        <v>12</v>
      </c>
      <c r="B14" s="165" t="s">
        <v>20</v>
      </c>
      <c r="C14" s="37">
        <v>42760</v>
      </c>
      <c r="D14" s="38">
        <v>0.58333333333333337</v>
      </c>
      <c r="E14" s="58">
        <v>42793</v>
      </c>
      <c r="F14" s="74">
        <v>0.58333333333333337</v>
      </c>
      <c r="G14" s="58">
        <v>42821</v>
      </c>
      <c r="H14" s="59">
        <v>0.58333333333333337</v>
      </c>
      <c r="I14" s="17">
        <v>42850</v>
      </c>
      <c r="J14" s="74">
        <v>0.58333333333333337</v>
      </c>
      <c r="K14" s="58">
        <v>42880</v>
      </c>
      <c r="L14" s="59">
        <v>0.58333333333333337</v>
      </c>
      <c r="M14" s="58">
        <v>42912</v>
      </c>
      <c r="N14" s="59">
        <v>0.58333333333333337</v>
      </c>
      <c r="O14" s="17">
        <v>42941</v>
      </c>
      <c r="P14" s="74">
        <v>0.58333333333333337</v>
      </c>
      <c r="Q14" s="58">
        <v>42972</v>
      </c>
      <c r="R14" s="59">
        <v>0.58333333333333337</v>
      </c>
      <c r="S14" s="17">
        <v>43003</v>
      </c>
      <c r="T14" s="74">
        <v>0.58333333333333337</v>
      </c>
      <c r="U14" s="58">
        <v>43033</v>
      </c>
      <c r="V14" s="59">
        <v>0.58333333333333337</v>
      </c>
      <c r="W14" s="17">
        <v>43066</v>
      </c>
      <c r="X14" s="74">
        <v>0.58333333333333337</v>
      </c>
      <c r="Y14" s="58">
        <v>43094</v>
      </c>
      <c r="Z14" s="59">
        <v>0.58333333333333337</v>
      </c>
    </row>
    <row r="15" spans="1:26" ht="14.25" customHeight="1" x14ac:dyDescent="0.2">
      <c r="A15" s="90">
        <v>13</v>
      </c>
      <c r="B15" s="166" t="s">
        <v>21</v>
      </c>
      <c r="C15" s="39">
        <v>42761</v>
      </c>
      <c r="D15" s="40">
        <v>0.41666666666666669</v>
      </c>
      <c r="E15" s="60">
        <v>42794</v>
      </c>
      <c r="F15" s="75">
        <v>0.41666666666666669</v>
      </c>
      <c r="G15" s="60">
        <v>42822</v>
      </c>
      <c r="H15" s="61">
        <v>0.41666666666666669</v>
      </c>
      <c r="I15" s="18">
        <v>42851</v>
      </c>
      <c r="J15" s="75">
        <v>0.41666666666666669</v>
      </c>
      <c r="K15" s="60">
        <v>42881</v>
      </c>
      <c r="L15" s="61">
        <v>0.41666666666666669</v>
      </c>
      <c r="M15" s="60">
        <v>42913</v>
      </c>
      <c r="N15" s="61">
        <v>0.41666666666666669</v>
      </c>
      <c r="O15" s="18">
        <v>42942</v>
      </c>
      <c r="P15" s="75">
        <v>0.41666666666666669</v>
      </c>
      <c r="Q15" s="60">
        <v>42975</v>
      </c>
      <c r="R15" s="61">
        <v>0.41666666666666669</v>
      </c>
      <c r="S15" s="18">
        <v>43004</v>
      </c>
      <c r="T15" s="75">
        <v>0.41666666666666669</v>
      </c>
      <c r="U15" s="60">
        <v>43034</v>
      </c>
      <c r="V15" s="61">
        <v>0.41666666666666669</v>
      </c>
      <c r="W15" s="18">
        <v>43067</v>
      </c>
      <c r="X15" s="75">
        <v>0.41666666666666669</v>
      </c>
      <c r="Y15" s="60">
        <v>43095</v>
      </c>
      <c r="Z15" s="61">
        <v>0.41666666666666669</v>
      </c>
    </row>
    <row r="16" spans="1:26" ht="14.25" customHeight="1" x14ac:dyDescent="0.2">
      <c r="A16" s="90">
        <v>14</v>
      </c>
      <c r="B16" s="166" t="s">
        <v>22</v>
      </c>
      <c r="C16" s="39">
        <v>42761</v>
      </c>
      <c r="D16" s="40">
        <v>0.5</v>
      </c>
      <c r="E16" s="60">
        <v>42794</v>
      </c>
      <c r="F16" s="75">
        <v>0.5</v>
      </c>
      <c r="G16" s="60">
        <v>42822</v>
      </c>
      <c r="H16" s="61">
        <v>0.5</v>
      </c>
      <c r="I16" s="18">
        <v>42851</v>
      </c>
      <c r="J16" s="75">
        <v>0.5</v>
      </c>
      <c r="K16" s="60">
        <v>42881</v>
      </c>
      <c r="L16" s="61">
        <v>0.5</v>
      </c>
      <c r="M16" s="60">
        <v>42913</v>
      </c>
      <c r="N16" s="61">
        <v>0.5</v>
      </c>
      <c r="O16" s="18">
        <v>42942</v>
      </c>
      <c r="P16" s="75">
        <v>0.5</v>
      </c>
      <c r="Q16" s="60">
        <v>42975</v>
      </c>
      <c r="R16" s="61">
        <v>0.5</v>
      </c>
      <c r="S16" s="18">
        <v>43004</v>
      </c>
      <c r="T16" s="75">
        <v>0.5</v>
      </c>
      <c r="U16" s="60">
        <v>43034</v>
      </c>
      <c r="V16" s="61">
        <v>0.5</v>
      </c>
      <c r="W16" s="18">
        <v>43067</v>
      </c>
      <c r="X16" s="75">
        <v>0.5</v>
      </c>
      <c r="Y16" s="60">
        <v>43095</v>
      </c>
      <c r="Z16" s="61">
        <v>0.5</v>
      </c>
    </row>
    <row r="17" spans="1:26" ht="14.25" customHeight="1" x14ac:dyDescent="0.2">
      <c r="A17" s="176">
        <v>15</v>
      </c>
      <c r="B17" s="167" t="s">
        <v>23</v>
      </c>
      <c r="C17" s="41">
        <v>42744</v>
      </c>
      <c r="D17" s="42">
        <v>0.70833333333333337</v>
      </c>
      <c r="E17" s="62">
        <v>42773</v>
      </c>
      <c r="F17" s="76">
        <v>0.70833333333333337</v>
      </c>
      <c r="G17" s="62">
        <v>42801</v>
      </c>
      <c r="H17" s="63">
        <v>0.70833333333333337</v>
      </c>
      <c r="I17" s="19">
        <v>42831</v>
      </c>
      <c r="J17" s="76">
        <v>0.70833333333333337</v>
      </c>
      <c r="K17" s="62">
        <v>42864</v>
      </c>
      <c r="L17" s="63">
        <v>0.70833333333333337</v>
      </c>
      <c r="M17" s="62">
        <v>42893</v>
      </c>
      <c r="N17" s="63">
        <v>0.70833333333333337</v>
      </c>
      <c r="O17" s="19">
        <v>42921</v>
      </c>
      <c r="P17" s="76">
        <v>0.70833333333333337</v>
      </c>
      <c r="Q17" s="62">
        <v>42952</v>
      </c>
      <c r="R17" s="63">
        <v>0.70833333333333337</v>
      </c>
      <c r="S17" s="19">
        <v>42983</v>
      </c>
      <c r="T17" s="76">
        <v>0.70833333333333337</v>
      </c>
      <c r="U17" s="62">
        <v>43013</v>
      </c>
      <c r="V17" s="63">
        <v>0.70833333333333337</v>
      </c>
      <c r="W17" s="19">
        <v>43044</v>
      </c>
      <c r="X17" s="76">
        <v>0.70833333333333337</v>
      </c>
      <c r="Y17" s="62">
        <v>43074</v>
      </c>
      <c r="Z17" s="63">
        <v>0.70833333333333337</v>
      </c>
    </row>
    <row r="18" spans="1:26" ht="14.25" customHeight="1" x14ac:dyDescent="0.2">
      <c r="A18" s="91">
        <v>16</v>
      </c>
      <c r="B18" s="168" t="s">
        <v>24</v>
      </c>
      <c r="C18" s="43">
        <v>42766</v>
      </c>
      <c r="D18" s="44">
        <v>0.70833333333333337</v>
      </c>
      <c r="E18" s="64">
        <v>42794</v>
      </c>
      <c r="F18" s="77">
        <v>0.70833333333333337</v>
      </c>
      <c r="G18" s="64">
        <v>42825</v>
      </c>
      <c r="H18" s="65">
        <v>0.70833333333333337</v>
      </c>
      <c r="I18" s="20">
        <v>42853</v>
      </c>
      <c r="J18" s="77">
        <v>0.70833333333333337</v>
      </c>
      <c r="K18" s="64">
        <v>42886</v>
      </c>
      <c r="L18" s="65">
        <v>0.70833333333333337</v>
      </c>
      <c r="M18" s="64">
        <v>42916</v>
      </c>
      <c r="N18" s="65">
        <v>0.70833333333333337</v>
      </c>
      <c r="O18" s="20">
        <v>42947</v>
      </c>
      <c r="P18" s="77">
        <v>0.70833333333333337</v>
      </c>
      <c r="Q18" s="64">
        <v>42978</v>
      </c>
      <c r="R18" s="65">
        <v>0.70833333333333337</v>
      </c>
      <c r="S18" s="20">
        <v>43007</v>
      </c>
      <c r="T18" s="77">
        <v>0.70833333333333337</v>
      </c>
      <c r="U18" s="64">
        <v>43039</v>
      </c>
      <c r="V18" s="65">
        <v>0.70833333333333337</v>
      </c>
      <c r="W18" s="20">
        <v>43069</v>
      </c>
      <c r="X18" s="77">
        <v>0.70833333333333337</v>
      </c>
      <c r="Y18" s="64">
        <v>43098</v>
      </c>
      <c r="Z18" s="65">
        <v>0.70833333333333337</v>
      </c>
    </row>
    <row r="19" spans="1:26" ht="14.25" customHeight="1" x14ac:dyDescent="0.2">
      <c r="A19" s="177">
        <v>17</v>
      </c>
      <c r="B19" s="169" t="s">
        <v>25</v>
      </c>
      <c r="C19" s="45" t="s">
        <v>32</v>
      </c>
      <c r="D19" s="46" t="s">
        <v>32</v>
      </c>
      <c r="E19" s="66" t="s">
        <v>32</v>
      </c>
      <c r="F19" s="78" t="s">
        <v>32</v>
      </c>
      <c r="G19" s="66" t="s">
        <v>32</v>
      </c>
      <c r="H19" s="67" t="s">
        <v>32</v>
      </c>
      <c r="I19" s="21" t="s">
        <v>32</v>
      </c>
      <c r="J19" s="78" t="s">
        <v>32</v>
      </c>
      <c r="K19" s="66" t="s">
        <v>32</v>
      </c>
      <c r="L19" s="67" t="s">
        <v>32</v>
      </c>
      <c r="M19" s="66" t="s">
        <v>32</v>
      </c>
      <c r="N19" s="67" t="s">
        <v>32</v>
      </c>
      <c r="O19" s="21" t="s">
        <v>32</v>
      </c>
      <c r="P19" s="78" t="s">
        <v>32</v>
      </c>
      <c r="Q19" s="66" t="s">
        <v>32</v>
      </c>
      <c r="R19" s="67" t="s">
        <v>32</v>
      </c>
      <c r="S19" s="21" t="s">
        <v>32</v>
      </c>
      <c r="T19" s="78" t="s">
        <v>32</v>
      </c>
      <c r="U19" s="66" t="s">
        <v>32</v>
      </c>
      <c r="V19" s="67" t="s">
        <v>32</v>
      </c>
      <c r="W19" s="21" t="s">
        <v>32</v>
      </c>
      <c r="X19" s="78" t="s">
        <v>32</v>
      </c>
      <c r="Y19" s="66" t="s">
        <v>32</v>
      </c>
      <c r="Z19" s="67" t="s">
        <v>32</v>
      </c>
    </row>
    <row r="20" spans="1:26" ht="14.25" customHeight="1" x14ac:dyDescent="0.2">
      <c r="A20" s="178">
        <v>18</v>
      </c>
      <c r="B20" s="170" t="s">
        <v>26</v>
      </c>
      <c r="C20" s="45">
        <v>42762</v>
      </c>
      <c r="D20" s="46">
        <v>0.70833333333333337</v>
      </c>
      <c r="E20" s="66">
        <v>42794</v>
      </c>
      <c r="F20" s="78">
        <v>0.70833333333333337</v>
      </c>
      <c r="G20" s="66">
        <v>42822</v>
      </c>
      <c r="H20" s="67">
        <v>0.70833333333333337</v>
      </c>
      <c r="I20" s="21">
        <v>42851</v>
      </c>
      <c r="J20" s="78">
        <v>0.70833333333333337</v>
      </c>
      <c r="K20" s="66">
        <v>42881</v>
      </c>
      <c r="L20" s="67">
        <v>0.70833333333333337</v>
      </c>
      <c r="M20" s="66">
        <v>42913</v>
      </c>
      <c r="N20" s="67">
        <v>0.70833333333333337</v>
      </c>
      <c r="O20" s="21">
        <v>42942</v>
      </c>
      <c r="P20" s="78">
        <v>0.70833333333333337</v>
      </c>
      <c r="Q20" s="66">
        <v>42975</v>
      </c>
      <c r="R20" s="67">
        <v>0.70833333333333337</v>
      </c>
      <c r="S20" s="21">
        <v>43004</v>
      </c>
      <c r="T20" s="78">
        <v>0.70833333333333337</v>
      </c>
      <c r="U20" s="66">
        <v>43034</v>
      </c>
      <c r="V20" s="67">
        <v>0.70833333333333337</v>
      </c>
      <c r="W20" s="21">
        <v>43067</v>
      </c>
      <c r="X20" s="78">
        <v>0.70833333333333337</v>
      </c>
      <c r="Y20" s="66">
        <v>43095</v>
      </c>
      <c r="Z20" s="67">
        <v>0.70833333333333337</v>
      </c>
    </row>
    <row r="21" spans="1:26" s="4" customFormat="1" ht="14.25" customHeight="1" x14ac:dyDescent="0.2">
      <c r="A21" s="179">
        <v>19</v>
      </c>
      <c r="B21" s="180" t="s">
        <v>27</v>
      </c>
      <c r="C21" s="47">
        <f>C20+3</f>
        <v>42765</v>
      </c>
      <c r="D21" s="48">
        <v>0.75</v>
      </c>
      <c r="E21" s="47">
        <f>E20+3</f>
        <v>42797</v>
      </c>
      <c r="F21" s="9">
        <v>0.75</v>
      </c>
      <c r="G21" s="47">
        <f>G20+3</f>
        <v>42825</v>
      </c>
      <c r="H21" s="48">
        <v>0.75</v>
      </c>
      <c r="I21" s="22">
        <f>I20+3</f>
        <v>42854</v>
      </c>
      <c r="J21" s="9">
        <v>0.75</v>
      </c>
      <c r="K21" s="47">
        <f>K20+3</f>
        <v>42884</v>
      </c>
      <c r="L21" s="48">
        <v>0.75</v>
      </c>
      <c r="M21" s="47">
        <f>M20+3</f>
        <v>42916</v>
      </c>
      <c r="N21" s="48">
        <v>0.75</v>
      </c>
      <c r="O21" s="22">
        <f>O20+3</f>
        <v>42945</v>
      </c>
      <c r="P21" s="9">
        <v>0.75</v>
      </c>
      <c r="Q21" s="47">
        <f>Q20+3</f>
        <v>42978</v>
      </c>
      <c r="R21" s="48">
        <v>0.75</v>
      </c>
      <c r="S21" s="22">
        <f>S20+3</f>
        <v>43007</v>
      </c>
      <c r="T21" s="9">
        <v>0.75</v>
      </c>
      <c r="U21" s="47">
        <f>U20+3</f>
        <v>43037</v>
      </c>
      <c r="V21" s="48">
        <v>0.75</v>
      </c>
      <c r="W21" s="22">
        <f>W20+3</f>
        <v>43070</v>
      </c>
      <c r="X21" s="9">
        <v>0.75</v>
      </c>
      <c r="Y21" s="47">
        <f>Y20+3</f>
        <v>43098</v>
      </c>
      <c r="Z21" s="48">
        <v>0.75</v>
      </c>
    </row>
    <row r="22" spans="1:26" s="4" customFormat="1" ht="14.25" customHeight="1" x14ac:dyDescent="0.2">
      <c r="A22" s="179">
        <v>20</v>
      </c>
      <c r="B22" s="180" t="s">
        <v>28</v>
      </c>
      <c r="C22" s="47">
        <f>C21+1</f>
        <v>42766</v>
      </c>
      <c r="D22" s="48">
        <v>0.75</v>
      </c>
      <c r="E22" s="47">
        <f>E21+1</f>
        <v>42798</v>
      </c>
      <c r="F22" s="9">
        <v>0.75</v>
      </c>
      <c r="G22" s="47">
        <f>G21+1</f>
        <v>42826</v>
      </c>
      <c r="H22" s="48">
        <v>0.75</v>
      </c>
      <c r="I22" s="22">
        <f>I21+1</f>
        <v>42855</v>
      </c>
      <c r="J22" s="9">
        <v>0.75</v>
      </c>
      <c r="K22" s="47">
        <f>K21+1</f>
        <v>42885</v>
      </c>
      <c r="L22" s="48">
        <v>0.75</v>
      </c>
      <c r="M22" s="47">
        <f>M21+1</f>
        <v>42917</v>
      </c>
      <c r="N22" s="48">
        <v>0.75</v>
      </c>
      <c r="O22" s="22">
        <f>O21+1</f>
        <v>42946</v>
      </c>
      <c r="P22" s="9">
        <v>0.75</v>
      </c>
      <c r="Q22" s="47">
        <f>Q21+1</f>
        <v>42979</v>
      </c>
      <c r="R22" s="48">
        <v>0.75</v>
      </c>
      <c r="S22" s="22">
        <f>S21+1</f>
        <v>43008</v>
      </c>
      <c r="T22" s="9">
        <v>0.75</v>
      </c>
      <c r="U22" s="47">
        <f>U21+1</f>
        <v>43038</v>
      </c>
      <c r="V22" s="48">
        <v>0.75</v>
      </c>
      <c r="W22" s="22">
        <f>W21+1</f>
        <v>43071</v>
      </c>
      <c r="X22" s="9">
        <v>0.75</v>
      </c>
      <c r="Y22" s="47">
        <f>Y21+1</f>
        <v>43099</v>
      </c>
      <c r="Z22" s="48">
        <v>0.75</v>
      </c>
    </row>
    <row r="23" spans="1:26" x14ac:dyDescent="0.2">
      <c r="A23" s="92"/>
      <c r="B23" s="181"/>
      <c r="C23" s="49"/>
      <c r="D23" s="50"/>
      <c r="E23" s="68"/>
      <c r="F23" s="79"/>
      <c r="G23" s="68"/>
      <c r="H23" s="69"/>
      <c r="I23" s="81"/>
      <c r="J23" s="79"/>
      <c r="K23" s="68"/>
      <c r="L23" s="69"/>
      <c r="M23" s="68"/>
      <c r="N23" s="69"/>
      <c r="O23" s="81"/>
      <c r="P23" s="79"/>
      <c r="Q23" s="68"/>
      <c r="R23" s="69"/>
      <c r="S23" s="81"/>
      <c r="T23" s="79"/>
      <c r="U23" s="68"/>
      <c r="V23" s="69"/>
      <c r="W23" s="81"/>
      <c r="X23" s="79"/>
      <c r="Y23" s="68"/>
      <c r="Z23" s="69"/>
    </row>
  </sheetData>
  <mergeCells count="12">
    <mergeCell ref="C1:D1"/>
    <mergeCell ref="E1:F1"/>
    <mergeCell ref="G1:H1"/>
    <mergeCell ref="I1:J1"/>
    <mergeCell ref="K1:L1"/>
    <mergeCell ref="Y1:Z1"/>
    <mergeCell ref="M1:N1"/>
    <mergeCell ref="O1:P1"/>
    <mergeCell ref="Q1:R1"/>
    <mergeCell ref="S1:T1"/>
    <mergeCell ref="U1:V1"/>
    <mergeCell ref="W1:X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34"/>
  <sheetViews>
    <sheetView tabSelected="1" workbookViewId="0">
      <selection activeCell="B8" sqref="B8"/>
    </sheetView>
  </sheetViews>
  <sheetFormatPr baseColWidth="10" defaultRowHeight="14.25" x14ac:dyDescent="0.2"/>
  <cols>
    <col min="1" max="1" width="2.875" style="1" bestFit="1" customWidth="1"/>
    <col min="2" max="2" width="17.125" customWidth="1"/>
    <col min="3" max="4" width="3.625" customWidth="1"/>
    <col min="5" max="5" width="3.625" style="1" customWidth="1"/>
    <col min="6" max="29" width="3.625" customWidth="1"/>
    <col min="30" max="30" width="4.625" customWidth="1"/>
    <col min="31" max="32" width="3.625" customWidth="1"/>
    <col min="33" max="33" width="4.375" customWidth="1"/>
    <col min="34" max="35" width="3.625" customWidth="1"/>
    <col min="36" max="36" width="4.75" customWidth="1"/>
    <col min="37" max="38" width="3.625" customWidth="1"/>
  </cols>
  <sheetData>
    <row r="1" spans="1:39" x14ac:dyDescent="0.2">
      <c r="B1" s="5" t="s">
        <v>29</v>
      </c>
      <c r="S1" s="84" t="s">
        <v>33</v>
      </c>
    </row>
    <row r="2" spans="1:39" ht="15" thickBot="1" x14ac:dyDescent="0.25"/>
    <row r="3" spans="1:39" ht="15" thickTop="1" x14ac:dyDescent="0.2">
      <c r="A3" s="2" t="s">
        <v>8</v>
      </c>
      <c r="B3" s="3" t="s">
        <v>7</v>
      </c>
      <c r="C3" s="153">
        <v>42736</v>
      </c>
      <c r="D3" s="154"/>
      <c r="E3" s="155"/>
      <c r="F3" s="153">
        <v>42767</v>
      </c>
      <c r="G3" s="154"/>
      <c r="H3" s="155"/>
      <c r="I3" s="153">
        <v>42795</v>
      </c>
      <c r="J3" s="154"/>
      <c r="K3" s="155"/>
      <c r="L3" s="153">
        <v>42826</v>
      </c>
      <c r="M3" s="154"/>
      <c r="N3" s="155"/>
      <c r="O3" s="153">
        <v>42856</v>
      </c>
      <c r="P3" s="154"/>
      <c r="Q3" s="155"/>
      <c r="R3" s="153">
        <v>42887</v>
      </c>
      <c r="S3" s="154"/>
      <c r="T3" s="157"/>
      <c r="U3" s="153">
        <v>42917</v>
      </c>
      <c r="V3" s="154"/>
      <c r="W3" s="157"/>
      <c r="X3" s="153">
        <v>42948</v>
      </c>
      <c r="Y3" s="154"/>
      <c r="Z3" s="155"/>
      <c r="AA3" s="156">
        <v>42979</v>
      </c>
      <c r="AB3" s="154"/>
      <c r="AC3" s="157"/>
      <c r="AD3" s="153">
        <v>43009</v>
      </c>
      <c r="AE3" s="154"/>
      <c r="AF3" s="155"/>
      <c r="AG3" s="156">
        <v>43040</v>
      </c>
      <c r="AH3" s="154"/>
      <c r="AI3" s="155"/>
      <c r="AJ3" s="156">
        <v>43070</v>
      </c>
      <c r="AK3" s="154"/>
      <c r="AL3" s="155"/>
    </row>
    <row r="4" spans="1:39" x14ac:dyDescent="0.2">
      <c r="A4" s="93"/>
      <c r="B4" s="158"/>
      <c r="C4" s="124">
        <v>42736</v>
      </c>
      <c r="D4" s="125" t="s">
        <v>0</v>
      </c>
      <c r="E4" s="126"/>
      <c r="F4" s="111">
        <v>42767</v>
      </c>
      <c r="G4" s="112" t="s">
        <v>1</v>
      </c>
      <c r="H4" s="113"/>
      <c r="I4" s="111">
        <v>42795</v>
      </c>
      <c r="J4" s="112" t="s">
        <v>1</v>
      </c>
      <c r="K4" s="113"/>
      <c r="L4" s="136">
        <v>42826</v>
      </c>
      <c r="M4" s="125" t="s">
        <v>2</v>
      </c>
      <c r="N4" s="191"/>
      <c r="O4" s="111">
        <v>42856</v>
      </c>
      <c r="P4" s="112" t="s">
        <v>3</v>
      </c>
      <c r="Q4" s="113"/>
      <c r="R4" s="111">
        <v>42887</v>
      </c>
      <c r="S4" s="112" t="s">
        <v>4</v>
      </c>
      <c r="T4" s="113"/>
      <c r="U4" s="136">
        <v>42917</v>
      </c>
      <c r="V4" s="125" t="s">
        <v>2</v>
      </c>
      <c r="W4" s="191"/>
      <c r="X4" s="111">
        <v>42948</v>
      </c>
      <c r="Y4" s="137" t="s">
        <v>5</v>
      </c>
      <c r="Z4" s="113"/>
      <c r="AA4" s="138">
        <v>42979</v>
      </c>
      <c r="AB4" s="112" t="s">
        <v>6</v>
      </c>
      <c r="AC4" s="191"/>
      <c r="AD4" s="136">
        <v>43009</v>
      </c>
      <c r="AE4" s="125" t="s">
        <v>0</v>
      </c>
      <c r="AF4" s="182"/>
      <c r="AG4" s="138">
        <v>43040</v>
      </c>
      <c r="AH4" s="112" t="s">
        <v>1</v>
      </c>
      <c r="AI4" s="113"/>
      <c r="AJ4" s="138">
        <v>43070</v>
      </c>
      <c r="AK4" s="112" t="s">
        <v>6</v>
      </c>
      <c r="AL4" s="191"/>
      <c r="AM4" s="184"/>
    </row>
    <row r="5" spans="1:39" ht="14.25" customHeight="1" x14ac:dyDescent="0.2">
      <c r="A5" s="94">
        <v>1</v>
      </c>
      <c r="B5" s="159" t="s">
        <v>9</v>
      </c>
      <c r="C5" s="127">
        <v>42737</v>
      </c>
      <c r="D5" s="115" t="s">
        <v>3</v>
      </c>
      <c r="E5" s="128"/>
      <c r="F5" s="114">
        <v>42768</v>
      </c>
      <c r="G5" s="115" t="s">
        <v>4</v>
      </c>
      <c r="H5" s="116"/>
      <c r="I5" s="114">
        <v>42796</v>
      </c>
      <c r="J5" s="115" t="s">
        <v>4</v>
      </c>
      <c r="K5" s="116"/>
      <c r="L5" s="117">
        <v>42827</v>
      </c>
      <c r="M5" s="118" t="s">
        <v>0</v>
      </c>
      <c r="N5" s="116"/>
      <c r="O5" s="114">
        <v>42857</v>
      </c>
      <c r="P5" s="119" t="s">
        <v>5</v>
      </c>
      <c r="Q5" s="116"/>
      <c r="R5" s="114">
        <v>42888</v>
      </c>
      <c r="S5" s="115" t="s">
        <v>6</v>
      </c>
      <c r="T5" s="116"/>
      <c r="U5" s="117">
        <v>42918</v>
      </c>
      <c r="V5" s="118" t="s">
        <v>0</v>
      </c>
      <c r="W5" s="116"/>
      <c r="X5" s="114">
        <v>42949</v>
      </c>
      <c r="Y5" s="115" t="s">
        <v>1</v>
      </c>
      <c r="Z5" s="116"/>
      <c r="AA5" s="139">
        <v>42980</v>
      </c>
      <c r="AB5" s="118" t="s">
        <v>2</v>
      </c>
      <c r="AC5" s="116"/>
      <c r="AD5" s="114">
        <v>43010</v>
      </c>
      <c r="AE5" s="115" t="s">
        <v>3</v>
      </c>
      <c r="AF5" s="183"/>
      <c r="AG5" s="141">
        <v>43041</v>
      </c>
      <c r="AH5" s="115" t="s">
        <v>4</v>
      </c>
      <c r="AI5" s="116"/>
      <c r="AJ5" s="139">
        <v>43071</v>
      </c>
      <c r="AK5" s="118" t="s">
        <v>2</v>
      </c>
      <c r="AL5" s="191"/>
      <c r="AM5" s="184"/>
    </row>
    <row r="6" spans="1:39" x14ac:dyDescent="0.2">
      <c r="A6" s="95">
        <v>2</v>
      </c>
      <c r="B6" s="160" t="s">
        <v>10</v>
      </c>
      <c r="C6" s="127">
        <v>42738</v>
      </c>
      <c r="D6" s="119" t="s">
        <v>5</v>
      </c>
      <c r="E6" s="128"/>
      <c r="F6" s="114">
        <v>42769</v>
      </c>
      <c r="G6" s="115" t="s">
        <v>6</v>
      </c>
      <c r="H6" s="116"/>
      <c r="I6" s="114">
        <v>42797</v>
      </c>
      <c r="J6" s="115" t="s">
        <v>6</v>
      </c>
      <c r="K6" s="191"/>
      <c r="L6" s="133">
        <v>42828</v>
      </c>
      <c r="M6" s="115" t="s">
        <v>3</v>
      </c>
      <c r="N6" s="116"/>
      <c r="O6" s="133">
        <v>42858</v>
      </c>
      <c r="P6" s="115" t="s">
        <v>1</v>
      </c>
      <c r="Q6" s="116"/>
      <c r="R6" s="132">
        <v>42889</v>
      </c>
      <c r="S6" s="118" t="s">
        <v>2</v>
      </c>
      <c r="T6" s="116"/>
      <c r="U6" s="133">
        <v>42919</v>
      </c>
      <c r="V6" s="115" t="s">
        <v>3</v>
      </c>
      <c r="W6" s="116"/>
      <c r="X6" s="133">
        <v>42950</v>
      </c>
      <c r="Y6" s="115" t="s">
        <v>4</v>
      </c>
      <c r="Z6" s="116"/>
      <c r="AA6" s="140">
        <v>42981</v>
      </c>
      <c r="AB6" s="118" t="s">
        <v>0</v>
      </c>
      <c r="AC6" s="116"/>
      <c r="AD6" s="133">
        <v>43011</v>
      </c>
      <c r="AE6" s="119" t="s">
        <v>5</v>
      </c>
      <c r="AF6" s="183"/>
      <c r="AG6" s="142">
        <v>43042</v>
      </c>
      <c r="AH6" s="115" t="s">
        <v>6</v>
      </c>
      <c r="AI6" s="116"/>
      <c r="AJ6" s="140">
        <v>43072</v>
      </c>
      <c r="AK6" s="118" t="s">
        <v>0</v>
      </c>
      <c r="AL6" s="116"/>
      <c r="AM6" s="184"/>
    </row>
    <row r="7" spans="1:39" ht="14.25" customHeight="1" x14ac:dyDescent="0.2">
      <c r="A7" s="96">
        <v>3</v>
      </c>
      <c r="B7" s="161" t="s">
        <v>11</v>
      </c>
      <c r="C7" s="127">
        <v>42739</v>
      </c>
      <c r="D7" s="115" t="s">
        <v>1</v>
      </c>
      <c r="E7" s="185"/>
      <c r="F7" s="117">
        <v>42770</v>
      </c>
      <c r="G7" s="118" t="s">
        <v>2</v>
      </c>
      <c r="H7" s="116"/>
      <c r="I7" s="132">
        <v>42798</v>
      </c>
      <c r="J7" s="118" t="s">
        <v>2</v>
      </c>
      <c r="K7" s="191"/>
      <c r="L7" s="114">
        <v>42829</v>
      </c>
      <c r="M7" s="119" t="s">
        <v>5</v>
      </c>
      <c r="N7" s="185"/>
      <c r="O7" s="114">
        <v>42859</v>
      </c>
      <c r="P7" s="115" t="s">
        <v>4</v>
      </c>
      <c r="Q7" s="116"/>
      <c r="R7" s="117">
        <v>42890</v>
      </c>
      <c r="S7" s="118" t="s">
        <v>0</v>
      </c>
      <c r="T7" s="116"/>
      <c r="U7" s="114">
        <v>42920</v>
      </c>
      <c r="V7" s="119" t="s">
        <v>5</v>
      </c>
      <c r="W7" s="185"/>
      <c r="X7" s="114">
        <v>42951</v>
      </c>
      <c r="Y7" s="115" t="s">
        <v>6</v>
      </c>
      <c r="Z7" s="116"/>
      <c r="AA7" s="141">
        <v>42982</v>
      </c>
      <c r="AB7" s="115" t="s">
        <v>3</v>
      </c>
      <c r="AC7" s="116"/>
      <c r="AD7" s="114">
        <v>43012</v>
      </c>
      <c r="AE7" s="115" t="s">
        <v>1</v>
      </c>
      <c r="AF7" s="185"/>
      <c r="AG7" s="139">
        <v>43043</v>
      </c>
      <c r="AH7" s="118" t="s">
        <v>2</v>
      </c>
      <c r="AI7" s="116"/>
      <c r="AJ7" s="141">
        <v>43073</v>
      </c>
      <c r="AK7" s="115" t="s">
        <v>3</v>
      </c>
      <c r="AL7" s="116"/>
      <c r="AM7" s="184"/>
    </row>
    <row r="8" spans="1:39" ht="14.25" customHeight="1" x14ac:dyDescent="0.2">
      <c r="A8" s="96">
        <v>4</v>
      </c>
      <c r="B8" s="161" t="s">
        <v>12</v>
      </c>
      <c r="C8" s="127">
        <v>42740</v>
      </c>
      <c r="D8" s="115" t="s">
        <v>4</v>
      </c>
      <c r="E8" s="128"/>
      <c r="F8" s="117">
        <v>42771</v>
      </c>
      <c r="G8" s="118" t="s">
        <v>0</v>
      </c>
      <c r="H8" s="116"/>
      <c r="I8" s="117">
        <v>42799</v>
      </c>
      <c r="J8" s="118" t="s">
        <v>0</v>
      </c>
      <c r="K8" s="116"/>
      <c r="L8" s="133">
        <v>42830</v>
      </c>
      <c r="M8" s="115" t="s">
        <v>1</v>
      </c>
      <c r="N8" s="116"/>
      <c r="O8" s="133">
        <v>42860</v>
      </c>
      <c r="P8" s="115" t="s">
        <v>6</v>
      </c>
      <c r="Q8" s="116"/>
      <c r="R8" s="133">
        <v>42891</v>
      </c>
      <c r="S8" s="115" t="s">
        <v>3</v>
      </c>
      <c r="T8" s="116"/>
      <c r="U8" s="133">
        <v>42921</v>
      </c>
      <c r="V8" s="115" t="s">
        <v>1</v>
      </c>
      <c r="W8" s="188"/>
      <c r="X8" s="132">
        <v>42952</v>
      </c>
      <c r="Y8" s="118" t="s">
        <v>2</v>
      </c>
      <c r="Z8" s="188"/>
      <c r="AA8" s="142">
        <v>42983</v>
      </c>
      <c r="AB8" s="119" t="s">
        <v>5</v>
      </c>
      <c r="AC8" s="188"/>
      <c r="AD8" s="133">
        <v>43013</v>
      </c>
      <c r="AE8" s="115" t="s">
        <v>4</v>
      </c>
      <c r="AF8" s="188"/>
      <c r="AG8" s="140">
        <v>43044</v>
      </c>
      <c r="AH8" s="118" t="s">
        <v>0</v>
      </c>
      <c r="AI8" s="188"/>
      <c r="AJ8" s="142">
        <v>43074</v>
      </c>
      <c r="AK8" s="119" t="s">
        <v>5</v>
      </c>
      <c r="AL8" s="188"/>
      <c r="AM8" s="184"/>
    </row>
    <row r="9" spans="1:39" ht="14.25" customHeight="1" x14ac:dyDescent="0.2">
      <c r="A9" s="97">
        <v>5</v>
      </c>
      <c r="B9" s="162" t="s">
        <v>13</v>
      </c>
      <c r="C9" s="127">
        <v>42741</v>
      </c>
      <c r="D9" s="115" t="s">
        <v>6</v>
      </c>
      <c r="E9" s="186"/>
      <c r="F9" s="114">
        <v>42772</v>
      </c>
      <c r="G9" s="115" t="s">
        <v>3</v>
      </c>
      <c r="H9" s="185"/>
      <c r="I9" s="114">
        <v>42800</v>
      </c>
      <c r="J9" s="115" t="s">
        <v>3</v>
      </c>
      <c r="K9" s="185"/>
      <c r="L9" s="114">
        <v>42831</v>
      </c>
      <c r="M9" s="115" t="s">
        <v>4</v>
      </c>
      <c r="N9" s="188"/>
      <c r="O9" s="117">
        <v>42861</v>
      </c>
      <c r="P9" s="118" t="s">
        <v>2</v>
      </c>
      <c r="Q9" s="185"/>
      <c r="R9" s="114">
        <v>42892</v>
      </c>
      <c r="S9" s="119" t="s">
        <v>5</v>
      </c>
      <c r="T9" s="185"/>
      <c r="U9" s="114">
        <v>42922</v>
      </c>
      <c r="V9" s="115" t="s">
        <v>4</v>
      </c>
      <c r="W9" s="186"/>
      <c r="X9" s="117">
        <v>42953</v>
      </c>
      <c r="Y9" s="118" t="s">
        <v>0</v>
      </c>
      <c r="Z9" s="185"/>
      <c r="AA9" s="141">
        <v>42984</v>
      </c>
      <c r="AB9" s="115" t="s">
        <v>1</v>
      </c>
      <c r="AC9" s="116"/>
      <c r="AD9" s="114">
        <v>43014</v>
      </c>
      <c r="AE9" s="115" t="s">
        <v>6</v>
      </c>
      <c r="AF9" s="186"/>
      <c r="AG9" s="141">
        <v>43045</v>
      </c>
      <c r="AH9" s="115" t="s">
        <v>3</v>
      </c>
      <c r="AI9" s="185"/>
      <c r="AJ9" s="141">
        <v>43075</v>
      </c>
      <c r="AK9" s="115" t="s">
        <v>1</v>
      </c>
      <c r="AL9" s="116"/>
      <c r="AM9" s="184"/>
    </row>
    <row r="10" spans="1:39" ht="14.25" customHeight="1" x14ac:dyDescent="0.2">
      <c r="A10" s="98">
        <v>6</v>
      </c>
      <c r="B10" s="163" t="s">
        <v>14</v>
      </c>
      <c r="C10" s="129">
        <v>42742</v>
      </c>
      <c r="D10" s="118" t="s">
        <v>2</v>
      </c>
      <c r="E10" s="186"/>
      <c r="F10" s="114">
        <v>42773</v>
      </c>
      <c r="G10" s="119" t="s">
        <v>5</v>
      </c>
      <c r="H10" s="188"/>
      <c r="I10" s="133">
        <v>42801</v>
      </c>
      <c r="J10" s="119" t="s">
        <v>5</v>
      </c>
      <c r="K10" s="188"/>
      <c r="L10" s="133">
        <v>42832</v>
      </c>
      <c r="M10" s="115" t="s">
        <v>6</v>
      </c>
      <c r="N10" s="186"/>
      <c r="O10" s="132">
        <v>42862</v>
      </c>
      <c r="P10" s="118" t="s">
        <v>0</v>
      </c>
      <c r="Q10" s="116"/>
      <c r="R10" s="133">
        <v>42893</v>
      </c>
      <c r="S10" s="115" t="s">
        <v>1</v>
      </c>
      <c r="T10" s="188"/>
      <c r="U10" s="133">
        <v>42923</v>
      </c>
      <c r="V10" s="115" t="s">
        <v>6</v>
      </c>
      <c r="W10" s="186"/>
      <c r="X10" s="133">
        <v>42954</v>
      </c>
      <c r="Y10" s="115" t="s">
        <v>3</v>
      </c>
      <c r="Z10" s="116"/>
      <c r="AA10" s="142">
        <v>42985</v>
      </c>
      <c r="AB10" s="115" t="s">
        <v>4</v>
      </c>
      <c r="AC10" s="186"/>
      <c r="AD10" s="132">
        <v>43015</v>
      </c>
      <c r="AE10" s="118" t="s">
        <v>2</v>
      </c>
      <c r="AF10" s="186"/>
      <c r="AG10" s="142">
        <v>43046</v>
      </c>
      <c r="AH10" s="119" t="s">
        <v>5</v>
      </c>
      <c r="AI10" s="116"/>
      <c r="AJ10" s="142">
        <v>43076</v>
      </c>
      <c r="AK10" s="115" t="s">
        <v>4</v>
      </c>
      <c r="AL10" s="186"/>
      <c r="AM10" s="184"/>
    </row>
    <row r="11" spans="1:39" x14ac:dyDescent="0.2">
      <c r="A11" s="99">
        <v>7</v>
      </c>
      <c r="B11" s="164" t="s">
        <v>15</v>
      </c>
      <c r="C11" s="129">
        <v>42743</v>
      </c>
      <c r="D11" s="118" t="s">
        <v>0</v>
      </c>
      <c r="E11" s="187"/>
      <c r="F11" s="114">
        <v>42774</v>
      </c>
      <c r="G11" s="115" t="s">
        <v>1</v>
      </c>
      <c r="H11" s="186"/>
      <c r="I11" s="114">
        <v>42802</v>
      </c>
      <c r="J11" s="115" t="s">
        <v>1</v>
      </c>
      <c r="K11" s="186"/>
      <c r="L11" s="117">
        <v>42833</v>
      </c>
      <c r="M11" s="118" t="s">
        <v>2</v>
      </c>
      <c r="N11" s="187"/>
      <c r="O11" s="114">
        <v>42863</v>
      </c>
      <c r="P11" s="115" t="s">
        <v>3</v>
      </c>
      <c r="Q11" s="186"/>
      <c r="R11" s="114">
        <v>42894</v>
      </c>
      <c r="S11" s="115" t="s">
        <v>4</v>
      </c>
      <c r="T11" s="186"/>
      <c r="U11" s="117">
        <v>42924</v>
      </c>
      <c r="V11" s="118" t="s">
        <v>2</v>
      </c>
      <c r="W11" s="187"/>
      <c r="X11" s="114">
        <v>42955</v>
      </c>
      <c r="Y11" s="119" t="s">
        <v>5</v>
      </c>
      <c r="Z11" s="186"/>
      <c r="AA11" s="141">
        <v>42986</v>
      </c>
      <c r="AB11" s="115" t="s">
        <v>6</v>
      </c>
      <c r="AC11" s="186"/>
      <c r="AD11" s="117">
        <v>43016</v>
      </c>
      <c r="AE11" s="118" t="s">
        <v>0</v>
      </c>
      <c r="AF11" s="187"/>
      <c r="AG11" s="141">
        <v>43047</v>
      </c>
      <c r="AH11" s="115" t="s">
        <v>1</v>
      </c>
      <c r="AI11" s="186"/>
      <c r="AJ11" s="141">
        <v>43077</v>
      </c>
      <c r="AK11" s="115" t="s">
        <v>6</v>
      </c>
      <c r="AL11" s="186"/>
      <c r="AM11" s="184"/>
    </row>
    <row r="12" spans="1:39" ht="14.25" customHeight="1" x14ac:dyDescent="0.2">
      <c r="A12" s="99">
        <v>8</v>
      </c>
      <c r="B12" s="164" t="s">
        <v>16</v>
      </c>
      <c r="C12" s="127">
        <v>42744</v>
      </c>
      <c r="D12" s="115" t="s">
        <v>3</v>
      </c>
      <c r="E12" s="188"/>
      <c r="F12" s="114">
        <v>42775</v>
      </c>
      <c r="G12" s="115" t="s">
        <v>4</v>
      </c>
      <c r="H12" s="186"/>
      <c r="I12" s="114">
        <v>42803</v>
      </c>
      <c r="J12" s="115" t="s">
        <v>4</v>
      </c>
      <c r="K12" s="186"/>
      <c r="L12" s="132">
        <v>42834</v>
      </c>
      <c r="M12" s="118" t="s">
        <v>0</v>
      </c>
      <c r="N12" s="116"/>
      <c r="O12" s="133">
        <v>42864</v>
      </c>
      <c r="P12" s="119" t="s">
        <v>5</v>
      </c>
      <c r="Q12" s="188"/>
      <c r="R12" s="133">
        <v>42895</v>
      </c>
      <c r="S12" s="115" t="s">
        <v>6</v>
      </c>
      <c r="T12" s="186"/>
      <c r="U12" s="132">
        <v>42925</v>
      </c>
      <c r="V12" s="118" t="s">
        <v>0</v>
      </c>
      <c r="W12" s="116"/>
      <c r="X12" s="133">
        <v>42956</v>
      </c>
      <c r="Y12" s="115" t="s">
        <v>1</v>
      </c>
      <c r="Z12" s="186"/>
      <c r="AA12" s="140">
        <v>42987</v>
      </c>
      <c r="AB12" s="118" t="s">
        <v>2</v>
      </c>
      <c r="AC12" s="187"/>
      <c r="AD12" s="133">
        <v>43017</v>
      </c>
      <c r="AE12" s="115" t="s">
        <v>3</v>
      </c>
      <c r="AF12" s="183"/>
      <c r="AG12" s="142">
        <v>43048</v>
      </c>
      <c r="AH12" s="115" t="s">
        <v>4</v>
      </c>
      <c r="AI12" s="186"/>
      <c r="AJ12" s="140">
        <v>43078</v>
      </c>
      <c r="AK12" s="118" t="s">
        <v>2</v>
      </c>
      <c r="AL12" s="187"/>
      <c r="AM12" s="184"/>
    </row>
    <row r="13" spans="1:39" x14ac:dyDescent="0.2">
      <c r="A13" s="99">
        <v>9</v>
      </c>
      <c r="B13" s="164" t="s">
        <v>17</v>
      </c>
      <c r="C13" s="127">
        <v>42745</v>
      </c>
      <c r="D13" s="119" t="s">
        <v>5</v>
      </c>
      <c r="E13" s="189"/>
      <c r="F13" s="114">
        <v>42776</v>
      </c>
      <c r="G13" s="115" t="s">
        <v>6</v>
      </c>
      <c r="H13" s="189"/>
      <c r="I13" s="133">
        <v>42804</v>
      </c>
      <c r="J13" s="115" t="s">
        <v>6</v>
      </c>
      <c r="K13" s="189"/>
      <c r="L13" s="114">
        <v>42835</v>
      </c>
      <c r="M13" s="115" t="s">
        <v>3</v>
      </c>
      <c r="N13" s="189"/>
      <c r="O13" s="114">
        <v>42865</v>
      </c>
      <c r="P13" s="115" t="s">
        <v>1</v>
      </c>
      <c r="Q13" s="189"/>
      <c r="R13" s="117">
        <v>42896</v>
      </c>
      <c r="S13" s="118" t="s">
        <v>2</v>
      </c>
      <c r="T13" s="187"/>
      <c r="U13" s="114">
        <v>42926</v>
      </c>
      <c r="V13" s="115" t="s">
        <v>3</v>
      </c>
      <c r="W13" s="189"/>
      <c r="X13" s="114">
        <v>42957</v>
      </c>
      <c r="Y13" s="115" t="s">
        <v>4</v>
      </c>
      <c r="Z13" s="189"/>
      <c r="AA13" s="139">
        <v>42988</v>
      </c>
      <c r="AB13" s="118" t="s">
        <v>0</v>
      </c>
      <c r="AC13" s="116"/>
      <c r="AD13" s="114">
        <v>43018</v>
      </c>
      <c r="AE13" s="119" t="s">
        <v>5</v>
      </c>
      <c r="AF13" s="189"/>
      <c r="AG13" s="141">
        <v>43049</v>
      </c>
      <c r="AH13" s="115" t="s">
        <v>6</v>
      </c>
      <c r="AI13" s="189"/>
      <c r="AJ13" s="139">
        <v>43079</v>
      </c>
      <c r="AK13" s="118" t="s">
        <v>0</v>
      </c>
      <c r="AL13" s="116"/>
      <c r="AM13" s="184"/>
    </row>
    <row r="14" spans="1:39" ht="14.25" customHeight="1" x14ac:dyDescent="0.2">
      <c r="A14" s="99">
        <v>10</v>
      </c>
      <c r="B14" s="164" t="s">
        <v>18</v>
      </c>
      <c r="C14" s="127">
        <v>42746</v>
      </c>
      <c r="D14" s="115" t="s">
        <v>1</v>
      </c>
      <c r="E14" s="128"/>
      <c r="F14" s="117">
        <v>42777</v>
      </c>
      <c r="G14" s="118" t="s">
        <v>2</v>
      </c>
      <c r="H14" s="116"/>
      <c r="I14" s="117">
        <v>42805</v>
      </c>
      <c r="J14" s="118" t="s">
        <v>2</v>
      </c>
      <c r="K14" s="116"/>
      <c r="L14" s="133">
        <v>42836</v>
      </c>
      <c r="M14" s="119" t="s">
        <v>5</v>
      </c>
      <c r="N14" s="116"/>
      <c r="O14" s="133">
        <v>42866</v>
      </c>
      <c r="P14" s="115" t="s">
        <v>4</v>
      </c>
      <c r="Q14" s="116"/>
      <c r="R14" s="132">
        <v>42897</v>
      </c>
      <c r="S14" s="118" t="s">
        <v>0</v>
      </c>
      <c r="T14" s="116"/>
      <c r="U14" s="133">
        <v>42927</v>
      </c>
      <c r="V14" s="119" t="s">
        <v>5</v>
      </c>
      <c r="W14" s="116"/>
      <c r="X14" s="133">
        <v>42958</v>
      </c>
      <c r="Y14" s="115" t="s">
        <v>6</v>
      </c>
      <c r="Z14" s="116"/>
      <c r="AA14" s="142">
        <v>42989</v>
      </c>
      <c r="AB14" s="115" t="s">
        <v>3</v>
      </c>
      <c r="AC14" s="189"/>
      <c r="AD14" s="133">
        <v>43019</v>
      </c>
      <c r="AE14" s="115" t="s">
        <v>1</v>
      </c>
      <c r="AF14" s="183"/>
      <c r="AG14" s="140">
        <v>43050</v>
      </c>
      <c r="AH14" s="118" t="s">
        <v>2</v>
      </c>
      <c r="AI14" s="116"/>
      <c r="AJ14" s="142">
        <v>43080</v>
      </c>
      <c r="AK14" s="115" t="s">
        <v>3</v>
      </c>
      <c r="AL14" s="189"/>
      <c r="AM14" s="184"/>
    </row>
    <row r="15" spans="1:39" ht="14.25" customHeight="1" x14ac:dyDescent="0.2">
      <c r="A15" s="99">
        <v>11</v>
      </c>
      <c r="B15" s="164" t="s">
        <v>19</v>
      </c>
      <c r="C15" s="127">
        <v>42747</v>
      </c>
      <c r="D15" s="115" t="s">
        <v>4</v>
      </c>
      <c r="E15" s="128"/>
      <c r="F15" s="117">
        <v>42778</v>
      </c>
      <c r="G15" s="118" t="s">
        <v>0</v>
      </c>
      <c r="H15" s="116"/>
      <c r="I15" s="117">
        <v>42806</v>
      </c>
      <c r="J15" s="118" t="s">
        <v>0</v>
      </c>
      <c r="K15" s="116"/>
      <c r="L15" s="114">
        <v>42837</v>
      </c>
      <c r="M15" s="115" t="s">
        <v>1</v>
      </c>
      <c r="N15" s="116"/>
      <c r="O15" s="114">
        <v>42867</v>
      </c>
      <c r="P15" s="115" t="s">
        <v>6</v>
      </c>
      <c r="Q15" s="116"/>
      <c r="R15" s="114">
        <v>42898</v>
      </c>
      <c r="S15" s="115" t="s">
        <v>3</v>
      </c>
      <c r="T15" s="189"/>
      <c r="U15" s="114">
        <v>42928</v>
      </c>
      <c r="V15" s="115" t="s">
        <v>1</v>
      </c>
      <c r="W15" s="116"/>
      <c r="X15" s="117">
        <v>42959</v>
      </c>
      <c r="Y15" s="118" t="s">
        <v>2</v>
      </c>
      <c r="Z15" s="116"/>
      <c r="AA15" s="141">
        <v>42990</v>
      </c>
      <c r="AB15" s="119" t="s">
        <v>5</v>
      </c>
      <c r="AC15" s="116"/>
      <c r="AD15" s="114">
        <v>43020</v>
      </c>
      <c r="AE15" s="115" t="s">
        <v>4</v>
      </c>
      <c r="AF15" s="183"/>
      <c r="AG15" s="139">
        <v>43051</v>
      </c>
      <c r="AH15" s="118" t="s">
        <v>0</v>
      </c>
      <c r="AI15" s="116"/>
      <c r="AJ15" s="141">
        <v>43081</v>
      </c>
      <c r="AK15" s="119" t="s">
        <v>5</v>
      </c>
      <c r="AL15" s="116"/>
      <c r="AM15" s="184"/>
    </row>
    <row r="16" spans="1:39" x14ac:dyDescent="0.2">
      <c r="A16" s="100">
        <v>12</v>
      </c>
      <c r="B16" s="165" t="s">
        <v>20</v>
      </c>
      <c r="C16" s="127">
        <v>42748</v>
      </c>
      <c r="D16" s="115" t="s">
        <v>6</v>
      </c>
      <c r="E16" s="128"/>
      <c r="F16" s="114">
        <v>42779</v>
      </c>
      <c r="G16" s="115" t="s">
        <v>3</v>
      </c>
      <c r="H16" s="116"/>
      <c r="I16" s="133">
        <v>42807</v>
      </c>
      <c r="J16" s="115" t="s">
        <v>3</v>
      </c>
      <c r="K16" s="116"/>
      <c r="L16" s="133">
        <v>42838</v>
      </c>
      <c r="M16" s="115" t="s">
        <v>4</v>
      </c>
      <c r="N16" s="116"/>
      <c r="O16" s="132">
        <v>42868</v>
      </c>
      <c r="P16" s="118" t="s">
        <v>2</v>
      </c>
      <c r="Q16" s="116"/>
      <c r="R16" s="133">
        <v>42899</v>
      </c>
      <c r="S16" s="119" t="s">
        <v>5</v>
      </c>
      <c r="T16" s="116"/>
      <c r="U16" s="133">
        <v>42929</v>
      </c>
      <c r="V16" s="115" t="s">
        <v>4</v>
      </c>
      <c r="W16" s="116"/>
      <c r="X16" s="132">
        <v>42960</v>
      </c>
      <c r="Y16" s="118" t="s">
        <v>0</v>
      </c>
      <c r="Z16" s="116"/>
      <c r="AA16" s="142">
        <v>42991</v>
      </c>
      <c r="AB16" s="115" t="s">
        <v>1</v>
      </c>
      <c r="AC16" s="116"/>
      <c r="AD16" s="133">
        <v>43021</v>
      </c>
      <c r="AE16" s="115" t="s">
        <v>6</v>
      </c>
      <c r="AF16" s="183"/>
      <c r="AG16" s="142">
        <v>43052</v>
      </c>
      <c r="AH16" s="115" t="s">
        <v>3</v>
      </c>
      <c r="AI16" s="116"/>
      <c r="AJ16" s="142">
        <v>43082</v>
      </c>
      <c r="AK16" s="115" t="s">
        <v>1</v>
      </c>
      <c r="AL16" s="116"/>
      <c r="AM16" s="184"/>
    </row>
    <row r="17" spans="1:39" ht="14.25" customHeight="1" x14ac:dyDescent="0.2">
      <c r="A17" s="101">
        <v>13</v>
      </c>
      <c r="B17" s="166" t="s">
        <v>21</v>
      </c>
      <c r="C17" s="129">
        <v>42749</v>
      </c>
      <c r="D17" s="118" t="s">
        <v>2</v>
      </c>
      <c r="E17" s="128"/>
      <c r="F17" s="114">
        <v>42780</v>
      </c>
      <c r="G17" s="119" t="s">
        <v>5</v>
      </c>
      <c r="H17" s="116"/>
      <c r="I17" s="114">
        <v>42808</v>
      </c>
      <c r="J17" s="119" t="s">
        <v>5</v>
      </c>
      <c r="K17" s="116"/>
      <c r="L17" s="114">
        <v>42839</v>
      </c>
      <c r="M17" s="115" t="s">
        <v>6</v>
      </c>
      <c r="N17" s="116"/>
      <c r="O17" s="117">
        <v>42869</v>
      </c>
      <c r="P17" s="118" t="s">
        <v>0</v>
      </c>
      <c r="Q17" s="116"/>
      <c r="R17" s="114">
        <v>42900</v>
      </c>
      <c r="S17" s="115" t="s">
        <v>1</v>
      </c>
      <c r="T17" s="116"/>
      <c r="U17" s="114">
        <v>42930</v>
      </c>
      <c r="V17" s="115" t="s">
        <v>6</v>
      </c>
      <c r="W17" s="116"/>
      <c r="X17" s="114">
        <v>42961</v>
      </c>
      <c r="Y17" s="115" t="s">
        <v>3</v>
      </c>
      <c r="Z17" s="116"/>
      <c r="AA17" s="141">
        <v>42992</v>
      </c>
      <c r="AB17" s="115" t="s">
        <v>4</v>
      </c>
      <c r="AC17" s="116"/>
      <c r="AD17" s="117">
        <v>43022</v>
      </c>
      <c r="AE17" s="118" t="s">
        <v>2</v>
      </c>
      <c r="AF17" s="183"/>
      <c r="AG17" s="141">
        <v>43053</v>
      </c>
      <c r="AH17" s="119" t="s">
        <v>5</v>
      </c>
      <c r="AI17" s="116"/>
      <c r="AJ17" s="141">
        <v>43083</v>
      </c>
      <c r="AK17" s="115" t="s">
        <v>4</v>
      </c>
      <c r="AL17" s="116"/>
      <c r="AM17" s="184"/>
    </row>
    <row r="18" spans="1:39" ht="14.25" customHeight="1" x14ac:dyDescent="0.2">
      <c r="A18" s="101">
        <v>14</v>
      </c>
      <c r="B18" s="166" t="s">
        <v>22</v>
      </c>
      <c r="C18" s="129">
        <v>42750</v>
      </c>
      <c r="D18" s="118" t="s">
        <v>0</v>
      </c>
      <c r="E18" s="128"/>
      <c r="F18" s="114">
        <v>42781</v>
      </c>
      <c r="G18" s="115" t="s">
        <v>1</v>
      </c>
      <c r="H18" s="116"/>
      <c r="I18" s="114">
        <v>42809</v>
      </c>
      <c r="J18" s="115" t="s">
        <v>1</v>
      </c>
      <c r="K18" s="116"/>
      <c r="L18" s="132">
        <v>42840</v>
      </c>
      <c r="M18" s="118" t="s">
        <v>2</v>
      </c>
      <c r="N18" s="116"/>
      <c r="O18" s="133">
        <v>42870</v>
      </c>
      <c r="P18" s="115" t="s">
        <v>3</v>
      </c>
      <c r="Q18" s="116"/>
      <c r="R18" s="133">
        <v>42901</v>
      </c>
      <c r="S18" s="115" t="s">
        <v>4</v>
      </c>
      <c r="T18" s="116"/>
      <c r="U18" s="132">
        <v>42931</v>
      </c>
      <c r="V18" s="118" t="s">
        <v>2</v>
      </c>
      <c r="W18" s="116"/>
      <c r="X18" s="133">
        <v>42962</v>
      </c>
      <c r="Y18" s="119" t="s">
        <v>5</v>
      </c>
      <c r="Z18" s="116"/>
      <c r="AA18" s="142">
        <v>42993</v>
      </c>
      <c r="AB18" s="115" t="s">
        <v>6</v>
      </c>
      <c r="AC18" s="116"/>
      <c r="AD18" s="132">
        <v>43023</v>
      </c>
      <c r="AE18" s="118" t="s">
        <v>0</v>
      </c>
      <c r="AF18" s="183"/>
      <c r="AG18" s="142">
        <v>43054</v>
      </c>
      <c r="AH18" s="115" t="s">
        <v>1</v>
      </c>
      <c r="AI18" s="116"/>
      <c r="AJ18" s="142">
        <v>43084</v>
      </c>
      <c r="AK18" s="115" t="s">
        <v>6</v>
      </c>
      <c r="AL18" s="116"/>
      <c r="AM18" s="184"/>
    </row>
    <row r="19" spans="1:39" x14ac:dyDescent="0.2">
      <c r="A19" s="102">
        <v>15</v>
      </c>
      <c r="B19" s="167" t="s">
        <v>23</v>
      </c>
      <c r="C19" s="127">
        <v>42751</v>
      </c>
      <c r="D19" s="115" t="s">
        <v>3</v>
      </c>
      <c r="E19" s="128"/>
      <c r="F19" s="114">
        <v>42782</v>
      </c>
      <c r="G19" s="115" t="s">
        <v>4</v>
      </c>
      <c r="H19" s="116"/>
      <c r="I19" s="133">
        <v>42810</v>
      </c>
      <c r="J19" s="115" t="s">
        <v>4</v>
      </c>
      <c r="K19" s="116"/>
      <c r="L19" s="117">
        <v>42841</v>
      </c>
      <c r="M19" s="118" t="s">
        <v>0</v>
      </c>
      <c r="N19" s="116"/>
      <c r="O19" s="114">
        <v>42871</v>
      </c>
      <c r="P19" s="119" t="s">
        <v>5</v>
      </c>
      <c r="Q19" s="116"/>
      <c r="R19" s="114">
        <v>42902</v>
      </c>
      <c r="S19" s="115" t="s">
        <v>6</v>
      </c>
      <c r="T19" s="116"/>
      <c r="U19" s="117">
        <v>42932</v>
      </c>
      <c r="V19" s="118" t="s">
        <v>0</v>
      </c>
      <c r="W19" s="116"/>
      <c r="X19" s="114">
        <v>42963</v>
      </c>
      <c r="Y19" s="115" t="s">
        <v>1</v>
      </c>
      <c r="Z19" s="116"/>
      <c r="AA19" s="139">
        <v>42994</v>
      </c>
      <c r="AB19" s="118" t="s">
        <v>2</v>
      </c>
      <c r="AC19" s="116"/>
      <c r="AD19" s="114">
        <v>43024</v>
      </c>
      <c r="AE19" s="115" t="s">
        <v>3</v>
      </c>
      <c r="AF19" s="183"/>
      <c r="AG19" s="141">
        <v>43055</v>
      </c>
      <c r="AH19" s="115" t="s">
        <v>4</v>
      </c>
      <c r="AI19" s="116"/>
      <c r="AJ19" s="139">
        <v>43085</v>
      </c>
      <c r="AK19" s="118" t="s">
        <v>2</v>
      </c>
      <c r="AL19" s="116"/>
      <c r="AM19" s="184"/>
    </row>
    <row r="20" spans="1:39" ht="14.25" customHeight="1" x14ac:dyDescent="0.2">
      <c r="A20" s="103">
        <v>16</v>
      </c>
      <c r="B20" s="168" t="s">
        <v>24</v>
      </c>
      <c r="C20" s="127">
        <v>42752</v>
      </c>
      <c r="D20" s="119" t="s">
        <v>5</v>
      </c>
      <c r="E20" s="128"/>
      <c r="F20" s="114">
        <v>42783</v>
      </c>
      <c r="G20" s="115" t="s">
        <v>6</v>
      </c>
      <c r="H20" s="116"/>
      <c r="I20" s="114">
        <v>42811</v>
      </c>
      <c r="J20" s="115" t="s">
        <v>6</v>
      </c>
      <c r="K20" s="116"/>
      <c r="L20" s="133">
        <v>42842</v>
      </c>
      <c r="M20" s="115" t="s">
        <v>3</v>
      </c>
      <c r="N20" s="116"/>
      <c r="O20" s="133">
        <v>42872</v>
      </c>
      <c r="P20" s="115" t="s">
        <v>1</v>
      </c>
      <c r="Q20" s="116"/>
      <c r="R20" s="132">
        <v>42903</v>
      </c>
      <c r="S20" s="118" t="s">
        <v>2</v>
      </c>
      <c r="T20" s="116"/>
      <c r="U20" s="133">
        <v>42933</v>
      </c>
      <c r="V20" s="115" t="s">
        <v>3</v>
      </c>
      <c r="W20" s="116"/>
      <c r="X20" s="133">
        <v>42964</v>
      </c>
      <c r="Y20" s="115" t="s">
        <v>4</v>
      </c>
      <c r="Z20" s="116"/>
      <c r="AA20" s="140">
        <v>42995</v>
      </c>
      <c r="AB20" s="118" t="s">
        <v>0</v>
      </c>
      <c r="AC20" s="116"/>
      <c r="AD20" s="133">
        <v>43025</v>
      </c>
      <c r="AE20" s="119" t="s">
        <v>5</v>
      </c>
      <c r="AF20" s="183"/>
      <c r="AG20" s="142">
        <v>43056</v>
      </c>
      <c r="AH20" s="115" t="s">
        <v>6</v>
      </c>
      <c r="AI20" s="116"/>
      <c r="AJ20" s="140">
        <v>43086</v>
      </c>
      <c r="AK20" s="118" t="s">
        <v>0</v>
      </c>
      <c r="AL20" s="116"/>
      <c r="AM20" s="184"/>
    </row>
    <row r="21" spans="1:39" x14ac:dyDescent="0.2">
      <c r="A21" s="104">
        <v>17</v>
      </c>
      <c r="B21" s="169" t="s">
        <v>25</v>
      </c>
      <c r="C21" s="127">
        <v>42753</v>
      </c>
      <c r="D21" s="115" t="s">
        <v>1</v>
      </c>
      <c r="E21" s="128"/>
      <c r="F21" s="117">
        <v>42784</v>
      </c>
      <c r="G21" s="118" t="s">
        <v>2</v>
      </c>
      <c r="H21" s="116"/>
      <c r="I21" s="117">
        <v>42812</v>
      </c>
      <c r="J21" s="118" t="s">
        <v>2</v>
      </c>
      <c r="K21" s="116"/>
      <c r="L21" s="114">
        <v>42843</v>
      </c>
      <c r="M21" s="119" t="s">
        <v>5</v>
      </c>
      <c r="N21" s="116"/>
      <c r="O21" s="114">
        <v>42873</v>
      </c>
      <c r="P21" s="115" t="s">
        <v>4</v>
      </c>
      <c r="Q21" s="116"/>
      <c r="R21" s="117">
        <v>42904</v>
      </c>
      <c r="S21" s="118" t="s">
        <v>0</v>
      </c>
      <c r="T21" s="116"/>
      <c r="U21" s="114">
        <v>42934</v>
      </c>
      <c r="V21" s="119" t="s">
        <v>5</v>
      </c>
      <c r="W21" s="116"/>
      <c r="X21" s="114">
        <v>42965</v>
      </c>
      <c r="Y21" s="115" t="s">
        <v>6</v>
      </c>
      <c r="Z21" s="116"/>
      <c r="AA21" s="141">
        <v>42996</v>
      </c>
      <c r="AB21" s="115" t="s">
        <v>3</v>
      </c>
      <c r="AC21" s="116"/>
      <c r="AD21" s="114">
        <v>43026</v>
      </c>
      <c r="AE21" s="115" t="s">
        <v>1</v>
      </c>
      <c r="AF21" s="183"/>
      <c r="AG21" s="139">
        <v>43057</v>
      </c>
      <c r="AH21" s="118" t="s">
        <v>2</v>
      </c>
      <c r="AI21" s="116"/>
      <c r="AJ21" s="141">
        <v>43087</v>
      </c>
      <c r="AK21" s="115" t="s">
        <v>3</v>
      </c>
      <c r="AL21" s="116"/>
      <c r="AM21" s="184"/>
    </row>
    <row r="22" spans="1:39" ht="14.25" customHeight="1" x14ac:dyDescent="0.2">
      <c r="A22" s="105">
        <v>18</v>
      </c>
      <c r="B22" s="170" t="s">
        <v>26</v>
      </c>
      <c r="C22" s="127">
        <v>42754</v>
      </c>
      <c r="D22" s="115" t="s">
        <v>4</v>
      </c>
      <c r="E22" s="128"/>
      <c r="F22" s="117">
        <v>42785</v>
      </c>
      <c r="G22" s="118" t="s">
        <v>0</v>
      </c>
      <c r="H22" s="116"/>
      <c r="I22" s="132">
        <v>42813</v>
      </c>
      <c r="J22" s="118" t="s">
        <v>0</v>
      </c>
      <c r="K22" s="116"/>
      <c r="L22" s="133">
        <v>42844</v>
      </c>
      <c r="M22" s="115" t="s">
        <v>1</v>
      </c>
      <c r="N22" s="116"/>
      <c r="O22" s="133">
        <v>42874</v>
      </c>
      <c r="P22" s="115" t="s">
        <v>6</v>
      </c>
      <c r="Q22" s="116"/>
      <c r="R22" s="133">
        <v>42905</v>
      </c>
      <c r="S22" s="115" t="s">
        <v>3</v>
      </c>
      <c r="T22" s="116"/>
      <c r="U22" s="133">
        <v>42935</v>
      </c>
      <c r="V22" s="115" t="s">
        <v>1</v>
      </c>
      <c r="W22" s="116"/>
      <c r="X22" s="132">
        <v>42966</v>
      </c>
      <c r="Y22" s="118" t="s">
        <v>2</v>
      </c>
      <c r="Z22" s="116"/>
      <c r="AA22" s="142">
        <v>42997</v>
      </c>
      <c r="AB22" s="119" t="s">
        <v>5</v>
      </c>
      <c r="AC22" s="116"/>
      <c r="AD22" s="133">
        <v>43027</v>
      </c>
      <c r="AE22" s="115" t="s">
        <v>4</v>
      </c>
      <c r="AF22" s="183"/>
      <c r="AG22" s="140">
        <v>43058</v>
      </c>
      <c r="AH22" s="118" t="s">
        <v>0</v>
      </c>
      <c r="AI22" s="116"/>
      <c r="AJ22" s="142">
        <v>43088</v>
      </c>
      <c r="AK22" s="119" t="s">
        <v>5</v>
      </c>
      <c r="AL22" s="116"/>
      <c r="AM22" s="184"/>
    </row>
    <row r="23" spans="1:39" ht="14.25" customHeight="1" x14ac:dyDescent="0.2">
      <c r="A23" s="106">
        <v>19</v>
      </c>
      <c r="B23" s="171" t="s">
        <v>27</v>
      </c>
      <c r="C23" s="127">
        <v>42755</v>
      </c>
      <c r="D23" s="115" t="s">
        <v>6</v>
      </c>
      <c r="E23" s="189"/>
      <c r="F23" s="114">
        <v>42786</v>
      </c>
      <c r="G23" s="115" t="s">
        <v>3</v>
      </c>
      <c r="H23" s="116"/>
      <c r="I23" s="114">
        <v>42814</v>
      </c>
      <c r="J23" s="115" t="s">
        <v>3</v>
      </c>
      <c r="K23" s="116"/>
      <c r="L23" s="114">
        <v>42845</v>
      </c>
      <c r="M23" s="115" t="s">
        <v>4</v>
      </c>
      <c r="N23" s="189"/>
      <c r="O23" s="117">
        <v>42875</v>
      </c>
      <c r="P23" s="118" t="s">
        <v>2</v>
      </c>
      <c r="Q23" s="116"/>
      <c r="R23" s="114">
        <v>42906</v>
      </c>
      <c r="S23" s="119" t="s">
        <v>5</v>
      </c>
      <c r="T23" s="116"/>
      <c r="U23" s="114">
        <v>42936</v>
      </c>
      <c r="V23" s="115" t="s">
        <v>4</v>
      </c>
      <c r="W23" s="189"/>
      <c r="X23" s="117">
        <v>42967</v>
      </c>
      <c r="Y23" s="118" t="s">
        <v>0</v>
      </c>
      <c r="Z23" s="116"/>
      <c r="AA23" s="141">
        <v>42998</v>
      </c>
      <c r="AB23" s="115" t="s">
        <v>1</v>
      </c>
      <c r="AC23" s="116"/>
      <c r="AD23" s="114">
        <v>43028</v>
      </c>
      <c r="AE23" s="115" t="s">
        <v>6</v>
      </c>
      <c r="AF23" s="189"/>
      <c r="AG23" s="141">
        <v>43059</v>
      </c>
      <c r="AH23" s="115" t="s">
        <v>3</v>
      </c>
      <c r="AI23" s="116"/>
      <c r="AJ23" s="141">
        <v>43089</v>
      </c>
      <c r="AK23" s="115" t="s">
        <v>1</v>
      </c>
      <c r="AL23" s="116"/>
      <c r="AM23" s="184"/>
    </row>
    <row r="24" spans="1:39" x14ac:dyDescent="0.2">
      <c r="A24" s="107">
        <v>20</v>
      </c>
      <c r="B24" s="171" t="s">
        <v>28</v>
      </c>
      <c r="C24" s="129">
        <v>42756</v>
      </c>
      <c r="D24" s="118" t="s">
        <v>2</v>
      </c>
      <c r="E24" s="128"/>
      <c r="F24" s="114">
        <v>42787</v>
      </c>
      <c r="G24" s="119" t="s">
        <v>5</v>
      </c>
      <c r="H24" s="116"/>
      <c r="I24" s="114">
        <v>42815</v>
      </c>
      <c r="J24" s="119" t="s">
        <v>5</v>
      </c>
      <c r="K24" s="116"/>
      <c r="L24" s="133">
        <v>42846</v>
      </c>
      <c r="M24" s="115" t="s">
        <v>6</v>
      </c>
      <c r="N24" s="189"/>
      <c r="O24" s="132">
        <v>42876</v>
      </c>
      <c r="P24" s="118" t="s">
        <v>0</v>
      </c>
      <c r="Q24" s="116"/>
      <c r="R24" s="133">
        <v>42907</v>
      </c>
      <c r="S24" s="115" t="s">
        <v>1</v>
      </c>
      <c r="T24" s="116"/>
      <c r="U24" s="133">
        <v>42937</v>
      </c>
      <c r="V24" s="115" t="s">
        <v>6</v>
      </c>
      <c r="W24" s="189"/>
      <c r="X24" s="133">
        <v>42968</v>
      </c>
      <c r="Y24" s="115" t="s">
        <v>3</v>
      </c>
      <c r="Z24" s="116"/>
      <c r="AA24" s="142">
        <v>42999</v>
      </c>
      <c r="AB24" s="115" t="s">
        <v>4</v>
      </c>
      <c r="AC24" s="189"/>
      <c r="AD24" s="132">
        <v>43029</v>
      </c>
      <c r="AE24" s="118" t="s">
        <v>2</v>
      </c>
      <c r="AF24" s="183"/>
      <c r="AG24" s="142">
        <v>43060</v>
      </c>
      <c r="AH24" s="119" t="s">
        <v>5</v>
      </c>
      <c r="AI24" s="116"/>
      <c r="AJ24" s="142">
        <v>43090</v>
      </c>
      <c r="AK24" s="115" t="s">
        <v>4</v>
      </c>
      <c r="AL24" s="189"/>
      <c r="AM24" s="184"/>
    </row>
    <row r="25" spans="1:39" ht="14.25" customHeight="1" x14ac:dyDescent="0.2">
      <c r="A25" s="108"/>
      <c r="B25" s="172"/>
      <c r="C25" s="129">
        <v>42757</v>
      </c>
      <c r="D25" s="118" t="s">
        <v>0</v>
      </c>
      <c r="E25" s="128"/>
      <c r="F25" s="114">
        <v>42788</v>
      </c>
      <c r="G25" s="115" t="s">
        <v>1</v>
      </c>
      <c r="H25" s="189"/>
      <c r="I25" s="133">
        <v>42816</v>
      </c>
      <c r="J25" s="115" t="s">
        <v>1</v>
      </c>
      <c r="K25" s="189"/>
      <c r="L25" s="117">
        <v>42847</v>
      </c>
      <c r="M25" s="118" t="s">
        <v>2</v>
      </c>
      <c r="N25" s="116"/>
      <c r="O25" s="114">
        <v>42877</v>
      </c>
      <c r="P25" s="115" t="s">
        <v>3</v>
      </c>
      <c r="Q25" s="189"/>
      <c r="R25" s="114">
        <v>42908</v>
      </c>
      <c r="S25" s="115" t="s">
        <v>4</v>
      </c>
      <c r="T25" s="189"/>
      <c r="U25" s="117">
        <v>42938</v>
      </c>
      <c r="V25" s="118" t="s">
        <v>2</v>
      </c>
      <c r="W25" s="116"/>
      <c r="X25" s="114">
        <v>42969</v>
      </c>
      <c r="Y25" s="119" t="s">
        <v>5</v>
      </c>
      <c r="Z25" s="189"/>
      <c r="AA25" s="141">
        <v>43000</v>
      </c>
      <c r="AB25" s="115" t="s">
        <v>6</v>
      </c>
      <c r="AC25" s="189"/>
      <c r="AD25" s="117">
        <v>43030</v>
      </c>
      <c r="AE25" s="118" t="s">
        <v>0</v>
      </c>
      <c r="AF25" s="183"/>
      <c r="AG25" s="141">
        <v>43061</v>
      </c>
      <c r="AH25" s="115" t="s">
        <v>1</v>
      </c>
      <c r="AI25" s="189"/>
      <c r="AJ25" s="141">
        <v>43091</v>
      </c>
      <c r="AK25" s="115" t="s">
        <v>6</v>
      </c>
      <c r="AL25" s="189"/>
      <c r="AM25" s="184"/>
    </row>
    <row r="26" spans="1:39" x14ac:dyDescent="0.2">
      <c r="A26" s="109"/>
      <c r="B26" s="171"/>
      <c r="C26" s="127">
        <v>42758</v>
      </c>
      <c r="D26" s="115" t="s">
        <v>3</v>
      </c>
      <c r="E26" s="189"/>
      <c r="F26" s="114">
        <v>42789</v>
      </c>
      <c r="G26" s="115" t="s">
        <v>4</v>
      </c>
      <c r="H26" s="189"/>
      <c r="I26" s="114">
        <v>42817</v>
      </c>
      <c r="J26" s="115" t="s">
        <v>4</v>
      </c>
      <c r="K26" s="189"/>
      <c r="L26" s="132">
        <v>42848</v>
      </c>
      <c r="M26" s="118" t="s">
        <v>0</v>
      </c>
      <c r="N26" s="116"/>
      <c r="O26" s="133">
        <v>42878</v>
      </c>
      <c r="P26" s="119" t="s">
        <v>5</v>
      </c>
      <c r="Q26" s="189"/>
      <c r="R26" s="133">
        <v>42909</v>
      </c>
      <c r="S26" s="115" t="s">
        <v>6</v>
      </c>
      <c r="T26" s="189"/>
      <c r="U26" s="132">
        <v>42939</v>
      </c>
      <c r="V26" s="118" t="s">
        <v>0</v>
      </c>
      <c r="W26" s="116"/>
      <c r="X26" s="133">
        <v>42970</v>
      </c>
      <c r="Y26" s="115" t="s">
        <v>1</v>
      </c>
      <c r="Z26" s="189"/>
      <c r="AA26" s="140">
        <v>43001</v>
      </c>
      <c r="AB26" s="118" t="s">
        <v>2</v>
      </c>
      <c r="AC26" s="116"/>
      <c r="AD26" s="133">
        <v>43031</v>
      </c>
      <c r="AE26" s="115" t="s">
        <v>3</v>
      </c>
      <c r="AF26" s="189"/>
      <c r="AG26" s="142">
        <v>43062</v>
      </c>
      <c r="AH26" s="115" t="s">
        <v>4</v>
      </c>
      <c r="AI26" s="189"/>
      <c r="AJ26" s="140">
        <v>43092</v>
      </c>
      <c r="AK26" s="118" t="s">
        <v>2</v>
      </c>
      <c r="AL26" s="116"/>
      <c r="AM26" s="184"/>
    </row>
    <row r="27" spans="1:39" ht="14.25" customHeight="1" x14ac:dyDescent="0.2">
      <c r="A27" s="109"/>
      <c r="B27" s="171"/>
      <c r="C27" s="127">
        <v>42759</v>
      </c>
      <c r="D27" s="119" t="s">
        <v>5</v>
      </c>
      <c r="E27" s="189"/>
      <c r="F27" s="114">
        <v>42790</v>
      </c>
      <c r="G27" s="115" t="s">
        <v>6</v>
      </c>
      <c r="H27" s="189"/>
      <c r="I27" s="114">
        <v>42818</v>
      </c>
      <c r="J27" s="115" t="s">
        <v>6</v>
      </c>
      <c r="K27" s="189"/>
      <c r="L27" s="114">
        <v>42849</v>
      </c>
      <c r="M27" s="115" t="s">
        <v>3</v>
      </c>
      <c r="N27" s="189"/>
      <c r="O27" s="114">
        <v>42879</v>
      </c>
      <c r="P27" s="115" t="s">
        <v>1</v>
      </c>
      <c r="Q27" s="189"/>
      <c r="R27" s="117">
        <v>42910</v>
      </c>
      <c r="S27" s="118" t="s">
        <v>2</v>
      </c>
      <c r="T27" s="189"/>
      <c r="U27" s="114">
        <v>42940</v>
      </c>
      <c r="V27" s="115" t="s">
        <v>3</v>
      </c>
      <c r="W27" s="189"/>
      <c r="X27" s="114">
        <v>42971</v>
      </c>
      <c r="Y27" s="115" t="s">
        <v>4</v>
      </c>
      <c r="Z27" s="189"/>
      <c r="AA27" s="139">
        <v>43002</v>
      </c>
      <c r="AB27" s="118" t="s">
        <v>0</v>
      </c>
      <c r="AC27" s="189"/>
      <c r="AD27" s="114">
        <v>43032</v>
      </c>
      <c r="AE27" s="119" t="s">
        <v>5</v>
      </c>
      <c r="AF27" s="189"/>
      <c r="AG27" s="141">
        <v>43063</v>
      </c>
      <c r="AH27" s="115" t="s">
        <v>6</v>
      </c>
      <c r="AI27" s="189"/>
      <c r="AJ27" s="139">
        <v>43093</v>
      </c>
      <c r="AK27" s="118" t="s">
        <v>0</v>
      </c>
      <c r="AL27" s="189"/>
      <c r="AM27" s="184"/>
    </row>
    <row r="28" spans="1:39" x14ac:dyDescent="0.2">
      <c r="A28" s="109"/>
      <c r="B28" s="171"/>
      <c r="C28" s="127">
        <v>42760</v>
      </c>
      <c r="D28" s="115" t="s">
        <v>1</v>
      </c>
      <c r="E28" s="189"/>
      <c r="F28" s="117">
        <v>42791</v>
      </c>
      <c r="G28" s="118" t="s">
        <v>2</v>
      </c>
      <c r="H28" s="116"/>
      <c r="I28" s="132">
        <v>42819</v>
      </c>
      <c r="J28" s="118" t="s">
        <v>2</v>
      </c>
      <c r="K28" s="116"/>
      <c r="L28" s="133">
        <v>42850</v>
      </c>
      <c r="M28" s="119" t="s">
        <v>5</v>
      </c>
      <c r="N28" s="189"/>
      <c r="O28" s="133">
        <v>42880</v>
      </c>
      <c r="P28" s="115" t="s">
        <v>4</v>
      </c>
      <c r="Q28" s="189"/>
      <c r="R28" s="132">
        <v>42911</v>
      </c>
      <c r="S28" s="118" t="s">
        <v>0</v>
      </c>
      <c r="T28" s="116"/>
      <c r="U28" s="133">
        <v>42941</v>
      </c>
      <c r="V28" s="119" t="s">
        <v>5</v>
      </c>
      <c r="W28" s="189"/>
      <c r="X28" s="133">
        <v>42972</v>
      </c>
      <c r="Y28" s="115" t="s">
        <v>6</v>
      </c>
      <c r="Z28" s="189"/>
      <c r="AA28" s="142">
        <v>43003</v>
      </c>
      <c r="AB28" s="115" t="s">
        <v>3</v>
      </c>
      <c r="AC28" s="189"/>
      <c r="AD28" s="133">
        <v>43033</v>
      </c>
      <c r="AE28" s="115" t="s">
        <v>1</v>
      </c>
      <c r="AF28" s="189"/>
      <c r="AG28" s="140">
        <v>43064</v>
      </c>
      <c r="AH28" s="118" t="s">
        <v>2</v>
      </c>
      <c r="AI28" s="116"/>
      <c r="AJ28" s="142">
        <v>43094</v>
      </c>
      <c r="AK28" s="115" t="s">
        <v>3</v>
      </c>
      <c r="AL28" s="189"/>
      <c r="AM28" s="184"/>
    </row>
    <row r="29" spans="1:39" ht="14.25" customHeight="1" x14ac:dyDescent="0.2">
      <c r="A29" s="109"/>
      <c r="B29" s="171"/>
      <c r="C29" s="127">
        <v>42761</v>
      </c>
      <c r="D29" s="115" t="s">
        <v>4</v>
      </c>
      <c r="E29" s="189"/>
      <c r="F29" s="117">
        <v>42792</v>
      </c>
      <c r="G29" s="118" t="s">
        <v>0</v>
      </c>
      <c r="H29" s="116"/>
      <c r="I29" s="117">
        <v>42820</v>
      </c>
      <c r="J29" s="118" t="s">
        <v>0</v>
      </c>
      <c r="K29" s="116"/>
      <c r="L29" s="114">
        <v>42851</v>
      </c>
      <c r="M29" s="115" t="s">
        <v>1</v>
      </c>
      <c r="N29" s="190"/>
      <c r="O29" s="114">
        <v>42881</v>
      </c>
      <c r="P29" s="115" t="s">
        <v>6</v>
      </c>
      <c r="Q29" s="190"/>
      <c r="R29" s="114">
        <v>42912</v>
      </c>
      <c r="S29" s="115" t="s">
        <v>3</v>
      </c>
      <c r="T29" s="189"/>
      <c r="U29" s="114">
        <v>42942</v>
      </c>
      <c r="V29" s="115" t="s">
        <v>1</v>
      </c>
      <c r="W29" s="190"/>
      <c r="X29" s="117">
        <v>42973</v>
      </c>
      <c r="Y29" s="118" t="s">
        <v>2</v>
      </c>
      <c r="Z29" s="116"/>
      <c r="AA29" s="141">
        <v>43004</v>
      </c>
      <c r="AB29" s="119" t="s">
        <v>5</v>
      </c>
      <c r="AC29" s="190"/>
      <c r="AD29" s="114">
        <v>43034</v>
      </c>
      <c r="AE29" s="115" t="s">
        <v>4</v>
      </c>
      <c r="AF29" s="190"/>
      <c r="AG29" s="139">
        <v>43065</v>
      </c>
      <c r="AH29" s="118" t="s">
        <v>0</v>
      </c>
      <c r="AI29" s="116"/>
      <c r="AJ29" s="141">
        <v>43095</v>
      </c>
      <c r="AK29" s="119" t="s">
        <v>5</v>
      </c>
      <c r="AL29" s="190"/>
      <c r="AM29" s="184"/>
    </row>
    <row r="30" spans="1:39" ht="14.25" customHeight="1" x14ac:dyDescent="0.2">
      <c r="A30" s="109"/>
      <c r="B30" s="171"/>
      <c r="C30" s="127">
        <v>42762</v>
      </c>
      <c r="D30" s="115" t="s">
        <v>6</v>
      </c>
      <c r="E30" s="190"/>
      <c r="F30" s="114">
        <v>42793</v>
      </c>
      <c r="G30" s="115" t="s">
        <v>3</v>
      </c>
      <c r="H30" s="189"/>
      <c r="I30" s="114">
        <v>42821</v>
      </c>
      <c r="J30" s="115" t="s">
        <v>3</v>
      </c>
      <c r="K30" s="189"/>
      <c r="L30" s="133">
        <v>42852</v>
      </c>
      <c r="M30" s="115" t="s">
        <v>4</v>
      </c>
      <c r="N30" s="116"/>
      <c r="O30" s="132">
        <v>42882</v>
      </c>
      <c r="P30" s="118" t="s">
        <v>2</v>
      </c>
      <c r="Q30" s="116"/>
      <c r="R30" s="133">
        <v>42913</v>
      </c>
      <c r="S30" s="119" t="s">
        <v>5</v>
      </c>
      <c r="T30" s="190"/>
      <c r="U30" s="133">
        <v>42943</v>
      </c>
      <c r="V30" s="115" t="s">
        <v>4</v>
      </c>
      <c r="W30" s="116"/>
      <c r="X30" s="132">
        <v>42974</v>
      </c>
      <c r="Y30" s="118" t="s">
        <v>0</v>
      </c>
      <c r="Z30" s="116"/>
      <c r="AA30" s="142">
        <v>43005</v>
      </c>
      <c r="AB30" s="115" t="s">
        <v>1</v>
      </c>
      <c r="AC30" s="116"/>
      <c r="AD30" s="133">
        <v>43035</v>
      </c>
      <c r="AE30" s="115" t="s">
        <v>6</v>
      </c>
      <c r="AF30" s="183"/>
      <c r="AG30" s="142">
        <v>43066</v>
      </c>
      <c r="AH30" s="115" t="s">
        <v>3</v>
      </c>
      <c r="AI30" s="189"/>
      <c r="AJ30" s="142">
        <v>43096</v>
      </c>
      <c r="AK30" s="115" t="s">
        <v>1</v>
      </c>
      <c r="AL30" s="116"/>
      <c r="AM30" s="184"/>
    </row>
    <row r="31" spans="1:39" x14ac:dyDescent="0.2">
      <c r="A31" s="109"/>
      <c r="B31" s="171"/>
      <c r="C31" s="129">
        <v>42763</v>
      </c>
      <c r="D31" s="118" t="s">
        <v>2</v>
      </c>
      <c r="E31" s="128"/>
      <c r="F31" s="114">
        <v>42794</v>
      </c>
      <c r="G31" s="119" t="s">
        <v>5</v>
      </c>
      <c r="H31" s="190"/>
      <c r="I31" s="133">
        <v>42822</v>
      </c>
      <c r="J31" s="119" t="s">
        <v>5</v>
      </c>
      <c r="K31" s="190"/>
      <c r="L31" s="114">
        <v>42853</v>
      </c>
      <c r="M31" s="115" t="s">
        <v>6</v>
      </c>
      <c r="N31" s="193"/>
      <c r="O31" s="117">
        <v>42883</v>
      </c>
      <c r="P31" s="118" t="s">
        <v>0</v>
      </c>
      <c r="Q31" s="116"/>
      <c r="R31" s="114">
        <v>42914</v>
      </c>
      <c r="S31" s="115" t="s">
        <v>1</v>
      </c>
      <c r="T31" s="116"/>
      <c r="U31" s="114">
        <v>42944</v>
      </c>
      <c r="V31" s="115" t="s">
        <v>6</v>
      </c>
      <c r="W31" s="116"/>
      <c r="X31" s="114">
        <v>42975</v>
      </c>
      <c r="Y31" s="115" t="s">
        <v>3</v>
      </c>
      <c r="Z31" s="190"/>
      <c r="AA31" s="141">
        <v>43006</v>
      </c>
      <c r="AB31" s="115" t="s">
        <v>4</v>
      </c>
      <c r="AC31" s="116"/>
      <c r="AD31" s="117">
        <v>43036</v>
      </c>
      <c r="AE31" s="118" t="s">
        <v>2</v>
      </c>
      <c r="AF31" s="183"/>
      <c r="AG31" s="141">
        <v>43067</v>
      </c>
      <c r="AH31" s="115" t="s">
        <v>5</v>
      </c>
      <c r="AI31" s="190"/>
      <c r="AJ31" s="141">
        <v>43097</v>
      </c>
      <c r="AK31" s="115" t="s">
        <v>4</v>
      </c>
      <c r="AL31" s="116"/>
      <c r="AM31" s="184"/>
    </row>
    <row r="32" spans="1:39" ht="14.25" customHeight="1" x14ac:dyDescent="0.2">
      <c r="A32" s="109"/>
      <c r="B32" s="171"/>
      <c r="C32" s="129">
        <v>42764</v>
      </c>
      <c r="D32" s="118" t="s">
        <v>0</v>
      </c>
      <c r="E32" s="128"/>
      <c r="F32" s="114"/>
      <c r="G32" s="115"/>
      <c r="H32" s="192"/>
      <c r="I32" s="114">
        <v>42823</v>
      </c>
      <c r="J32" s="115" t="s">
        <v>1</v>
      </c>
      <c r="K32" s="116"/>
      <c r="L32" s="132">
        <v>42854</v>
      </c>
      <c r="M32" s="118" t="s">
        <v>2</v>
      </c>
      <c r="N32" s="191"/>
      <c r="O32" s="133">
        <v>42884</v>
      </c>
      <c r="P32" s="115" t="s">
        <v>3</v>
      </c>
      <c r="Q32" s="191"/>
      <c r="R32" s="133">
        <v>42915</v>
      </c>
      <c r="S32" s="115" t="s">
        <v>4</v>
      </c>
      <c r="T32" s="116"/>
      <c r="U32" s="132">
        <v>42945</v>
      </c>
      <c r="V32" s="118" t="s">
        <v>2</v>
      </c>
      <c r="W32" s="191"/>
      <c r="X32" s="133">
        <v>42976</v>
      </c>
      <c r="Y32" s="119" t="s">
        <v>5</v>
      </c>
      <c r="Z32" s="116"/>
      <c r="AA32" s="142">
        <v>43007</v>
      </c>
      <c r="AB32" s="115" t="s">
        <v>6</v>
      </c>
      <c r="AC32" s="191"/>
      <c r="AD32" s="132">
        <v>43037</v>
      </c>
      <c r="AE32" s="118" t="s">
        <v>0</v>
      </c>
      <c r="AF32" s="191"/>
      <c r="AG32" s="142">
        <v>43068</v>
      </c>
      <c r="AH32" s="115" t="s">
        <v>1</v>
      </c>
      <c r="AI32" s="116"/>
      <c r="AJ32" s="142">
        <v>43098</v>
      </c>
      <c r="AK32" s="115" t="s">
        <v>6</v>
      </c>
      <c r="AL32" s="191"/>
      <c r="AM32" s="184"/>
    </row>
    <row r="33" spans="1:39" ht="14.25" customHeight="1" x14ac:dyDescent="0.2">
      <c r="A33" s="109"/>
      <c r="B33" s="171"/>
      <c r="C33" s="127">
        <v>42765</v>
      </c>
      <c r="D33" s="115" t="s">
        <v>3</v>
      </c>
      <c r="E33" s="191"/>
      <c r="F33" s="120"/>
      <c r="G33" s="121"/>
      <c r="H33" s="192"/>
      <c r="I33" s="114">
        <v>42824</v>
      </c>
      <c r="J33" s="115" t="s">
        <v>4</v>
      </c>
      <c r="K33" s="116"/>
      <c r="L33" s="117">
        <v>42855</v>
      </c>
      <c r="M33" s="118" t="s">
        <v>0</v>
      </c>
      <c r="N33" s="191"/>
      <c r="O33" s="114">
        <v>42885</v>
      </c>
      <c r="P33" s="119" t="s">
        <v>5</v>
      </c>
      <c r="Q33" s="191"/>
      <c r="R33" s="114">
        <v>42916</v>
      </c>
      <c r="S33" s="115" t="s">
        <v>6</v>
      </c>
      <c r="T33" s="191"/>
      <c r="U33" s="117">
        <v>42946</v>
      </c>
      <c r="V33" s="118" t="s">
        <v>0</v>
      </c>
      <c r="W33" s="191"/>
      <c r="X33" s="114">
        <v>42977</v>
      </c>
      <c r="Y33" s="115" t="s">
        <v>1</v>
      </c>
      <c r="Z33" s="116"/>
      <c r="AA33" s="139">
        <v>43008</v>
      </c>
      <c r="AB33" s="118" t="s">
        <v>2</v>
      </c>
      <c r="AC33" s="191"/>
      <c r="AD33" s="114">
        <v>43038</v>
      </c>
      <c r="AE33" s="115" t="s">
        <v>3</v>
      </c>
      <c r="AF33" s="191"/>
      <c r="AG33" s="141">
        <v>43069</v>
      </c>
      <c r="AH33" s="115" t="s">
        <v>4</v>
      </c>
      <c r="AI33" s="193"/>
      <c r="AJ33" s="139">
        <v>43099</v>
      </c>
      <c r="AK33" s="118" t="s">
        <v>2</v>
      </c>
      <c r="AL33" s="191"/>
      <c r="AM33" s="184"/>
    </row>
    <row r="34" spans="1:39" x14ac:dyDescent="0.2">
      <c r="A34" s="110"/>
      <c r="B34" s="173"/>
      <c r="C34" s="130">
        <v>42766</v>
      </c>
      <c r="D34" s="131" t="s">
        <v>5</v>
      </c>
      <c r="E34" s="191"/>
      <c r="F34" s="122"/>
      <c r="G34" s="123"/>
      <c r="H34" s="192"/>
      <c r="I34" s="134">
        <v>42825</v>
      </c>
      <c r="J34" s="135" t="s">
        <v>6</v>
      </c>
      <c r="K34" s="191"/>
      <c r="L34" s="122"/>
      <c r="M34" s="135"/>
      <c r="N34" s="192"/>
      <c r="O34" s="134">
        <v>42886</v>
      </c>
      <c r="P34" s="135" t="s">
        <v>1</v>
      </c>
      <c r="Q34" s="193"/>
      <c r="R34" s="122"/>
      <c r="S34" s="135"/>
      <c r="T34" s="192"/>
      <c r="U34" s="134">
        <v>42947</v>
      </c>
      <c r="V34" s="135" t="s">
        <v>3</v>
      </c>
      <c r="W34" s="193"/>
      <c r="X34" s="134">
        <v>42978</v>
      </c>
      <c r="Y34" s="135" t="s">
        <v>4</v>
      </c>
      <c r="Z34" s="191"/>
      <c r="AA34" s="143"/>
      <c r="AB34" s="123"/>
      <c r="AC34" s="192"/>
      <c r="AD34" s="134">
        <v>43039</v>
      </c>
      <c r="AE34" s="131" t="s">
        <v>5</v>
      </c>
      <c r="AF34" s="193"/>
      <c r="AG34" s="144"/>
      <c r="AH34" s="123"/>
      <c r="AI34" s="192"/>
      <c r="AJ34" s="145">
        <v>43100</v>
      </c>
      <c r="AK34" s="123"/>
      <c r="AL34" s="146"/>
      <c r="AM34" s="184"/>
    </row>
  </sheetData>
  <mergeCells count="12">
    <mergeCell ref="AJ3:AL3"/>
    <mergeCell ref="R3:T3"/>
    <mergeCell ref="U3:W3"/>
    <mergeCell ref="X3:Z3"/>
    <mergeCell ref="AA3:AC3"/>
    <mergeCell ref="AD3:AF3"/>
    <mergeCell ref="AG3:AI3"/>
    <mergeCell ref="C3:E3"/>
    <mergeCell ref="F3:H3"/>
    <mergeCell ref="I3:K3"/>
    <mergeCell ref="L3:N3"/>
    <mergeCell ref="O3:Q3"/>
  </mergeCells>
  <conditionalFormatting sqref="O4:O33">
    <cfRule type="expression" dxfId="323" priority="357">
      <formula>COUNTIF(FichiersGTA1,O4)=1</formula>
    </cfRule>
    <cfRule type="expression" dxfId="322" priority="358">
      <formula>COUNTIF(FichiersGTA2,O4)=1</formula>
    </cfRule>
    <cfRule type="expression" dxfId="321" priority="359">
      <formula>COUNTIF(LivDUCSTrimPNor,O4)=1</formula>
    </cfRule>
    <cfRule type="expression" dxfId="320" priority="360">
      <formula>COUNTIF(LivDUCSMens,O4)=1</formula>
    </cfRule>
    <cfRule type="expression" dxfId="319" priority="361">
      <formula>COUNTIF(ExecVirtP4,O4)=1</formula>
    </cfRule>
    <cfRule type="expression" dxfId="318" priority="362">
      <formula>COUNTIF(ExecVirtP3,O4)=1</formula>
    </cfRule>
    <cfRule type="expression" dxfId="317" priority="363">
      <formula>COUNTIF(ExecVirtP2,O4)=1</formula>
    </cfRule>
    <cfRule type="expression" dxfId="316" priority="364">
      <formula>COUNTIF(ExecVirtP1,O4)=1</formula>
    </cfRule>
    <cfRule type="expression" dxfId="315" priority="365">
      <formula>COUNTIF(GDPPaiemtSal,O4)=1</formula>
    </cfRule>
    <cfRule type="expression" dxfId="314" priority="366">
      <formula>COUNTIF(ExecVirtPaie,O4)=1</formula>
    </cfRule>
    <cfRule type="expression" dxfId="313" priority="367">
      <formula>COUNTIF(GDPVirtClient,O4)=1</formula>
    </cfRule>
    <cfRule type="expression" dxfId="312" priority="368">
      <formula>COUNTIF(LimiteSaisie,O4)=1</formula>
    </cfRule>
    <cfRule type="expression" dxfId="311" priority="369">
      <formula>COUNTIF(DonneesAcptP4,O4)=1</formula>
    </cfRule>
    <cfRule type="expression" dxfId="310" priority="370">
      <formula>COUNTIF(DonneesAcptP3,O4)=1</formula>
    </cfRule>
    <cfRule type="expression" dxfId="309" priority="371">
      <formula>COUNTIF(DonneesAcptP2,O4)=1</formula>
    </cfRule>
    <cfRule type="expression" dxfId="308" priority="372">
      <formula>COUNTIF(DonneesAcptP1,O4)=1</formula>
    </cfRule>
    <cfRule type="expression" dxfId="307" priority="373">
      <formula>COUNTIF(ValidPaie,O4)=1</formula>
    </cfRule>
    <cfRule type="expression" dxfId="306" priority="374">
      <formula>COUNTIF(Cloture,O4)=1</formula>
    </cfRule>
    <cfRule type="expression" dxfId="305" priority="375">
      <formula>COUNTIF(Definitif,O4)=1</formula>
    </cfRule>
    <cfRule type="expression" dxfId="304" priority="376">
      <formula>COUNTIF(DdesParam,O4)=1</formula>
    </cfRule>
    <cfRule type="expression" dxfId="303" priority="377">
      <formula>COUNTIF(Feries,O4)=1</formula>
    </cfRule>
    <cfRule type="expression" dxfId="302" priority="378">
      <formula>COUNTIF(Weekend,P5)=1</formula>
    </cfRule>
  </conditionalFormatting>
  <conditionalFormatting sqref="AK34">
    <cfRule type="expression" dxfId="301" priority="180">
      <formula>COUNTIF(FichiersGTA1,AJ34)=1</formula>
    </cfRule>
    <cfRule type="expression" dxfId="300" priority="183">
      <formula>COUNTIF(FichiersGTA2,AJ34)=1</formula>
    </cfRule>
    <cfRule type="expression" dxfId="299" priority="186">
      <formula>COUNTIF(LivDUCSTrimPNor,AJ34)=1</formula>
    </cfRule>
    <cfRule type="expression" dxfId="298" priority="189">
      <formula>COUNTIF(LivDUCSMens,AJ34)=1</formula>
    </cfRule>
    <cfRule type="expression" dxfId="297" priority="197">
      <formula>COUNTIF(GDPPaiemtSal,AJ34)=1</formula>
    </cfRule>
    <cfRule type="expression" dxfId="296" priority="200">
      <formula>COUNTIF(ExecVirtPaie,AJ34)=1</formula>
    </cfRule>
    <cfRule type="expression" dxfId="295" priority="203">
      <formula>COUNTIF(GDPVirtClient,AJ34)=1</formula>
    </cfRule>
    <cfRule type="expression" dxfId="294" priority="205">
      <formula>COUNTIF(LimiteSaisie,AJ34)=1</formula>
    </cfRule>
    <cfRule type="expression" dxfId="293" priority="208">
      <formula>COUNTIF(DonneesAcptP4,AJ34)=1</formula>
    </cfRule>
    <cfRule type="expression" dxfId="292" priority="211">
      <formula>COUNTIF(DonneesAcptP3,AJ34)=1</formula>
    </cfRule>
    <cfRule type="expression" dxfId="291" priority="214">
      <formula>COUNTIF(DonneesAcptP2,AJ34)=1</formula>
    </cfRule>
    <cfRule type="expression" dxfId="290" priority="217">
      <formula>COUNTIF(DonneesAcptP1,AJ34)=1</formula>
    </cfRule>
    <cfRule type="expression" dxfId="289" priority="220">
      <formula>COUNTIF(ValidPaie,AJ34)=1</formula>
    </cfRule>
    <cfRule type="expression" dxfId="288" priority="223">
      <formula>COUNTIF(Cloture,AJ34)=1</formula>
    </cfRule>
    <cfRule type="expression" dxfId="287" priority="226">
      <formula>COUNTIF(Definitif,AJ34)=1</formula>
    </cfRule>
    <cfRule type="expression" dxfId="286" priority="229">
      <formula>COUNTIF(DdesParam,AJ34)=1</formula>
    </cfRule>
    <cfRule type="expression" dxfId="285" priority="232">
      <formula>COUNTIF(Feries,AJ34)=1</formula>
    </cfRule>
    <cfRule type="expression" dxfId="284" priority="236">
      <formula>COUNTIF(Weekend,AK34)=1</formula>
    </cfRule>
  </conditionalFormatting>
  <conditionalFormatting sqref="C4:C34 F4:F32 U4:U34 X4:X34 AA4:AA33 AD4:AD34 AG4:AG33">
    <cfRule type="expression" dxfId="283" priority="181">
      <formula>COUNTIF(FichiersGTA1,C4)=1</formula>
    </cfRule>
    <cfRule type="expression" dxfId="282" priority="184">
      <formula>COUNTIF(FichiersGTA2,C4)=1</formula>
    </cfRule>
    <cfRule type="expression" dxfId="281" priority="187">
      <formula>COUNTIF(LivDUCSTrimPNor,C4)=1</formula>
    </cfRule>
    <cfRule type="expression" dxfId="280" priority="190">
      <formula>COUNTIF(LivDUCSMens,C4)=1</formula>
    </cfRule>
    <cfRule type="expression" dxfId="279" priority="191">
      <formula>COUNTIF(ExecVirtP4,C4)=1</formula>
    </cfRule>
    <cfRule type="expression" dxfId="278" priority="192">
      <formula>COUNTIF(ExecVirtP3,C4)=1</formula>
    </cfRule>
    <cfRule type="expression" dxfId="277" priority="193">
      <formula>COUNTIF(ExecVirtP2,C4)=1</formula>
    </cfRule>
    <cfRule type="expression" dxfId="276" priority="194">
      <formula>COUNTIF(ExecVirtP1,C4)=1</formula>
    </cfRule>
    <cfRule type="expression" dxfId="275" priority="195">
      <formula>COUNTIF(GDPPaiemtSal,C4)=1</formula>
    </cfRule>
    <cfRule type="expression" dxfId="274" priority="198">
      <formula>COUNTIF(ExecVirtPaie,C4)=1</formula>
    </cfRule>
    <cfRule type="expression" dxfId="273" priority="201">
      <formula>COUNTIF(GDPVirtClient,C4)=1</formula>
    </cfRule>
    <cfRule type="expression" dxfId="272" priority="206">
      <formula>COUNTIF(LimiteSaisie,C4)=1</formula>
    </cfRule>
    <cfRule type="expression" dxfId="271" priority="209">
      <formula>COUNTIF(DonneesAcptP4,C4)=1</formula>
    </cfRule>
    <cfRule type="expression" dxfId="270" priority="212">
      <formula>COUNTIF(DonneesAcptP3,C4)=1</formula>
    </cfRule>
    <cfRule type="expression" dxfId="269" priority="215">
      <formula>COUNTIF(DonneesAcptP2,C4)=1</formula>
    </cfRule>
    <cfRule type="expression" dxfId="268" priority="218">
      <formula>COUNTIF(DonneesAcptP1,C4)=1</formula>
    </cfRule>
    <cfRule type="expression" dxfId="267" priority="221">
      <formula>COUNTIF(ValidPaie,C4)=1</formula>
    </cfRule>
    <cfRule type="expression" dxfId="266" priority="224">
      <formula>COUNTIF(Cloture,C4)=1</formula>
    </cfRule>
    <cfRule type="expression" dxfId="265" priority="227">
      <formula>COUNTIF(Definitif,C4)=1</formula>
    </cfRule>
    <cfRule type="expression" dxfId="264" priority="230">
      <formula>COUNTIF(DdesParam,C4)=1</formula>
    </cfRule>
    <cfRule type="expression" dxfId="263" priority="233">
      <formula>COUNTIF(Feries,C4)=1</formula>
    </cfRule>
    <cfRule type="expression" dxfId="262" priority="235">
      <formula>COUNTIF(Weekend,D4)=1</formula>
    </cfRule>
  </conditionalFormatting>
  <conditionalFormatting sqref="W4:W33 Z4:Z33 AC4:AC33 AF4:AF33 AI4:AI33 H4:H32 E4:E33">
    <cfRule type="expression" dxfId="261" priority="179">
      <formula>COUNTIF(FichiersGTA1,C4)=1</formula>
    </cfRule>
    <cfRule type="expression" dxfId="260" priority="182">
      <formula>COUNTIF(FichiersGTA2,C4)=1</formula>
    </cfRule>
    <cfRule type="expression" dxfId="259" priority="185">
      <formula>COUNTIF(LivDUCSTrimPNor,C4)=1</formula>
    </cfRule>
    <cfRule type="expression" dxfId="258" priority="188">
      <formula>COUNTIF(LivDUCSMens,C4)=1</formula>
    </cfRule>
    <cfRule type="expression" dxfId="257" priority="196">
      <formula>COUNTIF(GDPPaiemt,C4)=1</formula>
    </cfRule>
    <cfRule type="expression" dxfId="256" priority="199">
      <formula>COUNTIF(ExecVirtPaie,C4)=1</formula>
    </cfRule>
    <cfRule type="expression" dxfId="255" priority="202">
      <formula>COUNTIF(GDPVirtClient,C4)=1</formula>
    </cfRule>
    <cfRule type="expression" dxfId="254" priority="204">
      <formula>COUNTIF(LimiteSaisie,C4)=1</formula>
    </cfRule>
    <cfRule type="expression" dxfId="253" priority="207">
      <formula>COUNTIF(DonneesAcptP4,C4)=1</formula>
    </cfRule>
    <cfRule type="expression" dxfId="252" priority="210">
      <formula>COUNTIF(DonneesAcptP3,C4)=1</formula>
    </cfRule>
    <cfRule type="expression" dxfId="251" priority="213">
      <formula>COUNTIF(DonneesAcptP2,C4)=1</formula>
    </cfRule>
    <cfRule type="expression" dxfId="250" priority="216">
      <formula>COUNTIF(DonneesAcptP1,C4)=1</formula>
    </cfRule>
    <cfRule type="expression" dxfId="249" priority="219">
      <formula>COUNTIF(ValidPaie,C4)=1</formula>
    </cfRule>
    <cfRule type="expression" dxfId="248" priority="222">
      <formula>COUNTIF(Cloture,C4)=1</formula>
    </cfRule>
    <cfRule type="expression" dxfId="247" priority="225">
      <formula>COUNTIF(Definitif,C4)=1</formula>
    </cfRule>
    <cfRule type="expression" dxfId="246" priority="228">
      <formula>COUNTIF(DdesParam,C4)=1</formula>
    </cfRule>
    <cfRule type="expression" dxfId="245" priority="231">
      <formula>COUNTIF(Feries,C4)=1</formula>
    </cfRule>
    <cfRule type="expression" dxfId="244" priority="234">
      <formula>COUNTIF(Weekend,D4)=1</formula>
    </cfRule>
  </conditionalFormatting>
  <conditionalFormatting sqref="G33">
    <cfRule type="expression" dxfId="243" priority="122">
      <formula>COUNTIF(FichiersGTA1,F33)=1</formula>
    </cfRule>
    <cfRule type="expression" dxfId="242" priority="125">
      <formula>COUNTIF(FichiersGTA2,F33)=1</formula>
    </cfRule>
    <cfRule type="expression" dxfId="241" priority="128">
      <formula>COUNTIF(LivDUCSTrimPNor,F33)=1</formula>
    </cfRule>
    <cfRule type="expression" dxfId="240" priority="131">
      <formula>COUNTIF(LivDUCSMens,F33)=1</formula>
    </cfRule>
    <cfRule type="expression" dxfId="239" priority="139">
      <formula>COUNTIF(GDPPaiemtSal,F33)=1</formula>
    </cfRule>
    <cfRule type="expression" dxfId="238" priority="142">
      <formula>COUNTIF(ExecVirtPaie,F33)=1</formula>
    </cfRule>
    <cfRule type="expression" dxfId="237" priority="145">
      <formula>COUNTIF(GDPVirtClient,F33)=1</formula>
    </cfRule>
    <cfRule type="expression" dxfId="236" priority="147">
      <formula>COUNTIF(LimiteSaisie,F33)=1</formula>
    </cfRule>
    <cfRule type="expression" dxfId="235" priority="150">
      <formula>COUNTIF(DonneesAcptP4,F33)=1</formula>
    </cfRule>
    <cfRule type="expression" dxfId="234" priority="153">
      <formula>COUNTIF(DonneesAcptP3,F33)=1</formula>
    </cfRule>
    <cfRule type="expression" dxfId="233" priority="156">
      <formula>COUNTIF(DonneesAcptP2,F33)=1</formula>
    </cfRule>
    <cfRule type="expression" dxfId="232" priority="159">
      <formula>COUNTIF(DonneesAcptP1,F33)=1</formula>
    </cfRule>
    <cfRule type="expression" dxfId="231" priority="162">
      <formula>COUNTIF(ValidPaie,F33)=1</formula>
    </cfRule>
    <cfRule type="expression" dxfId="230" priority="165">
      <formula>COUNTIF(Cloture,F33)=1</formula>
    </cfRule>
    <cfRule type="expression" dxfId="229" priority="168">
      <formula>COUNTIF(Definitif,F33)=1</formula>
    </cfRule>
    <cfRule type="expression" dxfId="228" priority="171">
      <formula>COUNTIF(DdesParam,F33)=1</formula>
    </cfRule>
    <cfRule type="expression" dxfId="227" priority="174">
      <formula>COUNTIF(Feries,F33)=1</formula>
    </cfRule>
    <cfRule type="expression" dxfId="226" priority="178">
      <formula>COUNTIF(Weekend,G33)=1</formula>
    </cfRule>
  </conditionalFormatting>
  <conditionalFormatting sqref="F33">
    <cfRule type="expression" dxfId="225" priority="123">
      <formula>COUNTIF(FichiersGTA1,F33)=1</formula>
    </cfRule>
    <cfRule type="expression" dxfId="224" priority="126">
      <formula>COUNTIF(FichiersGTA2,F33)=1</formula>
    </cfRule>
    <cfRule type="expression" dxfId="223" priority="129">
      <formula>COUNTIF(LivDUCSTrimPNor,F33)=1</formula>
    </cfRule>
    <cfRule type="expression" dxfId="222" priority="132">
      <formula>COUNTIF(LivDUCSMens,F33)=1</formula>
    </cfRule>
    <cfRule type="expression" dxfId="221" priority="133">
      <formula>COUNTIF(ExecVirtP4,F33)=1</formula>
    </cfRule>
    <cfRule type="expression" dxfId="220" priority="134">
      <formula>COUNTIF(ExecVirtP3,F33)=1</formula>
    </cfRule>
    <cfRule type="expression" dxfId="219" priority="135">
      <formula>COUNTIF(ExecVirtP2,F33)=1</formula>
    </cfRule>
    <cfRule type="expression" dxfId="218" priority="136">
      <formula>COUNTIF(ExecVirtP1,F33)=1</formula>
    </cfRule>
    <cfRule type="expression" dxfId="217" priority="137">
      <formula>COUNTIF(GDPPaiemtSal,F33)=1</formula>
    </cfRule>
    <cfRule type="expression" dxfId="216" priority="140">
      <formula>COUNTIF(ExecVirtPaie,F33)=1</formula>
    </cfRule>
    <cfRule type="expression" dxfId="215" priority="143">
      <formula>COUNTIF(GDPVirtClient,F33)=1</formula>
    </cfRule>
    <cfRule type="expression" dxfId="214" priority="148">
      <formula>COUNTIF(LimiteSaisie,F33)=1</formula>
    </cfRule>
    <cfRule type="expression" dxfId="213" priority="151">
      <formula>COUNTIF(DonneesAcptP4,F33)=1</formula>
    </cfRule>
    <cfRule type="expression" dxfId="212" priority="154">
      <formula>COUNTIF(DonneesAcptP3,F33)=1</formula>
    </cfRule>
    <cfRule type="expression" dxfId="211" priority="157">
      <formula>COUNTIF(DonneesAcptP2,F33)=1</formula>
    </cfRule>
    <cfRule type="expression" dxfId="210" priority="160">
      <formula>COUNTIF(DonneesAcptP1,F33)=1</formula>
    </cfRule>
    <cfRule type="expression" dxfId="209" priority="163">
      <formula>COUNTIF(ValidPaie,F33)=1</formula>
    </cfRule>
    <cfRule type="expression" dxfId="208" priority="166">
      <formula>COUNTIF(Cloture,F33)=1</formula>
    </cfRule>
    <cfRule type="expression" dxfId="207" priority="169">
      <formula>COUNTIF(Definitif,F33)=1</formula>
    </cfRule>
    <cfRule type="expression" dxfId="206" priority="172">
      <formula>COUNTIF(DdesParam,F33)=1</formula>
    </cfRule>
    <cfRule type="expression" dxfId="205" priority="175">
      <formula>COUNTIF(Feries,F33)=1</formula>
    </cfRule>
    <cfRule type="expression" dxfId="204" priority="177">
      <formula>COUNTIF(Weekend,G33)=1</formula>
    </cfRule>
  </conditionalFormatting>
  <conditionalFormatting sqref="H33">
    <cfRule type="expression" dxfId="203" priority="121">
      <formula>COUNTIF(FichiersGTA1,F33)=1</formula>
    </cfRule>
    <cfRule type="expression" dxfId="202" priority="124">
      <formula>COUNTIF(FichiersGTA2,F33)=1</formula>
    </cfRule>
    <cfRule type="expression" dxfId="201" priority="127">
      <formula>COUNTIF(LivDUCSTrimPNor,F33)=1</formula>
    </cfRule>
    <cfRule type="expression" dxfId="200" priority="130">
      <formula>COUNTIF(LivDUCSMens,F33)=1</formula>
    </cfRule>
    <cfRule type="expression" dxfId="199" priority="138">
      <formula>COUNTIF(GDPPaiemt,F33)=1</formula>
    </cfRule>
    <cfRule type="expression" dxfId="198" priority="141">
      <formula>COUNTIF(ExecVirtPaie,F33)=1</formula>
    </cfRule>
    <cfRule type="expression" dxfId="197" priority="144">
      <formula>COUNTIF(GDPVirtClient,F33)=1</formula>
    </cfRule>
    <cfRule type="expression" dxfId="196" priority="146">
      <formula>COUNTIF(LimiteSaisie,F33)=1</formula>
    </cfRule>
    <cfRule type="expression" dxfId="195" priority="149">
      <formula>COUNTIF(DonneesAcptP4,F33)=1</formula>
    </cfRule>
    <cfRule type="expression" dxfId="194" priority="152">
      <formula>COUNTIF(DonneesAcptP3,F33)=1</formula>
    </cfRule>
    <cfRule type="expression" dxfId="193" priority="155">
      <formula>COUNTIF(DonneesAcptP2,F33)=1</formula>
    </cfRule>
    <cfRule type="expression" dxfId="192" priority="158">
      <formula>COUNTIF(DonneesAcptP1,F33)=1</formula>
    </cfRule>
    <cfRule type="expression" dxfId="191" priority="161">
      <formula>COUNTIF(ValidPaie,F33)=1</formula>
    </cfRule>
    <cfRule type="expression" dxfId="190" priority="164">
      <formula>COUNTIF(Cloture,F33)=1</formula>
    </cfRule>
    <cfRule type="expression" dxfId="189" priority="167">
      <formula>COUNTIF(Definitif,F33)=1</formula>
    </cfRule>
    <cfRule type="expression" dxfId="188" priority="170">
      <formula>COUNTIF(DdesParam,F33)=1</formula>
    </cfRule>
    <cfRule type="expression" dxfId="187" priority="173">
      <formula>COUNTIF(Feries,F33)=1</formula>
    </cfRule>
    <cfRule type="expression" dxfId="186" priority="176">
      <formula>COUNTIF(Weekend,G33)=1</formula>
    </cfRule>
  </conditionalFormatting>
  <conditionalFormatting sqref="G34">
    <cfRule type="expression" dxfId="185" priority="64">
      <formula>COUNTIF(FichiersGTA1,F34)=1</formula>
    </cfRule>
    <cfRule type="expression" dxfId="184" priority="67">
      <formula>COUNTIF(FichiersGTA2,F34)=1</formula>
    </cfRule>
    <cfRule type="expression" dxfId="183" priority="70">
      <formula>COUNTIF(LivDUCSTrimPNor,F34)=1</formula>
    </cfRule>
    <cfRule type="expression" dxfId="182" priority="73">
      <formula>COUNTIF(LivDUCSMens,F34)=1</formula>
    </cfRule>
    <cfRule type="expression" dxfId="181" priority="81">
      <formula>COUNTIF(GDPPaiemtSal,F34)=1</formula>
    </cfRule>
    <cfRule type="expression" dxfId="180" priority="84">
      <formula>COUNTIF(ExecVirtPaie,F34)=1</formula>
    </cfRule>
    <cfRule type="expression" dxfId="179" priority="87">
      <formula>COUNTIF(GDPVirtClient,F34)=1</formula>
    </cfRule>
    <cfRule type="expression" dxfId="178" priority="89">
      <formula>COUNTIF(LimiteSaisie,F34)=1</formula>
    </cfRule>
    <cfRule type="expression" dxfId="177" priority="92">
      <formula>COUNTIF(DonneesAcptP4,F34)=1</formula>
    </cfRule>
    <cfRule type="expression" dxfId="176" priority="95">
      <formula>COUNTIF(DonneesAcptP3,F34)=1</formula>
    </cfRule>
    <cfRule type="expression" dxfId="175" priority="98">
      <formula>COUNTIF(DonneesAcptP2,F34)=1</formula>
    </cfRule>
    <cfRule type="expression" dxfId="174" priority="101">
      <formula>COUNTIF(DonneesAcptP1,F34)=1</formula>
    </cfRule>
    <cfRule type="expression" dxfId="173" priority="104">
      <formula>COUNTIF(ValidPaie,F34)=1</formula>
    </cfRule>
    <cfRule type="expression" dxfId="172" priority="107">
      <formula>COUNTIF(Cloture,F34)=1</formula>
    </cfRule>
    <cfRule type="expression" dxfId="171" priority="110">
      <formula>COUNTIF(Definitif,F34)=1</formula>
    </cfRule>
    <cfRule type="expression" dxfId="170" priority="113">
      <formula>COUNTIF(DdesParam,F34)=1</formula>
    </cfRule>
    <cfRule type="expression" dxfId="169" priority="116">
      <formula>COUNTIF(Feries,F34)=1</formula>
    </cfRule>
    <cfRule type="expression" dxfId="168" priority="120">
      <formula>COUNTIF(Weekend,G34)=1</formula>
    </cfRule>
  </conditionalFormatting>
  <conditionalFormatting sqref="F34">
    <cfRule type="expression" dxfId="167" priority="65">
      <formula>COUNTIF(FichiersGTA1,F34)=1</formula>
    </cfRule>
    <cfRule type="expression" dxfId="166" priority="68">
      <formula>COUNTIF(FichiersGTA2,F34)=1</formula>
    </cfRule>
    <cfRule type="expression" dxfId="165" priority="71">
      <formula>COUNTIF(LivDUCSTrimPNor,F34)=1</formula>
    </cfRule>
    <cfRule type="expression" dxfId="164" priority="74">
      <formula>COUNTIF(LivDUCSMens,F34)=1</formula>
    </cfRule>
    <cfRule type="expression" dxfId="163" priority="75">
      <formula>COUNTIF(ExecVirtP4,F34)=1</formula>
    </cfRule>
    <cfRule type="expression" dxfId="162" priority="76">
      <formula>COUNTIF(ExecVirtP3,F34)=1</formula>
    </cfRule>
    <cfRule type="expression" dxfId="161" priority="77">
      <formula>COUNTIF(ExecVirtP2,F34)=1</formula>
    </cfRule>
    <cfRule type="expression" dxfId="160" priority="78">
      <formula>COUNTIF(ExecVirtP1,F34)=1</formula>
    </cfRule>
    <cfRule type="expression" dxfId="159" priority="79">
      <formula>COUNTIF(GDPPaiemtSal,F34)=1</formula>
    </cfRule>
    <cfRule type="expression" dxfId="158" priority="82">
      <formula>COUNTIF(ExecVirtPaie,F34)=1</formula>
    </cfRule>
    <cfRule type="expression" dxfId="157" priority="85">
      <formula>COUNTIF(GDPVirtClient,F34)=1</formula>
    </cfRule>
    <cfRule type="expression" dxfId="156" priority="90">
      <formula>COUNTIF(LimiteSaisie,F34)=1</formula>
    </cfRule>
    <cfRule type="expression" dxfId="155" priority="93">
      <formula>COUNTIF(DonneesAcptP4,F34)=1</formula>
    </cfRule>
    <cfRule type="expression" dxfId="154" priority="96">
      <formula>COUNTIF(DonneesAcptP3,F34)=1</formula>
    </cfRule>
    <cfRule type="expression" dxfId="153" priority="99">
      <formula>COUNTIF(DonneesAcptP2,F34)=1</formula>
    </cfRule>
    <cfRule type="expression" dxfId="152" priority="102">
      <formula>COUNTIF(DonneesAcptP1,F34)=1</formula>
    </cfRule>
    <cfRule type="expression" dxfId="151" priority="105">
      <formula>COUNTIF(ValidPaie,F34)=1</formula>
    </cfRule>
    <cfRule type="expression" dxfId="150" priority="108">
      <formula>COUNTIF(Cloture,F34)=1</formula>
    </cfRule>
    <cfRule type="expression" dxfId="149" priority="111">
      <formula>COUNTIF(Definitif,F34)=1</formula>
    </cfRule>
    <cfRule type="expression" dxfId="148" priority="114">
      <formula>COUNTIF(DdesParam,F34)=1</formula>
    </cfRule>
    <cfRule type="expression" dxfId="147" priority="117">
      <formula>COUNTIF(Feries,F34)=1</formula>
    </cfRule>
    <cfRule type="expression" dxfId="146" priority="119">
      <formula>COUNTIF(Weekend,G34)=1</formula>
    </cfRule>
  </conditionalFormatting>
  <conditionalFormatting sqref="R4:R33">
    <cfRule type="expression" dxfId="145" priority="41">
      <formula>COUNTIF(FichiersGTA1,R4)=1</formula>
    </cfRule>
    <cfRule type="expression" dxfId="144" priority="42">
      <formula>COUNTIF(FichiersGTA2,R4)=1</formula>
    </cfRule>
    <cfRule type="expression" dxfId="143" priority="43">
      <formula>COUNTIF(LivDUCSTrimPNor,R4)=1</formula>
    </cfRule>
    <cfRule type="expression" dxfId="142" priority="44">
      <formula>COUNTIF(LivDUCSMens,R4)=1</formula>
    </cfRule>
    <cfRule type="expression" dxfId="141" priority="45">
      <formula>COUNTIF(ExecVirtP4,R4)=1</formula>
    </cfRule>
    <cfRule type="expression" dxfId="140" priority="46">
      <formula>COUNTIF(ExecVirtP3,R4)=1</formula>
    </cfRule>
    <cfRule type="expression" dxfId="139" priority="47">
      <formula>COUNTIF(ExecVirtP2,R4)=1</formula>
    </cfRule>
    <cfRule type="expression" dxfId="138" priority="48">
      <formula>COUNTIF(ExecVirtP1,R4)=1</formula>
    </cfRule>
    <cfRule type="expression" dxfId="137" priority="49">
      <formula>COUNTIF(GDPPaiemtSal,R4)=1</formula>
    </cfRule>
    <cfRule type="expression" dxfId="136" priority="50">
      <formula>COUNTIF(ExecVirtPaie,R4)=1</formula>
    </cfRule>
    <cfRule type="expression" dxfId="135" priority="51">
      <formula>COUNTIF(GDPVirtClient,R4)=1</formula>
    </cfRule>
    <cfRule type="expression" dxfId="134" priority="52">
      <formula>COUNTIF(LimiteSaisie,R4)=1</formula>
    </cfRule>
    <cfRule type="expression" dxfId="133" priority="53">
      <formula>COUNTIF(DonneesAcptP4,R4)=1</formula>
    </cfRule>
    <cfRule type="expression" dxfId="132" priority="54">
      <formula>COUNTIF(DonneesAcptP3,R4)=1</formula>
    </cfRule>
    <cfRule type="expression" dxfId="131" priority="55">
      <formula>COUNTIF(DonneesAcptP2,R4)=1</formula>
    </cfRule>
    <cfRule type="expression" dxfId="130" priority="56">
      <formula>COUNTIF(DonneesAcptP1,R4)=1</formula>
    </cfRule>
    <cfRule type="expression" dxfId="129" priority="57">
      <formula>COUNTIF(ValidPaie,R4)=1</formula>
    </cfRule>
    <cfRule type="expression" dxfId="128" priority="58">
      <formula>COUNTIF(Cloture,R4)=1</formula>
    </cfRule>
    <cfRule type="expression" dxfId="127" priority="59">
      <formula>COUNTIF(Definitif,R4)=1</formula>
    </cfRule>
    <cfRule type="expression" dxfId="126" priority="60">
      <formula>COUNTIF(DdesParam,R4)=1</formula>
    </cfRule>
    <cfRule type="expression" dxfId="125" priority="61">
      <formula>COUNTIF(Feries,R4)=1</formula>
    </cfRule>
    <cfRule type="expression" dxfId="124" priority="62">
      <formula>COUNTIF(Weekend,S5)=1</formula>
    </cfRule>
  </conditionalFormatting>
  <conditionalFormatting sqref="AJ4:AJ34">
    <cfRule type="expression" dxfId="123" priority="19">
      <formula>COUNTIF(FichiersGTA1,AJ4)=1</formula>
    </cfRule>
    <cfRule type="expression" dxfId="122" priority="20">
      <formula>COUNTIF(FichiersGTA2,AJ4)=1</formula>
    </cfRule>
    <cfRule type="expression" dxfId="121" priority="21">
      <formula>COUNTIF(LivDUCSTrimPNor,AJ4)=1</formula>
    </cfRule>
    <cfRule type="expression" dxfId="120" priority="22">
      <formula>COUNTIF(LivDUCSMens,AJ4)=1</formula>
    </cfRule>
    <cfRule type="expression" dxfId="119" priority="23">
      <formula>COUNTIF(ExecVirtP4,AJ4)=1</formula>
    </cfRule>
    <cfRule type="expression" dxfId="118" priority="24">
      <formula>COUNTIF(ExecVirtP3,AJ4)=1</formula>
    </cfRule>
    <cfRule type="expression" dxfId="117" priority="25">
      <formula>COUNTIF(ExecVirtP2,AJ4)=1</formula>
    </cfRule>
    <cfRule type="expression" dxfId="116" priority="26">
      <formula>COUNTIF(ExecVirtP1,AJ4)=1</formula>
    </cfRule>
    <cfRule type="expression" dxfId="115" priority="27">
      <formula>COUNTIF(GDPPaiemtSal,AJ4)=1</formula>
    </cfRule>
    <cfRule type="expression" dxfId="114" priority="28">
      <formula>COUNTIF(ExecVirtPaie,AJ4)=1</formula>
    </cfRule>
    <cfRule type="expression" dxfId="113" priority="29">
      <formula>COUNTIF(GDPVirtClient,AJ4)=1</formula>
    </cfRule>
    <cfRule type="expression" dxfId="112" priority="30">
      <formula>COUNTIF(LimiteSaisie,AJ4)=1</formula>
    </cfRule>
    <cfRule type="expression" dxfId="111" priority="31">
      <formula>COUNTIF(DonneesAcptP4,AJ4)=1</formula>
    </cfRule>
    <cfRule type="expression" dxfId="110" priority="32">
      <formula>COUNTIF(DonneesAcptP3,AJ4)=1</formula>
    </cfRule>
    <cfRule type="expression" dxfId="109" priority="33">
      <formula>COUNTIF(DonneesAcptP2,AJ4)=1</formula>
    </cfRule>
    <cfRule type="expression" dxfId="108" priority="34">
      <formula>COUNTIF(DonneesAcptP1,AJ4)=1</formula>
    </cfRule>
    <cfRule type="expression" dxfId="107" priority="35">
      <formula>COUNTIF(ValidPaie,AJ4)=1</formula>
    </cfRule>
    <cfRule type="expression" dxfId="106" priority="36">
      <formula>COUNTIF(Cloture,AJ4)=1</formula>
    </cfRule>
    <cfRule type="expression" dxfId="105" priority="37">
      <formula>COUNTIF(Definitif,AJ4)=1</formula>
    </cfRule>
    <cfRule type="expression" dxfId="104" priority="38">
      <formula>COUNTIF(DdesParam,AJ4)=1</formula>
    </cfRule>
    <cfRule type="expression" dxfId="103" priority="39">
      <formula>COUNTIF(Feries,AJ4)=1</formula>
    </cfRule>
    <cfRule type="expression" dxfId="102" priority="40">
      <formula>COUNTIF(Weekend,AK4)=1</formula>
    </cfRule>
  </conditionalFormatting>
  <conditionalFormatting sqref="L4:L33 I4:I33">
    <cfRule type="expression" dxfId="101" priority="237">
      <formula>COUNTIF(FichiersGTA1,I4)=1</formula>
    </cfRule>
    <cfRule type="expression" dxfId="100" priority="238">
      <formula>COUNTIF(FichiersGTA2,I4)=1</formula>
    </cfRule>
    <cfRule type="expression" dxfId="99" priority="239">
      <formula>COUNTIF(LivDUCSTrimPNor,I4)=1</formula>
    </cfRule>
    <cfRule type="expression" dxfId="98" priority="240">
      <formula>COUNTIF(LivDUCSMens,I4)=1</formula>
    </cfRule>
    <cfRule type="expression" dxfId="97" priority="241">
      <formula>COUNTIF(ExecVirtP4,I4)=1</formula>
    </cfRule>
    <cfRule type="expression" dxfId="96" priority="242">
      <formula>COUNTIF(ExecVirtP3,I4)=1</formula>
    </cfRule>
    <cfRule type="expression" dxfId="95" priority="243">
      <formula>COUNTIF(ExecVirtP2,I4)=1</formula>
    </cfRule>
    <cfRule type="expression" dxfId="94" priority="244">
      <formula>COUNTIF(ExecVirtP1,I4)=1</formula>
    </cfRule>
    <cfRule type="expression" dxfId="93" priority="245">
      <formula>COUNTIF(GDPPaiemtSal,I4)=1</formula>
    </cfRule>
    <cfRule type="expression" dxfId="92" priority="246">
      <formula>COUNTIF(ExecVirtPaie,I4)=1</formula>
    </cfRule>
    <cfRule type="expression" dxfId="91" priority="247">
      <formula>COUNTIF(GDPVirtClient,I4)=1</formula>
    </cfRule>
    <cfRule type="expression" dxfId="90" priority="248">
      <formula>COUNTIF(LimiteSaisie,I4)=1</formula>
    </cfRule>
    <cfRule type="expression" dxfId="89" priority="249">
      <formula>COUNTIF(DonneesAcptP4,I4)=1</formula>
    </cfRule>
    <cfRule type="expression" dxfId="88" priority="250">
      <formula>COUNTIF(DonneesAcptP3,I4)=1</formula>
    </cfRule>
    <cfRule type="expression" dxfId="87" priority="251">
      <formula>COUNTIF(DonneesAcptP2,I4)=1</formula>
    </cfRule>
    <cfRule type="expression" dxfId="86" priority="252">
      <formula>COUNTIF(DonneesAcptP1,I4)=1</formula>
    </cfRule>
    <cfRule type="expression" dxfId="85" priority="253">
      <formula>COUNTIF(ValidPaie,I4)=1</formula>
    </cfRule>
    <cfRule type="expression" dxfId="84" priority="254">
      <formula>COUNTIF(Cloture,I4)=1</formula>
    </cfRule>
    <cfRule type="expression" dxfId="83" priority="255">
      <formula>COUNTIF(Definitif,I4)=1</formula>
    </cfRule>
    <cfRule type="expression" dxfId="82" priority="256">
      <formula>COUNTIF(DdesParam,I4)=1</formula>
    </cfRule>
    <cfRule type="expression" dxfId="81" priority="257">
      <formula>COUNTIF(Feries,I4)=1</formula>
    </cfRule>
    <cfRule type="expression" dxfId="80" priority="258">
      <formula>COUNTIF(Weekend,J5)=1</formula>
    </cfRule>
  </conditionalFormatting>
  <conditionalFormatting sqref="K4:K33 N4:N33 Q4:Q33 T4:T33">
    <cfRule type="expression" dxfId="79" priority="259">
      <formula>COUNTIF(FichiersGTA1,I4)=1</formula>
    </cfRule>
    <cfRule type="expression" dxfId="78" priority="260">
      <formula>COUNTIF(FichiersGTA2,I4)=1</formula>
    </cfRule>
    <cfRule type="expression" dxfId="77" priority="261">
      <formula>COUNTIF(LivDUCSTrimPNor,I4)=1</formula>
    </cfRule>
    <cfRule type="expression" dxfId="76" priority="262">
      <formula>COUNTIF(LivDUCSMens,I4)=1</formula>
    </cfRule>
    <cfRule type="expression" dxfId="75" priority="263">
      <formula>COUNTIF(GDPPaiemt,I4)=1</formula>
    </cfRule>
    <cfRule type="expression" dxfId="74" priority="264">
      <formula>COUNTIF(ExecVirtPaie,I4)=1</formula>
    </cfRule>
    <cfRule type="expression" dxfId="73" priority="265">
      <formula>COUNTIF(GDPVirtClient,I4)=1</formula>
    </cfRule>
    <cfRule type="expression" dxfId="72" priority="266">
      <formula>COUNTIF(LimiteSaisie,I4)=1</formula>
    </cfRule>
    <cfRule type="expression" dxfId="71" priority="267">
      <formula>COUNTIF(DonneesAcptP4,I4)=1</formula>
    </cfRule>
    <cfRule type="expression" dxfId="70" priority="268">
      <formula>COUNTIF(DonneesAcptP3,I4)=1</formula>
    </cfRule>
    <cfRule type="expression" dxfId="69" priority="269">
      <formula>COUNTIF(DonneesAcptP2,I4)=1</formula>
    </cfRule>
    <cfRule type="expression" dxfId="68" priority="270">
      <formula>COUNTIF(DonneesAcptP1,I4)=1</formula>
    </cfRule>
    <cfRule type="expression" dxfId="67" priority="271">
      <formula>COUNTIF(ValidPaie,I4)=1</formula>
    </cfRule>
    <cfRule type="expression" dxfId="66" priority="272">
      <formula>COUNTIF(Cloture,I4)=1</formula>
    </cfRule>
    <cfRule type="expression" dxfId="65" priority="273">
      <formula>COUNTIF(Definitif,I4)=1</formula>
    </cfRule>
    <cfRule type="expression" dxfId="64" priority="274">
      <formula>COUNTIF(DdesParam,I4)=1</formula>
    </cfRule>
    <cfRule type="expression" dxfId="63" priority="275">
      <formula>COUNTIF(Feries,I4)=1</formula>
    </cfRule>
    <cfRule type="expression" dxfId="62" priority="276">
      <formula>COUNTIF(Weekend,J5)=1</formula>
    </cfRule>
  </conditionalFormatting>
  <conditionalFormatting sqref="I34">
    <cfRule type="expression" dxfId="61" priority="277">
      <formula>COUNTIF(FichiersGTA1,I34)=1</formula>
    </cfRule>
    <cfRule type="expression" dxfId="60" priority="278">
      <formula>COUNTIF(FichiersGTA2,I34)=1</formula>
    </cfRule>
    <cfRule type="expression" dxfId="59" priority="279">
      <formula>COUNTIF(LivDUCSTrimPNor,I34)=1</formula>
    </cfRule>
    <cfRule type="expression" dxfId="58" priority="280">
      <formula>COUNTIF(LivDUCSMens,I34)=1</formula>
    </cfRule>
    <cfRule type="expression" dxfId="57" priority="281">
      <formula>COUNTIF(ExecVirtP4,I34)=1</formula>
    </cfRule>
    <cfRule type="expression" dxfId="56" priority="282">
      <formula>COUNTIF(ExecVirtP3,I34)=1</formula>
    </cfRule>
    <cfRule type="expression" dxfId="55" priority="283">
      <formula>COUNTIF(ExecVirtP2,I34)=1</formula>
    </cfRule>
    <cfRule type="expression" dxfId="54" priority="284">
      <formula>COUNTIF(ExecVirtP1,I34)=1</formula>
    </cfRule>
    <cfRule type="expression" dxfId="53" priority="285">
      <formula>COUNTIF(GDPPaiemtSal,I34)=1</formula>
    </cfRule>
    <cfRule type="expression" dxfId="52" priority="286">
      <formula>COUNTIF(ExecVirtPaie,I34)=1</formula>
    </cfRule>
    <cfRule type="expression" dxfId="51" priority="287">
      <formula>COUNTIF(GDPVirtClient,I34)=1</formula>
    </cfRule>
    <cfRule type="expression" dxfId="50" priority="288">
      <formula>COUNTIF(LimiteSaisie,I34)=1</formula>
    </cfRule>
    <cfRule type="expression" dxfId="49" priority="289">
      <formula>COUNTIF(DonneesAcptP4,I34)=1</formula>
    </cfRule>
    <cfRule type="expression" dxfId="48" priority="290">
      <formula>COUNTIF(DonneesAcptP3,I34)=1</formula>
    </cfRule>
    <cfRule type="expression" dxfId="47" priority="291">
      <formula>COUNTIF(DonneesAcptP2,I34)=1</formula>
    </cfRule>
    <cfRule type="expression" dxfId="46" priority="292">
      <formula>COUNTIF(DonneesAcptP1,I34)=1</formula>
    </cfRule>
    <cfRule type="expression" dxfId="45" priority="293">
      <formula>COUNTIF(ValidPaie,I34)=1</formula>
    </cfRule>
    <cfRule type="expression" dxfId="44" priority="294">
      <formula>COUNTIF(Cloture,I34)=1</formula>
    </cfRule>
    <cfRule type="expression" dxfId="43" priority="295">
      <formula>COUNTIF(Definitif,I34)=1</formula>
    </cfRule>
    <cfRule type="expression" dxfId="42" priority="296">
      <formula>COUNTIF(DdesParam,I34)=1</formula>
    </cfRule>
    <cfRule type="expression" dxfId="41" priority="297">
      <formula>COUNTIF(Feries,I34)=1</formula>
    </cfRule>
    <cfRule type="expression" dxfId="40" priority="298">
      <formula>COUNTIF(Weekend,M4)=1</formula>
    </cfRule>
  </conditionalFormatting>
  <conditionalFormatting sqref="AL4:AL33 AM4:AM34">
    <cfRule type="expression" dxfId="39" priority="1">
      <formula>COUNTIF(FichiersGTA1,AJ4)=1</formula>
    </cfRule>
    <cfRule type="expression" dxfId="38" priority="2">
      <formula>COUNTIF(FichiersGTA2,AJ4)=1</formula>
    </cfRule>
    <cfRule type="expression" dxfId="37" priority="3">
      <formula>COUNTIF(LivDUCSTrimPNor,AJ4)=1</formula>
    </cfRule>
    <cfRule type="expression" dxfId="36" priority="4">
      <formula>COUNTIF(LivDUCSMens,AJ4)=1</formula>
    </cfRule>
    <cfRule type="expression" dxfId="35" priority="5">
      <formula>COUNTIF(GDPPaiemt,AJ4)=1</formula>
    </cfRule>
    <cfRule type="expression" dxfId="34" priority="6">
      <formula>COUNTIF(ExecVirtPaie,AJ4)=1</formula>
    </cfRule>
    <cfRule type="expression" dxfId="33" priority="7">
      <formula>COUNTIF(GDPVirtClient,AJ4)=1</formula>
    </cfRule>
    <cfRule type="expression" dxfId="32" priority="8">
      <formula>COUNTIF(LimiteSaisie,AJ4)=1</formula>
    </cfRule>
    <cfRule type="expression" dxfId="31" priority="9">
      <formula>COUNTIF(DonneesAcptP4,AJ4)=1</formula>
    </cfRule>
    <cfRule type="expression" dxfId="30" priority="10">
      <formula>COUNTIF(DonneesAcptP3,AJ4)=1</formula>
    </cfRule>
    <cfRule type="expression" dxfId="29" priority="11">
      <formula>COUNTIF(DonneesAcptP2,AJ4)=1</formula>
    </cfRule>
    <cfRule type="expression" dxfId="28" priority="12">
      <formula>COUNTIF(DonneesAcptP1,AJ4)=1</formula>
    </cfRule>
    <cfRule type="expression" dxfId="27" priority="13">
      <formula>COUNTIF(ValidPaie,AJ4)=1</formula>
    </cfRule>
    <cfRule type="expression" dxfId="26" priority="14">
      <formula>COUNTIF(Cloture,AJ4)=1</formula>
    </cfRule>
    <cfRule type="expression" dxfId="25" priority="15">
      <formula>COUNTIF(Definitif,AJ4)=1</formula>
    </cfRule>
    <cfRule type="expression" dxfId="24" priority="16">
      <formula>COUNTIF(DdesParam,AJ4)=1</formula>
    </cfRule>
    <cfRule type="expression" dxfId="23" priority="17">
      <formula>COUNTIF(Feries,AJ4)=1</formula>
    </cfRule>
    <cfRule type="expression" dxfId="22" priority="18">
      <formula>COUNTIF(Weekend,AK4)=1</formula>
    </cfRule>
  </conditionalFormatting>
  <conditionalFormatting sqref="O34">
    <cfRule type="expression" dxfId="21" priority="655">
      <formula>COUNTIF(FichiersGTA1,O34)=1</formula>
    </cfRule>
    <cfRule type="expression" dxfId="20" priority="656">
      <formula>COUNTIF(FichiersGTA2,O34)=1</formula>
    </cfRule>
    <cfRule type="expression" dxfId="19" priority="657">
      <formula>COUNTIF(LivDUCSTrimPNor,O34)=1</formula>
    </cfRule>
    <cfRule type="expression" dxfId="18" priority="658">
      <formula>COUNTIF(LivDUCSMens,O34)=1</formula>
    </cfRule>
    <cfRule type="expression" dxfId="17" priority="659">
      <formula>COUNTIF(ExecVirtP4,O34)=1</formula>
    </cfRule>
    <cfRule type="expression" dxfId="16" priority="660">
      <formula>COUNTIF(ExecVirtP3,O34)=1</formula>
    </cfRule>
    <cfRule type="expression" dxfId="15" priority="661">
      <formula>COUNTIF(ExecVirtP2,O34)=1</formula>
    </cfRule>
    <cfRule type="expression" dxfId="14" priority="662">
      <formula>COUNTIF(ExecVirtP1,O34)=1</formula>
    </cfRule>
    <cfRule type="expression" dxfId="13" priority="663">
      <formula>COUNTIF(GDPPaiemtSal,O34)=1</formula>
    </cfRule>
    <cfRule type="expression" dxfId="12" priority="664">
      <formula>COUNTIF(ExecVirtPaie,O34)=1</formula>
    </cfRule>
    <cfRule type="expression" dxfId="11" priority="665">
      <formula>COUNTIF(GDPVirtClient,O34)=1</formula>
    </cfRule>
    <cfRule type="expression" dxfId="10" priority="666">
      <formula>COUNTIF(LimiteSaisie,O34)=1</formula>
    </cfRule>
    <cfRule type="expression" dxfId="9" priority="667">
      <formula>COUNTIF(DonneesAcptP4,O34)=1</formula>
    </cfRule>
    <cfRule type="expression" dxfId="8" priority="668">
      <formula>COUNTIF(DonneesAcptP3,O34)=1</formula>
    </cfRule>
    <cfRule type="expression" dxfId="7" priority="669">
      <formula>COUNTIF(DonneesAcptP2,O34)=1</formula>
    </cfRule>
    <cfRule type="expression" dxfId="6" priority="670">
      <formula>COUNTIF(DonneesAcptP1,O34)=1</formula>
    </cfRule>
    <cfRule type="expression" dxfId="5" priority="671">
      <formula>COUNTIF(ValidPaie,O34)=1</formula>
    </cfRule>
    <cfRule type="expression" dxfId="4" priority="672">
      <formula>COUNTIF(Cloture,O34)=1</formula>
    </cfRule>
    <cfRule type="expression" dxfId="3" priority="673">
      <formula>COUNTIF(Definitif,O34)=1</formula>
    </cfRule>
    <cfRule type="expression" dxfId="2" priority="674">
      <formula>COUNTIF(DdesParam,O34)=1</formula>
    </cfRule>
    <cfRule type="expression" dxfId="1" priority="675">
      <formula>COUNTIF(Feries,O34)=1</formula>
    </cfRule>
    <cfRule type="expression" dxfId="0" priority="676">
      <formula>COUNTIF(Weekend,#REF!)=1</formula>
    </cfRule>
  </conditionalFormatting>
  <hyperlinks>
    <hyperlink ref="S1" r:id="rId1"/>
  </hyperlinks>
  <pageMargins left="0.7" right="0.7" top="0.75" bottom="0.75" header="0.3" footer="0.3"/>
  <pageSetup paperSize="0" orientation="portrait" horizontalDpi="0" verticalDpi="0" copie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Planning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2016-10-03T17:31:01Z</dcterms:created>
  <dcterms:modified xsi:type="dcterms:W3CDTF">2016-10-03T21:48:02Z</dcterms:modified>
</cp:coreProperties>
</file>