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05" windowHeight="9300"/>
  </bookViews>
  <sheets>
    <sheet name="Feuil1" sheetId="1" r:id="rId1"/>
    <sheet name="Or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M27" i="1" l="1"/>
  <c r="AM25" i="1"/>
  <c r="AM26" i="1"/>
  <c r="AM24" i="1"/>
  <c r="AM23" i="1"/>
  <c r="AM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" i="1"/>
  <c r="AM33" i="4"/>
  <c r="AM32" i="4"/>
  <c r="AM31" i="4"/>
  <c r="AM30" i="4"/>
  <c r="AM29" i="4"/>
  <c r="AM28" i="4"/>
  <c r="AM27" i="4"/>
  <c r="AM26" i="4"/>
  <c r="AM25" i="4"/>
  <c r="AM24" i="4"/>
  <c r="AM23" i="4"/>
  <c r="AM22" i="4"/>
  <c r="AM21" i="4"/>
  <c r="AM20" i="4"/>
  <c r="AM19" i="4"/>
  <c r="AM18" i="4"/>
  <c r="AM17" i="4"/>
  <c r="AM16" i="4"/>
  <c r="AM15" i="4"/>
  <c r="AM14" i="4"/>
  <c r="AM13" i="4"/>
  <c r="AM12" i="4"/>
  <c r="AM11" i="4"/>
  <c r="AM10" i="4"/>
  <c r="AM9" i="4"/>
  <c r="AM8" i="4"/>
  <c r="AM7" i="4"/>
  <c r="AM6" i="4"/>
  <c r="AM5" i="4"/>
  <c r="AM4" i="4"/>
  <c r="AM3" i="4"/>
  <c r="AM2" i="4"/>
</calcChain>
</file>

<file path=xl/comments1.xml><?xml version="1.0" encoding="utf-8"?>
<comments xmlns="http://schemas.openxmlformats.org/spreadsheetml/2006/main">
  <authors>
    <author>CEDRIC MOTTE - P084688</author>
  </authors>
  <commentList>
    <comment ref="R1" authorId="0" shapeId="0">
      <text>
        <r>
          <rPr>
            <sz val="9"/>
            <color indexed="81"/>
            <rFont val="Tahoma"/>
            <family val="2"/>
          </rPr>
          <t>Hors échantillon</t>
        </r>
      </text>
    </comment>
    <comment ref="W1" authorId="0" shapeId="0">
      <text>
        <r>
          <rPr>
            <sz val="9"/>
            <color indexed="81"/>
            <rFont val="Tahoma"/>
            <family val="2"/>
          </rPr>
          <t>Masse PRF pour animation Prod Tech DRD</t>
        </r>
      </text>
    </comment>
    <comment ref="X1" authorId="0" shapeId="0">
      <text>
        <r>
          <rPr>
            <sz val="9"/>
            <color indexed="81"/>
            <rFont val="Tahoma"/>
            <family val="2"/>
          </rPr>
          <t>Masse PRF pour Direction Financière</t>
        </r>
      </text>
    </comment>
    <comment ref="AE1" authorId="0" shapeId="0">
      <text>
        <r>
          <rPr>
            <sz val="9"/>
            <color indexed="81"/>
            <rFont val="Tahoma"/>
            <family val="2"/>
          </rPr>
          <t>V : Véhicule
O : Organe</t>
        </r>
      </text>
    </comment>
  </commentList>
</comments>
</file>

<file path=xl/comments2.xml><?xml version="1.0" encoding="utf-8"?>
<comments xmlns="http://schemas.openxmlformats.org/spreadsheetml/2006/main">
  <authors>
    <author>CEDRIC MOTTE - P084688</author>
  </authors>
  <commentList>
    <comment ref="R1" authorId="0" shapeId="0">
      <text>
        <r>
          <rPr>
            <sz val="9"/>
            <color indexed="81"/>
            <rFont val="Tahoma"/>
            <family val="2"/>
          </rPr>
          <t>Hors échantillon</t>
        </r>
      </text>
    </comment>
    <comment ref="W1" authorId="0" shapeId="0">
      <text>
        <r>
          <rPr>
            <sz val="9"/>
            <color indexed="81"/>
            <rFont val="Tahoma"/>
            <family val="2"/>
          </rPr>
          <t>Masse PRF pour animation Prod Tech DRD</t>
        </r>
      </text>
    </comment>
    <comment ref="X1" authorId="0" shapeId="0">
      <text>
        <r>
          <rPr>
            <sz val="9"/>
            <color indexed="81"/>
            <rFont val="Tahoma"/>
            <family val="2"/>
          </rPr>
          <t>Masse PRF pour Direction Financière</t>
        </r>
      </text>
    </comment>
    <comment ref="AE1" authorId="0" shapeId="0">
      <text>
        <r>
          <rPr>
            <sz val="9"/>
            <color indexed="81"/>
            <rFont val="Tahoma"/>
            <family val="2"/>
          </rPr>
          <t>V : Véhicule
O : Organe</t>
        </r>
      </text>
    </comment>
  </commentList>
</comments>
</file>

<file path=xl/sharedStrings.xml><?xml version="1.0" encoding="utf-8"?>
<sst xmlns="http://schemas.openxmlformats.org/spreadsheetml/2006/main" count="1374" uniqueCount="154">
  <si>
    <t>Semaine</t>
  </si>
  <si>
    <t>Commentaire</t>
  </si>
  <si>
    <t>V/O</t>
  </si>
  <si>
    <t>Vide</t>
  </si>
  <si>
    <t>vide2</t>
  </si>
  <si>
    <t>Groupe1</t>
  </si>
  <si>
    <t>Groupe2</t>
  </si>
  <si>
    <t>Groupe3</t>
  </si>
  <si>
    <t>Groupe4</t>
  </si>
  <si>
    <t>89</t>
  </si>
  <si>
    <t>-</t>
  </si>
  <si>
    <t>2014</t>
  </si>
  <si>
    <t>D</t>
  </si>
  <si>
    <t>V</t>
  </si>
  <si>
    <t>SO</t>
  </si>
  <si>
    <t>76</t>
  </si>
  <si>
    <t>R</t>
  </si>
  <si>
    <t>81</t>
  </si>
  <si>
    <t>T</t>
  </si>
  <si>
    <t>P</t>
  </si>
  <si>
    <t>88</t>
  </si>
  <si>
    <t>82</t>
  </si>
  <si>
    <t>177</t>
  </si>
  <si>
    <t>178</t>
  </si>
  <si>
    <t>179</t>
  </si>
  <si>
    <t>175</t>
  </si>
  <si>
    <t>176</t>
  </si>
  <si>
    <t>1775</t>
  </si>
  <si>
    <t>1777</t>
  </si>
  <si>
    <t>1779</t>
  </si>
  <si>
    <t>bbx</t>
  </si>
  <si>
    <t>aav</t>
  </si>
  <si>
    <t>ccn</t>
  </si>
  <si>
    <t>mmr</t>
  </si>
  <si>
    <t>ppt</t>
  </si>
  <si>
    <t>hhr</t>
  </si>
  <si>
    <t>zzd</t>
  </si>
  <si>
    <t>ggy</t>
  </si>
  <si>
    <t>910</t>
  </si>
  <si>
    <t>912</t>
  </si>
  <si>
    <t>913</t>
  </si>
  <si>
    <t>727</t>
  </si>
  <si>
    <t>9102</t>
  </si>
  <si>
    <t>657</t>
  </si>
  <si>
    <t>724</t>
  </si>
  <si>
    <t>653</t>
  </si>
  <si>
    <t>7273</t>
  </si>
  <si>
    <t>7276</t>
  </si>
  <si>
    <t>7277</t>
  </si>
  <si>
    <t>BBV</t>
  </si>
  <si>
    <t>amm</t>
  </si>
  <si>
    <t>trf</t>
  </si>
  <si>
    <t>spp</t>
  </si>
  <si>
    <t>inf</t>
  </si>
  <si>
    <t>nvr</t>
  </si>
  <si>
    <t>ouv</t>
  </si>
  <si>
    <t>app</t>
  </si>
  <si>
    <t>vrt</t>
  </si>
  <si>
    <t>dem</t>
  </si>
  <si>
    <t>so</t>
  </si>
  <si>
    <t>abn</t>
  </si>
  <si>
    <t>ins</t>
  </si>
  <si>
    <t>off</t>
  </si>
  <si>
    <t>ini</t>
  </si>
  <si>
    <t xml:space="preserve">suivi </t>
  </si>
  <si>
    <t xml:space="preserve">Suivi </t>
  </si>
  <si>
    <t xml:space="preserve">GA </t>
  </si>
  <si>
    <t xml:space="preserve">SO GA </t>
  </si>
  <si>
    <t>LUIS</t>
  </si>
  <si>
    <t xml:space="preserve">GUY </t>
  </si>
  <si>
    <t xml:space="preserve">GILLES </t>
  </si>
  <si>
    <t>ANGEL</t>
  </si>
  <si>
    <t xml:space="preserve">STEPHANE </t>
  </si>
  <si>
    <t xml:space="preserve">ANGEL </t>
  </si>
  <si>
    <t>THIERRY</t>
  </si>
  <si>
    <t>GUY</t>
  </si>
  <si>
    <t>jasmain</t>
  </si>
  <si>
    <t>polco</t>
  </si>
  <si>
    <t>tyvo</t>
  </si>
  <si>
    <t>B</t>
  </si>
  <si>
    <t>A</t>
  </si>
  <si>
    <t>A1</t>
  </si>
  <si>
    <t>A6</t>
  </si>
  <si>
    <t>C7</t>
  </si>
  <si>
    <t>Cc7</t>
  </si>
  <si>
    <t>M2</t>
  </si>
  <si>
    <t>A4</t>
  </si>
  <si>
    <t>E1</t>
  </si>
  <si>
    <t>T1</t>
  </si>
  <si>
    <t>T2</t>
  </si>
  <si>
    <t>BB</t>
  </si>
  <si>
    <t>AA</t>
  </si>
  <si>
    <t>MM</t>
  </si>
  <si>
    <t>M</t>
  </si>
  <si>
    <t>E</t>
  </si>
  <si>
    <t>Dft</t>
  </si>
  <si>
    <t>evlt</t>
  </si>
  <si>
    <t>prj</t>
  </si>
  <si>
    <t>nn cft</t>
  </si>
  <si>
    <t>etr</t>
  </si>
  <si>
    <t>ehm</t>
  </si>
  <si>
    <t>dt</t>
  </si>
  <si>
    <t>adm</t>
  </si>
  <si>
    <t>susp</t>
  </si>
  <si>
    <t>cbm</t>
  </si>
  <si>
    <t>gns</t>
  </si>
  <si>
    <t>como</t>
  </si>
  <si>
    <t>rmo</t>
  </si>
  <si>
    <t>frns</t>
  </si>
  <si>
    <t>IA</t>
  </si>
  <si>
    <t>IC</t>
  </si>
  <si>
    <t>DC</t>
  </si>
  <si>
    <t>V1</t>
  </si>
  <si>
    <t>V2</t>
  </si>
  <si>
    <t>P2</t>
  </si>
  <si>
    <t>P1</t>
  </si>
  <si>
    <t>V2P</t>
  </si>
  <si>
    <t>PV2</t>
  </si>
  <si>
    <t>KI 14</t>
  </si>
  <si>
    <t>Libelle1</t>
  </si>
  <si>
    <t>Réf 1</t>
  </si>
  <si>
    <t>Réf 2</t>
  </si>
  <si>
    <t>Libelle 2</t>
  </si>
  <si>
    <t>F</t>
  </si>
  <si>
    <t>S</t>
  </si>
  <si>
    <t>Etat Ref 2</t>
  </si>
  <si>
    <t>Etat ded</t>
  </si>
  <si>
    <t>Dprev</t>
  </si>
  <si>
    <t>Dre</t>
  </si>
  <si>
    <t>Animateur</t>
  </si>
  <si>
    <t>Animateur2</t>
  </si>
  <si>
    <t>an</t>
  </si>
  <si>
    <t>Prod</t>
  </si>
  <si>
    <t>Ded</t>
  </si>
  <si>
    <t>Vol R</t>
  </si>
  <si>
    <t>Vol</t>
  </si>
  <si>
    <t>Vol E</t>
  </si>
  <si>
    <t>ET</t>
  </si>
  <si>
    <t>EM</t>
  </si>
  <si>
    <t>EF</t>
  </si>
  <si>
    <t>Montant</t>
  </si>
  <si>
    <t>Montant2</t>
  </si>
  <si>
    <t>Tpe</t>
  </si>
  <si>
    <t>Orgne</t>
  </si>
  <si>
    <t>NatE</t>
  </si>
  <si>
    <t>Cellule</t>
  </si>
  <si>
    <t>Dom</t>
  </si>
  <si>
    <t>Ss</t>
  </si>
  <si>
    <t>KI</t>
  </si>
  <si>
    <t>Concaténation</t>
  </si>
  <si>
    <t>Sem2</t>
  </si>
  <si>
    <t>Sem1</t>
  </si>
  <si>
    <t>Semaine3</t>
  </si>
  <si>
    <t>http://forum.excel-pratique.com/excel/suppression-de-doublons-apres-comparaison-entre-semaines-t55892.html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</si>
</sst>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dd/mm/yy;@"/>
    <numFmt numFmtId="166" formatCode="&quot;€&quot;#,##0_);\(&quot;€&quot;#,##0\)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9"/>
      <color indexed="81"/>
      <name val="Tahoma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indexed="31"/>
      </left>
      <right/>
      <top style="thin">
        <color theme="4" tint="0.39997558519241921"/>
      </top>
      <bottom/>
      <diagonal/>
    </border>
    <border>
      <left style="thin">
        <color indexed="3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164" fontId="2" fillId="0" borderId="0"/>
    <xf numFmtId="0" fontId="2" fillId="0" borderId="0"/>
    <xf numFmtId="0" fontId="7" fillId="0" borderId="0" applyNumberFormat="0" applyFill="0" applyBorder="0" applyAlignment="0" applyProtection="0"/>
  </cellStyleXfs>
  <cellXfs count="92">
    <xf numFmtId="0" fontId="0" fillId="0" borderId="0" xfId="0"/>
    <xf numFmtId="49" fontId="3" fillId="0" borderId="1" xfId="2" applyNumberFormat="1" applyFont="1" applyBorder="1" applyAlignment="1">
      <alignment horizontal="left" vertical="top"/>
    </xf>
    <xf numFmtId="0" fontId="3" fillId="0" borderId="1" xfId="2" applyNumberFormat="1" applyFont="1" applyBorder="1" applyAlignment="1">
      <alignment horizontal="left" vertical="top"/>
    </xf>
    <xf numFmtId="49" fontId="4" fillId="5" borderId="1" xfId="2" applyNumberFormat="1" applyFont="1" applyFill="1" applyBorder="1" applyAlignment="1">
      <alignment horizontal="left" vertical="top"/>
    </xf>
    <xf numFmtId="49" fontId="3" fillId="5" borderId="1" xfId="2" applyNumberFormat="1" applyFont="1" applyFill="1" applyBorder="1" applyAlignment="1">
      <alignment horizontal="left" vertical="top"/>
    </xf>
    <xf numFmtId="165" fontId="3" fillId="5" borderId="1" xfId="2" applyNumberFormat="1" applyFont="1" applyFill="1" applyBorder="1" applyAlignment="1">
      <alignment horizontal="left" vertical="top"/>
    </xf>
    <xf numFmtId="1" fontId="3" fillId="5" borderId="1" xfId="2" applyNumberFormat="1" applyFont="1" applyFill="1" applyBorder="1" applyAlignment="1">
      <alignment horizontal="left" vertical="top"/>
    </xf>
    <xf numFmtId="0" fontId="3" fillId="5" borderId="1" xfId="2" applyNumberFormat="1" applyFont="1" applyFill="1" applyBorder="1" applyAlignment="1">
      <alignment horizontal="left" vertical="top"/>
    </xf>
    <xf numFmtId="3" fontId="3" fillId="5" borderId="1" xfId="2" applyNumberFormat="1" applyFont="1" applyFill="1" applyBorder="1" applyAlignment="1">
      <alignment horizontal="right" vertical="top"/>
    </xf>
    <xf numFmtId="3" fontId="3" fillId="5" borderId="1" xfId="2" applyNumberFormat="1" applyFont="1" applyFill="1" applyBorder="1" applyAlignment="1">
      <alignment horizontal="left" vertical="top"/>
    </xf>
    <xf numFmtId="2" fontId="3" fillId="5" borderId="1" xfId="2" applyNumberFormat="1" applyFont="1" applyFill="1" applyBorder="1" applyAlignment="1">
      <alignment horizontal="right" vertical="top"/>
    </xf>
    <xf numFmtId="0" fontId="0" fillId="0" borderId="1" xfId="0" applyFont="1" applyBorder="1"/>
    <xf numFmtId="0" fontId="0" fillId="0" borderId="2" xfId="0" applyFont="1" applyBorder="1"/>
    <xf numFmtId="0" fontId="3" fillId="5" borderId="6" xfId="2" applyNumberFormat="1" applyFont="1" applyFill="1" applyBorder="1" applyAlignment="1">
      <alignment horizontal="right" vertical="top"/>
    </xf>
    <xf numFmtId="49" fontId="4" fillId="5" borderId="7" xfId="2" applyNumberFormat="1" applyFont="1" applyFill="1" applyBorder="1" applyAlignment="1">
      <alignment horizontal="left" vertical="top"/>
    </xf>
    <xf numFmtId="49" fontId="3" fillId="5" borderId="4" xfId="2" applyNumberFormat="1" applyFont="1" applyFill="1" applyBorder="1" applyAlignment="1">
      <alignment horizontal="left" vertical="top"/>
    </xf>
    <xf numFmtId="49" fontId="4" fillId="5" borderId="4" xfId="2" applyNumberFormat="1" applyFont="1" applyFill="1" applyBorder="1" applyAlignment="1">
      <alignment horizontal="left" vertical="top"/>
    </xf>
    <xf numFmtId="165" fontId="3" fillId="5" borderId="4" xfId="2" applyNumberFormat="1" applyFont="1" applyFill="1" applyBorder="1" applyAlignment="1">
      <alignment horizontal="left" vertical="top"/>
    </xf>
    <xf numFmtId="1" fontId="3" fillId="5" borderId="4" xfId="2" applyNumberFormat="1" applyFont="1" applyFill="1" applyBorder="1" applyAlignment="1">
      <alignment horizontal="left" vertical="top"/>
    </xf>
    <xf numFmtId="0" fontId="3" fillId="5" borderId="4" xfId="2" applyNumberFormat="1" applyFont="1" applyFill="1" applyBorder="1" applyAlignment="1">
      <alignment horizontal="left" vertical="top"/>
    </xf>
    <xf numFmtId="3" fontId="3" fillId="5" borderId="4" xfId="2" applyNumberFormat="1" applyFont="1" applyFill="1" applyBorder="1" applyAlignment="1">
      <alignment horizontal="right" vertical="top"/>
    </xf>
    <xf numFmtId="3" fontId="3" fillId="5" borderId="4" xfId="2" applyNumberFormat="1" applyFont="1" applyFill="1" applyBorder="1" applyAlignment="1">
      <alignment horizontal="left" vertical="top"/>
    </xf>
    <xf numFmtId="2" fontId="3" fillId="5" borderId="4" xfId="2" applyNumberFormat="1" applyFont="1" applyFill="1" applyBorder="1" applyAlignment="1">
      <alignment horizontal="right" vertical="top"/>
    </xf>
    <xf numFmtId="0" fontId="2" fillId="5" borderId="4" xfId="1" applyNumberFormat="1" applyFont="1" applyFill="1" applyBorder="1" applyAlignment="1">
      <alignment vertical="top"/>
    </xf>
    <xf numFmtId="0" fontId="0" fillId="5" borderId="4" xfId="0" applyFont="1" applyFill="1" applyBorder="1"/>
    <xf numFmtId="0" fontId="0" fillId="5" borderId="5" xfId="0" applyFont="1" applyFill="1" applyBorder="1"/>
    <xf numFmtId="49" fontId="4" fillId="0" borderId="7" xfId="2" applyNumberFormat="1" applyFont="1" applyBorder="1" applyAlignment="1">
      <alignment horizontal="left" vertical="top"/>
    </xf>
    <xf numFmtId="49" fontId="4" fillId="0" borderId="4" xfId="2" applyNumberFormat="1" applyFont="1" applyBorder="1" applyAlignment="1">
      <alignment horizontal="left" vertical="top"/>
    </xf>
    <xf numFmtId="49" fontId="3" fillId="0" borderId="4" xfId="2" applyNumberFormat="1" applyFont="1" applyBorder="1" applyAlignment="1">
      <alignment horizontal="left" vertical="top"/>
    </xf>
    <xf numFmtId="0" fontId="3" fillId="0" borderId="4" xfId="2" applyNumberFormat="1" applyFont="1" applyBorder="1" applyAlignment="1">
      <alignment horizontal="left" vertical="top"/>
    </xf>
    <xf numFmtId="0" fontId="0" fillId="0" borderId="4" xfId="0" applyFont="1" applyBorder="1"/>
    <xf numFmtId="0" fontId="0" fillId="0" borderId="5" xfId="0" applyFont="1" applyBorder="1"/>
    <xf numFmtId="49" fontId="4" fillId="5" borderId="8" xfId="2" applyNumberFormat="1" applyFont="1" applyFill="1" applyBorder="1" applyAlignment="1">
      <alignment horizontal="left" vertical="top"/>
    </xf>
    <xf numFmtId="49" fontId="3" fillId="7" borderId="4" xfId="2" applyNumberFormat="1" applyFont="1" applyFill="1" applyBorder="1" applyAlignment="1">
      <alignment horizontal="left" vertical="top"/>
    </xf>
    <xf numFmtId="165" fontId="3" fillId="7" borderId="4" xfId="2" applyNumberFormat="1" applyFont="1" applyFill="1" applyBorder="1" applyAlignment="1">
      <alignment horizontal="left" vertical="top"/>
    </xf>
    <xf numFmtId="3" fontId="3" fillId="7" borderId="4" xfId="2" applyNumberFormat="1" applyFont="1" applyFill="1" applyBorder="1" applyAlignment="1">
      <alignment horizontal="right" vertical="top"/>
    </xf>
    <xf numFmtId="3" fontId="3" fillId="7" borderId="4" xfId="2" applyNumberFormat="1" applyFont="1" applyFill="1" applyBorder="1" applyAlignment="1">
      <alignment horizontal="left" vertical="top"/>
    </xf>
    <xf numFmtId="3" fontId="3" fillId="7" borderId="1" xfId="2" applyNumberFormat="1" applyFont="1" applyFill="1" applyBorder="1" applyAlignment="1">
      <alignment horizontal="right" vertical="top"/>
    </xf>
    <xf numFmtId="0" fontId="3" fillId="8" borderId="6" xfId="2" applyNumberFormat="1" applyFont="1" applyFill="1" applyBorder="1" applyAlignment="1">
      <alignment horizontal="right" vertical="top"/>
    </xf>
    <xf numFmtId="49" fontId="4" fillId="8" borderId="7" xfId="2" applyNumberFormat="1" applyFont="1" applyFill="1" applyBorder="1" applyAlignment="1">
      <alignment horizontal="left" vertical="top"/>
    </xf>
    <xf numFmtId="49" fontId="3" fillId="8" borderId="4" xfId="2" applyNumberFormat="1" applyFont="1" applyFill="1" applyBorder="1" applyAlignment="1">
      <alignment horizontal="left" vertical="top"/>
    </xf>
    <xf numFmtId="49" fontId="4" fillId="8" borderId="4" xfId="2" applyNumberFormat="1" applyFont="1" applyFill="1" applyBorder="1" applyAlignment="1">
      <alignment horizontal="left" vertical="top"/>
    </xf>
    <xf numFmtId="49" fontId="4" fillId="9" borderId="4" xfId="2" applyNumberFormat="1" applyFont="1" applyFill="1" applyBorder="1" applyAlignment="1">
      <alignment horizontal="left" vertical="top"/>
    </xf>
    <xf numFmtId="49" fontId="4" fillId="8" borderId="8" xfId="2" applyNumberFormat="1" applyFont="1" applyFill="1" applyBorder="1" applyAlignment="1">
      <alignment horizontal="left" vertical="top"/>
    </xf>
    <xf numFmtId="49" fontId="3" fillId="8" borderId="1" xfId="2" applyNumberFormat="1" applyFont="1" applyFill="1" applyBorder="1" applyAlignment="1">
      <alignment horizontal="left" vertical="top"/>
    </xf>
    <xf numFmtId="49" fontId="4" fillId="8" borderId="1" xfId="2" applyNumberFormat="1" applyFont="1" applyFill="1" applyBorder="1" applyAlignment="1">
      <alignment horizontal="left" vertical="top"/>
    </xf>
    <xf numFmtId="165" fontId="3" fillId="8" borderId="4" xfId="2" applyNumberFormat="1" applyFont="1" applyFill="1" applyBorder="1" applyAlignment="1">
      <alignment horizontal="left" vertical="top"/>
    </xf>
    <xf numFmtId="165" fontId="3" fillId="8" borderId="1" xfId="2" applyNumberFormat="1" applyFont="1" applyFill="1" applyBorder="1" applyAlignment="1">
      <alignment horizontal="left" vertical="top"/>
    </xf>
    <xf numFmtId="1" fontId="3" fillId="8" borderId="4" xfId="2" applyNumberFormat="1" applyFont="1" applyFill="1" applyBorder="1" applyAlignment="1">
      <alignment horizontal="left" vertical="top"/>
    </xf>
    <xf numFmtId="0" fontId="3" fillId="8" borderId="4" xfId="2" applyNumberFormat="1" applyFont="1" applyFill="1" applyBorder="1" applyAlignment="1">
      <alignment horizontal="left" vertical="top"/>
    </xf>
    <xf numFmtId="1" fontId="3" fillId="8" borderId="1" xfId="2" applyNumberFormat="1" applyFont="1" applyFill="1" applyBorder="1" applyAlignment="1">
      <alignment horizontal="left" vertical="top"/>
    </xf>
    <xf numFmtId="0" fontId="3" fillId="8" borderId="1" xfId="2" applyNumberFormat="1" applyFont="1" applyFill="1" applyBorder="1" applyAlignment="1">
      <alignment horizontal="left" vertical="top"/>
    </xf>
    <xf numFmtId="3" fontId="3" fillId="8" borderId="4" xfId="2" applyNumberFormat="1" applyFont="1" applyFill="1" applyBorder="1" applyAlignment="1">
      <alignment horizontal="right" vertical="top"/>
    </xf>
    <xf numFmtId="3" fontId="3" fillId="8" borderId="4" xfId="2" applyNumberFormat="1" applyFont="1" applyFill="1" applyBorder="1" applyAlignment="1">
      <alignment horizontal="left" vertical="top"/>
    </xf>
    <xf numFmtId="3" fontId="3" fillId="8" borderId="1" xfId="2" applyNumberFormat="1" applyFont="1" applyFill="1" applyBorder="1" applyAlignment="1">
      <alignment horizontal="right" vertical="top"/>
    </xf>
    <xf numFmtId="3" fontId="3" fillId="8" borderId="1" xfId="2" applyNumberFormat="1" applyFont="1" applyFill="1" applyBorder="1" applyAlignment="1">
      <alignment horizontal="left" vertical="top"/>
    </xf>
    <xf numFmtId="2" fontId="3" fillId="8" borderId="4" xfId="2" applyNumberFormat="1" applyFont="1" applyFill="1" applyBorder="1" applyAlignment="1">
      <alignment horizontal="right" vertical="top"/>
    </xf>
    <xf numFmtId="2" fontId="3" fillId="8" borderId="1" xfId="2" applyNumberFormat="1" applyFont="1" applyFill="1" applyBorder="1" applyAlignment="1">
      <alignment horizontal="right" vertical="top"/>
    </xf>
    <xf numFmtId="49" fontId="3" fillId="9" borderId="4" xfId="2" applyNumberFormat="1" applyFont="1" applyFill="1" applyBorder="1" applyAlignment="1">
      <alignment horizontal="left" vertical="top"/>
    </xf>
    <xf numFmtId="0" fontId="3" fillId="9" borderId="4" xfId="2" applyNumberFormat="1" applyFont="1" applyFill="1" applyBorder="1" applyAlignment="1">
      <alignment horizontal="left" vertical="top"/>
    </xf>
    <xf numFmtId="49" fontId="3" fillId="9" borderId="1" xfId="2" applyNumberFormat="1" applyFont="1" applyFill="1" applyBorder="1" applyAlignment="1">
      <alignment horizontal="left" vertical="top"/>
    </xf>
    <xf numFmtId="0" fontId="3" fillId="9" borderId="1" xfId="2" applyNumberFormat="1" applyFont="1" applyFill="1" applyBorder="1" applyAlignment="1">
      <alignment horizontal="left" vertical="top"/>
    </xf>
    <xf numFmtId="0" fontId="2" fillId="8" borderId="4" xfId="1" applyNumberFormat="1" applyFont="1" applyFill="1" applyBorder="1" applyAlignment="1">
      <alignment vertical="top"/>
    </xf>
    <xf numFmtId="49" fontId="3" fillId="7" borderId="1" xfId="2" applyNumberFormat="1" applyFont="1" applyFill="1" applyBorder="1" applyAlignment="1">
      <alignment horizontal="left" vertical="top"/>
    </xf>
    <xf numFmtId="0" fontId="3" fillId="10" borderId="6" xfId="2" applyNumberFormat="1" applyFont="1" applyFill="1" applyBorder="1" applyAlignment="1">
      <alignment horizontal="right" vertical="top"/>
    </xf>
    <xf numFmtId="49" fontId="4" fillId="10" borderId="8" xfId="2" applyNumberFormat="1" applyFont="1" applyFill="1" applyBorder="1" applyAlignment="1">
      <alignment horizontal="left" vertical="top"/>
    </xf>
    <xf numFmtId="49" fontId="3" fillId="10" borderId="1" xfId="2" applyNumberFormat="1" applyFont="1" applyFill="1" applyBorder="1" applyAlignment="1">
      <alignment horizontal="left" vertical="top"/>
    </xf>
    <xf numFmtId="49" fontId="4" fillId="10" borderId="1" xfId="2" applyNumberFormat="1" applyFont="1" applyFill="1" applyBorder="1" applyAlignment="1">
      <alignment horizontal="left" vertical="top"/>
    </xf>
    <xf numFmtId="165" fontId="3" fillId="10" borderId="1" xfId="2" applyNumberFormat="1" applyFont="1" applyFill="1" applyBorder="1" applyAlignment="1">
      <alignment horizontal="left" vertical="top"/>
    </xf>
    <xf numFmtId="1" fontId="3" fillId="10" borderId="1" xfId="2" applyNumberFormat="1" applyFont="1" applyFill="1" applyBorder="1" applyAlignment="1">
      <alignment horizontal="left" vertical="top"/>
    </xf>
    <xf numFmtId="0" fontId="3" fillId="10" borderId="1" xfId="2" applyNumberFormat="1" applyFont="1" applyFill="1" applyBorder="1" applyAlignment="1">
      <alignment horizontal="left" vertical="top"/>
    </xf>
    <xf numFmtId="3" fontId="3" fillId="10" borderId="1" xfId="2" applyNumberFormat="1" applyFont="1" applyFill="1" applyBorder="1" applyAlignment="1">
      <alignment horizontal="right" vertical="top"/>
    </xf>
    <xf numFmtId="3" fontId="3" fillId="10" borderId="1" xfId="2" applyNumberFormat="1" applyFont="1" applyFill="1" applyBorder="1" applyAlignment="1">
      <alignment horizontal="left" vertical="top"/>
    </xf>
    <xf numFmtId="2" fontId="3" fillId="10" borderId="1" xfId="2" applyNumberFormat="1" applyFont="1" applyFill="1" applyBorder="1" applyAlignment="1">
      <alignment horizontal="right" vertical="top"/>
    </xf>
    <xf numFmtId="49" fontId="3" fillId="11" borderId="1" xfId="2" applyNumberFormat="1" applyFont="1" applyFill="1" applyBorder="1" applyAlignment="1">
      <alignment horizontal="left" vertical="top"/>
    </xf>
    <xf numFmtId="0" fontId="3" fillId="11" borderId="1" xfId="2" applyNumberFormat="1" applyFont="1" applyFill="1" applyBorder="1" applyAlignment="1">
      <alignment horizontal="left" vertical="top"/>
    </xf>
    <xf numFmtId="0" fontId="2" fillId="10" borderId="4" xfId="1" applyNumberFormat="1" applyFont="1" applyFill="1" applyBorder="1" applyAlignment="1">
      <alignment vertical="top"/>
    </xf>
    <xf numFmtId="0" fontId="7" fillId="0" borderId="0" xfId="3"/>
    <xf numFmtId="1" fontId="6" fillId="2" borderId="4" xfId="1" applyNumberFormat="1" applyFont="1" applyFill="1" applyBorder="1" applyAlignment="1">
      <alignment horizontal="center" vertical="center"/>
    </xf>
    <xf numFmtId="165" fontId="6" fillId="2" borderId="4" xfId="1" applyNumberFormat="1" applyFont="1" applyFill="1" applyBorder="1" applyAlignment="1">
      <alignment horizontal="center" vertical="center"/>
    </xf>
    <xf numFmtId="164" fontId="6" fillId="3" borderId="4" xfId="1" applyNumberFormat="1" applyFont="1" applyFill="1" applyBorder="1" applyAlignment="1">
      <alignment horizontal="center" vertical="center"/>
    </xf>
    <xf numFmtId="3" fontId="6" fillId="2" borderId="4" xfId="1" applyNumberFormat="1" applyFont="1" applyFill="1" applyBorder="1" applyAlignment="1">
      <alignment horizontal="center" vertical="center"/>
    </xf>
    <xf numFmtId="164" fontId="6" fillId="4" borderId="4" xfId="1" applyNumberFormat="1" applyFont="1" applyFill="1" applyBorder="1" applyAlignment="1">
      <alignment horizontal="center" vertical="center"/>
    </xf>
    <xf numFmtId="2" fontId="6" fillId="2" borderId="4" xfId="1" applyNumberFormat="1" applyFont="1" applyFill="1" applyBorder="1" applyAlignment="1">
      <alignment horizontal="center" vertical="center"/>
    </xf>
    <xf numFmtId="166" fontId="6" fillId="3" borderId="4" xfId="1" applyNumberFormat="1" applyFont="1" applyFill="1" applyBorder="1" applyAlignment="1">
      <alignment horizontal="center" vertical="center"/>
    </xf>
    <xf numFmtId="3" fontId="6" fillId="3" borderId="4" xfId="1" applyNumberFormat="1" applyFont="1" applyFill="1" applyBorder="1" applyAlignment="1">
      <alignment horizontal="center" vertical="center"/>
    </xf>
    <xf numFmtId="0" fontId="6" fillId="6" borderId="4" xfId="1" applyNumberFormat="1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6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2" borderId="3" xfId="1" applyNumberFormat="1" applyFont="1" applyFill="1" applyBorder="1" applyAlignment="1">
      <alignment horizontal="center"/>
    </xf>
  </cellXfs>
  <cellStyles count="4">
    <cellStyle name="Lien hypertexte" xfId="3" builtinId="8"/>
    <cellStyle name="Normal" xfId="0" builtinId="0"/>
    <cellStyle name="Normal 2" xfId="2"/>
    <cellStyle name="Normal 2 2" xfId="1"/>
  </cellStyles>
  <dxfs count="6"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476250</xdr:colOff>
      <xdr:row>0</xdr:row>
      <xdr:rowOff>333376</xdr:rowOff>
    </xdr:to>
    <xdr:sp macro="[0]!OterLesDoublons" textlink="">
      <xdr:nvSpPr>
        <xdr:cNvPr id="2" name="ZoneTexte 1"/>
        <xdr:cNvSpPr txBox="1"/>
      </xdr:nvSpPr>
      <xdr:spPr>
        <a:xfrm>
          <a:off x="0" y="9526"/>
          <a:ext cx="1238250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>
              <a:solidFill>
                <a:srgbClr val="0000FF"/>
              </a:solidFill>
            </a:rPr>
            <a:t>Oter les doublons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1</xdr:col>
      <xdr:colOff>476250</xdr:colOff>
      <xdr:row>0</xdr:row>
      <xdr:rowOff>333376</xdr:rowOff>
    </xdr:to>
    <xdr:sp macro="[0]!OterLesDoublons" textlink="">
      <xdr:nvSpPr>
        <xdr:cNvPr id="2" name="ZoneTexte 1"/>
        <xdr:cNvSpPr txBox="1"/>
      </xdr:nvSpPr>
      <xdr:spPr>
        <a:xfrm>
          <a:off x="0" y="9526"/>
          <a:ext cx="1238250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>
              <a:solidFill>
                <a:srgbClr val="0000FF"/>
              </a:solidFill>
            </a:rPr>
            <a:t>Oter les doublons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suppression-de-doublons-apres-comparaison-entre-semaines-t5589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27"/>
  <sheetViews>
    <sheetView tabSelected="1" workbookViewId="0">
      <pane xSplit="1" ySplit="1" topLeftCell="B11" activePane="bottomRight" state="frozenSplit"/>
      <selection pane="topRight" activeCell="I1" sqref="I1"/>
      <selection pane="bottomLeft" activeCell="A12" sqref="A12"/>
      <selection pane="bottomRight" activeCell="J34" sqref="J34"/>
    </sheetView>
  </sheetViews>
  <sheetFormatPr baseColWidth="10" defaultRowHeight="15" x14ac:dyDescent="0.25"/>
  <cols>
    <col min="3" max="3" width="12.28515625" customWidth="1"/>
    <col min="5" max="5" width="13.85546875" customWidth="1"/>
    <col min="6" max="6" width="5" customWidth="1"/>
    <col min="7" max="7" width="10.7109375" customWidth="1"/>
    <col min="8" max="8" width="7.28515625" customWidth="1"/>
    <col min="9" max="9" width="6.5703125" customWidth="1"/>
    <col min="10" max="10" width="9.42578125" customWidth="1"/>
    <col min="11" max="11" width="8.42578125" customWidth="1"/>
    <col min="12" max="12" width="11" customWidth="1"/>
    <col min="13" max="13" width="9.5703125" customWidth="1"/>
    <col min="14" max="14" width="7.140625" customWidth="1"/>
    <col min="15" max="15" width="5" customWidth="1"/>
    <col min="16" max="16" width="5.5703125" customWidth="1"/>
    <col min="17" max="19" width="8" customWidth="1"/>
    <col min="20" max="20" width="6.140625" customWidth="1"/>
    <col min="21" max="22" width="6.85546875" customWidth="1"/>
    <col min="23" max="23" width="10.42578125" customWidth="1"/>
    <col min="24" max="24" width="10" customWidth="1"/>
    <col min="25" max="25" width="7" customWidth="1"/>
    <col min="26" max="26" width="9" customWidth="1"/>
    <col min="27" max="27" width="6.7109375" customWidth="1"/>
    <col min="28" max="28" width="8.5703125" customWidth="1"/>
    <col min="29" max="29" width="5.5703125" customWidth="1"/>
    <col min="30" max="30" width="4.85546875" customWidth="1"/>
    <col min="31" max="31" width="6.5703125" customWidth="1"/>
    <col min="32" max="32" width="7.28515625" customWidth="1"/>
    <col min="33" max="33" width="8.28515625" customWidth="1"/>
    <col min="39" max="39" width="11.7109375" customWidth="1"/>
    <col min="40" max="41" width="11.5703125" customWidth="1"/>
  </cols>
  <sheetData>
    <row r="1" spans="1:43" s="90" customFormat="1" ht="41.25" customHeight="1" x14ac:dyDescent="0.2">
      <c r="A1" s="91" t="s">
        <v>0</v>
      </c>
      <c r="B1" s="78" t="s">
        <v>120</v>
      </c>
      <c r="C1" s="78" t="s">
        <v>119</v>
      </c>
      <c r="D1" s="78" t="s">
        <v>121</v>
      </c>
      <c r="E1" s="78" t="s">
        <v>122</v>
      </c>
      <c r="F1" s="78" t="s">
        <v>124</v>
      </c>
      <c r="G1" s="78" t="s">
        <v>125</v>
      </c>
      <c r="H1" s="78" t="s">
        <v>1</v>
      </c>
      <c r="I1" s="79" t="s">
        <v>126</v>
      </c>
      <c r="J1" s="79" t="s">
        <v>127</v>
      </c>
      <c r="K1" s="79" t="s">
        <v>128</v>
      </c>
      <c r="L1" s="78" t="s">
        <v>129</v>
      </c>
      <c r="M1" s="78" t="s">
        <v>130</v>
      </c>
      <c r="N1" s="78" t="s">
        <v>131</v>
      </c>
      <c r="O1" s="78" t="s">
        <v>132</v>
      </c>
      <c r="P1" s="80" t="s">
        <v>133</v>
      </c>
      <c r="Q1" s="81" t="s">
        <v>134</v>
      </c>
      <c r="R1" s="81" t="s">
        <v>135</v>
      </c>
      <c r="S1" s="82" t="s">
        <v>136</v>
      </c>
      <c r="T1" s="83" t="s">
        <v>137</v>
      </c>
      <c r="U1" s="83" t="s">
        <v>138</v>
      </c>
      <c r="V1" s="83" t="s">
        <v>139</v>
      </c>
      <c r="W1" s="84" t="s">
        <v>140</v>
      </c>
      <c r="X1" s="85" t="s">
        <v>141</v>
      </c>
      <c r="Y1" s="78" t="s">
        <v>142</v>
      </c>
      <c r="Z1" s="78" t="s">
        <v>143</v>
      </c>
      <c r="AA1" s="78" t="s">
        <v>144</v>
      </c>
      <c r="AB1" s="80" t="s">
        <v>145</v>
      </c>
      <c r="AC1" s="80" t="s">
        <v>146</v>
      </c>
      <c r="AD1" s="82" t="s">
        <v>147</v>
      </c>
      <c r="AE1" s="82" t="s">
        <v>2</v>
      </c>
      <c r="AF1" s="86" t="s">
        <v>3</v>
      </c>
      <c r="AG1" s="86" t="s">
        <v>4</v>
      </c>
      <c r="AH1" s="86" t="s">
        <v>5</v>
      </c>
      <c r="AI1" s="86" t="s">
        <v>6</v>
      </c>
      <c r="AJ1" s="86" t="s">
        <v>7</v>
      </c>
      <c r="AK1" s="86" t="s">
        <v>8</v>
      </c>
      <c r="AL1" s="86" t="s">
        <v>148</v>
      </c>
      <c r="AM1" s="86" t="s">
        <v>149</v>
      </c>
      <c r="AN1" s="87" t="s">
        <v>151</v>
      </c>
      <c r="AO1" s="88" t="s">
        <v>150</v>
      </c>
      <c r="AP1" s="89" t="s">
        <v>152</v>
      </c>
    </row>
    <row r="2" spans="1:43" x14ac:dyDescent="0.25">
      <c r="A2" s="13">
        <v>1</v>
      </c>
      <c r="B2" s="14" t="s">
        <v>22</v>
      </c>
      <c r="C2" s="15" t="s">
        <v>30</v>
      </c>
      <c r="D2" s="16" t="s">
        <v>38</v>
      </c>
      <c r="E2" s="15" t="s">
        <v>49</v>
      </c>
      <c r="F2" s="15" t="s">
        <v>9</v>
      </c>
      <c r="G2" s="15" t="s">
        <v>58</v>
      </c>
      <c r="H2" s="15"/>
      <c r="I2" s="15" t="s">
        <v>59</v>
      </c>
      <c r="J2" s="17">
        <v>41805</v>
      </c>
      <c r="K2" s="17">
        <v>41805</v>
      </c>
      <c r="L2" s="15" t="s">
        <v>68</v>
      </c>
      <c r="M2" s="15" t="s">
        <v>10</v>
      </c>
      <c r="N2" s="18" t="s">
        <v>11</v>
      </c>
      <c r="O2" s="15" t="s">
        <v>18</v>
      </c>
      <c r="P2" s="19" t="s">
        <v>89</v>
      </c>
      <c r="Q2" s="20">
        <v>81781</v>
      </c>
      <c r="R2" s="20">
        <v>28435</v>
      </c>
      <c r="S2" s="21">
        <v>28953.000000000004</v>
      </c>
      <c r="T2" s="22">
        <v>0.01</v>
      </c>
      <c r="U2" s="22">
        <v>0</v>
      </c>
      <c r="V2" s="22">
        <v>0</v>
      </c>
      <c r="W2" s="20">
        <v>284.35000000000002</v>
      </c>
      <c r="X2" s="20">
        <v>289.53000000000003</v>
      </c>
      <c r="Y2" s="15" t="s">
        <v>95</v>
      </c>
      <c r="Z2" s="15" t="s">
        <v>98</v>
      </c>
      <c r="AA2" s="19" t="s">
        <v>101</v>
      </c>
      <c r="AB2" s="19" t="s">
        <v>102</v>
      </c>
      <c r="AC2" s="19" t="s">
        <v>12</v>
      </c>
      <c r="AD2" s="19" t="s">
        <v>109</v>
      </c>
      <c r="AE2" s="19" t="s">
        <v>13</v>
      </c>
      <c r="AF2" s="19"/>
      <c r="AG2" s="21">
        <v>5.1800000000000068</v>
      </c>
      <c r="AH2" s="19" t="s">
        <v>113</v>
      </c>
      <c r="AI2" s="19" t="s">
        <v>114</v>
      </c>
      <c r="AJ2" s="19">
        <v>0</v>
      </c>
      <c r="AK2" s="19">
        <v>0</v>
      </c>
      <c r="AL2" s="19" t="s">
        <v>118</v>
      </c>
      <c r="AM2" s="23" t="str">
        <f>B2&amp;C2&amp;D2&amp;E2&amp;F2&amp;G2&amp;I2&amp;H2&amp;J2&amp;K2&amp;L2&amp;M2&amp;N2&amp;O2&amp;P2&amp;Q2&amp;R2&amp;S2&amp;T2&amp;U2&amp;V2&amp;W2&amp;X2&amp;Y2&amp;Z2&amp;AA2&amp;AB2&amp;AC2&amp;AD2&amp;AE2&amp;AG2&amp;AF2&amp;AH2&amp;AI2&amp;AJ2&amp;AK2&amp;AL2</f>
        <v>177bbx910BBV89demso4180541805LUIS-2014TT28178128435289530,0100284,35289,53Dftnn cftdtadmDIAV5,18000000000001V2P200KI 14</v>
      </c>
      <c r="AN2" s="24">
        <v>1</v>
      </c>
      <c r="AO2" s="25">
        <v>1</v>
      </c>
      <c r="AP2">
        <v>1</v>
      </c>
    </row>
    <row r="3" spans="1:43" x14ac:dyDescent="0.25">
      <c r="A3" s="13">
        <v>1</v>
      </c>
      <c r="B3" s="26" t="s">
        <v>22</v>
      </c>
      <c r="C3" s="15" t="s">
        <v>30</v>
      </c>
      <c r="D3" s="27" t="s">
        <v>38</v>
      </c>
      <c r="E3" s="15" t="s">
        <v>49</v>
      </c>
      <c r="F3" s="15" t="s">
        <v>9</v>
      </c>
      <c r="G3" s="15" t="s">
        <v>58</v>
      </c>
      <c r="H3" s="15"/>
      <c r="I3" s="28" t="s">
        <v>59</v>
      </c>
      <c r="J3" s="17">
        <v>41805</v>
      </c>
      <c r="K3" s="17">
        <v>41805</v>
      </c>
      <c r="L3" s="28" t="s">
        <v>68</v>
      </c>
      <c r="M3" s="15" t="s">
        <v>10</v>
      </c>
      <c r="N3" s="18" t="s">
        <v>11</v>
      </c>
      <c r="O3" s="28" t="s">
        <v>18</v>
      </c>
      <c r="P3" s="29" t="s">
        <v>89</v>
      </c>
      <c r="Q3" s="20">
        <v>37942</v>
      </c>
      <c r="R3" s="20">
        <v>11453</v>
      </c>
      <c r="S3" s="21">
        <v>12894</v>
      </c>
      <c r="T3" s="22">
        <v>0.01</v>
      </c>
      <c r="U3" s="22">
        <v>0</v>
      </c>
      <c r="V3" s="22">
        <v>0</v>
      </c>
      <c r="W3" s="20">
        <v>114.53</v>
      </c>
      <c r="X3" s="20">
        <v>128.94</v>
      </c>
      <c r="Y3" s="28" t="s">
        <v>95</v>
      </c>
      <c r="Z3" s="28" t="s">
        <v>98</v>
      </c>
      <c r="AA3" s="29" t="s">
        <v>101</v>
      </c>
      <c r="AB3" s="29" t="s">
        <v>102</v>
      </c>
      <c r="AC3" s="19" t="s">
        <v>12</v>
      </c>
      <c r="AD3" s="29" t="s">
        <v>109</v>
      </c>
      <c r="AE3" s="19" t="s">
        <v>13</v>
      </c>
      <c r="AF3" s="19"/>
      <c r="AG3" s="21">
        <v>14.409999999999997</v>
      </c>
      <c r="AH3" s="29" t="s">
        <v>113</v>
      </c>
      <c r="AI3" s="29" t="s">
        <v>114</v>
      </c>
      <c r="AJ3" s="19">
        <v>0</v>
      </c>
      <c r="AK3" s="19">
        <v>0</v>
      </c>
      <c r="AL3" s="29" t="s">
        <v>118</v>
      </c>
      <c r="AM3" s="23" t="str">
        <f t="shared" ref="AM3:AM22" si="0">B3&amp;C3&amp;D3&amp;E3&amp;F3&amp;G3&amp;I3&amp;H3&amp;J3&amp;K3&amp;L3&amp;M3&amp;N3&amp;O3&amp;P3&amp;Q3&amp;R3&amp;S3&amp;T3&amp;U3&amp;V3&amp;W3&amp;X3&amp;Y3&amp;Z3&amp;AA3&amp;AB3&amp;AC3&amp;AD3&amp;AE3&amp;AG3&amp;AF3&amp;AH3&amp;AI3&amp;AJ3&amp;AK3&amp;AL3</f>
        <v>177bbx910BBV89demso4180541805LUIS-2014TT23794211453128940,0100114,53128,94Dftnn cftdtadmDIAV14,41V2P200KI 14</v>
      </c>
      <c r="AN3" s="30">
        <v>1</v>
      </c>
      <c r="AO3" s="25">
        <v>1</v>
      </c>
      <c r="AP3">
        <v>1</v>
      </c>
    </row>
    <row r="4" spans="1:43" x14ac:dyDescent="0.25">
      <c r="A4" s="13">
        <v>1</v>
      </c>
      <c r="B4" s="14" t="s">
        <v>22</v>
      </c>
      <c r="C4" s="15" t="s">
        <v>30</v>
      </c>
      <c r="D4" s="16" t="s">
        <v>38</v>
      </c>
      <c r="E4" s="15" t="s">
        <v>49</v>
      </c>
      <c r="F4" s="15" t="s">
        <v>123</v>
      </c>
      <c r="G4" s="15" t="s">
        <v>58</v>
      </c>
      <c r="H4" s="15" t="s">
        <v>14</v>
      </c>
      <c r="I4" s="15" t="s">
        <v>59</v>
      </c>
      <c r="J4" s="17">
        <v>41866</v>
      </c>
      <c r="K4" s="17">
        <v>41866</v>
      </c>
      <c r="L4" s="15" t="s">
        <v>68</v>
      </c>
      <c r="M4" s="15" t="s">
        <v>10</v>
      </c>
      <c r="N4" s="18" t="s">
        <v>11</v>
      </c>
      <c r="O4" s="15" t="s">
        <v>79</v>
      </c>
      <c r="P4" s="19" t="s">
        <v>90</v>
      </c>
      <c r="Q4" s="20">
        <v>65005</v>
      </c>
      <c r="R4" s="20">
        <v>65005</v>
      </c>
      <c r="S4" s="21">
        <v>65005.000000000007</v>
      </c>
      <c r="T4" s="22">
        <v>-0.02</v>
      </c>
      <c r="U4" s="22">
        <v>-0.02</v>
      </c>
      <c r="V4" s="22">
        <v>0</v>
      </c>
      <c r="W4" s="20">
        <v>-1300.1000000000001</v>
      </c>
      <c r="X4" s="20">
        <v>-1300.1000000000001</v>
      </c>
      <c r="Y4" s="15" t="s">
        <v>95</v>
      </c>
      <c r="Z4" s="15" t="s">
        <v>98</v>
      </c>
      <c r="AA4" s="19" t="s">
        <v>101</v>
      </c>
      <c r="AB4" s="19" t="s">
        <v>102</v>
      </c>
      <c r="AC4" s="19" t="s">
        <v>12</v>
      </c>
      <c r="AD4" s="19" t="s">
        <v>109</v>
      </c>
      <c r="AE4" s="19" t="s">
        <v>13</v>
      </c>
      <c r="AF4" s="19"/>
      <c r="AG4" s="21">
        <v>0</v>
      </c>
      <c r="AH4" s="19">
        <v>0</v>
      </c>
      <c r="AI4" s="19" t="s">
        <v>114</v>
      </c>
      <c r="AJ4" s="19" t="s">
        <v>116</v>
      </c>
      <c r="AK4" s="19">
        <v>0</v>
      </c>
      <c r="AL4" s="19" t="s">
        <v>118</v>
      </c>
      <c r="AM4" s="23" t="str">
        <f t="shared" si="0"/>
        <v>177bbx910BBVFdemsoSO4186641866LUIS-2014BBB650056500565005-0,02-0,020-1300,1-1300,1Dftnn cftdtadmDIAV00P2V2P0KI 14</v>
      </c>
      <c r="AN4" s="24">
        <v>1</v>
      </c>
      <c r="AO4" s="25">
        <v>1</v>
      </c>
      <c r="AP4">
        <v>1</v>
      </c>
    </row>
    <row r="5" spans="1:43" x14ac:dyDescent="0.25">
      <c r="A5" s="13">
        <v>1</v>
      </c>
      <c r="B5" s="26" t="s">
        <v>22</v>
      </c>
      <c r="C5" s="15" t="s">
        <v>30</v>
      </c>
      <c r="D5" s="27" t="s">
        <v>38</v>
      </c>
      <c r="E5" s="15" t="s">
        <v>49</v>
      </c>
      <c r="F5" s="15" t="s">
        <v>123</v>
      </c>
      <c r="G5" s="15" t="s">
        <v>58</v>
      </c>
      <c r="H5" s="15" t="s">
        <v>14</v>
      </c>
      <c r="I5" s="28" t="s">
        <v>59</v>
      </c>
      <c r="J5" s="17">
        <v>41805</v>
      </c>
      <c r="K5" s="17">
        <v>41805</v>
      </c>
      <c r="L5" s="28" t="s">
        <v>68</v>
      </c>
      <c r="M5" s="15" t="s">
        <v>10</v>
      </c>
      <c r="N5" s="18" t="s">
        <v>11</v>
      </c>
      <c r="O5" s="28" t="s">
        <v>79</v>
      </c>
      <c r="P5" s="19" t="s">
        <v>90</v>
      </c>
      <c r="Q5" s="20">
        <v>175614</v>
      </c>
      <c r="R5" s="20">
        <v>175614</v>
      </c>
      <c r="S5" s="21">
        <v>175616</v>
      </c>
      <c r="T5" s="22">
        <v>-0.01</v>
      </c>
      <c r="U5" s="22">
        <v>-0.01</v>
      </c>
      <c r="V5" s="22">
        <v>0</v>
      </c>
      <c r="W5" s="20">
        <v>-1756.14</v>
      </c>
      <c r="X5" s="20">
        <v>-1756.16</v>
      </c>
      <c r="Y5" s="28" t="s">
        <v>95</v>
      </c>
      <c r="Z5" s="28" t="s">
        <v>98</v>
      </c>
      <c r="AA5" s="29" t="s">
        <v>101</v>
      </c>
      <c r="AB5" s="29" t="s">
        <v>102</v>
      </c>
      <c r="AC5" s="19" t="s">
        <v>12</v>
      </c>
      <c r="AD5" s="29" t="s">
        <v>109</v>
      </c>
      <c r="AE5" s="19" t="s">
        <v>13</v>
      </c>
      <c r="AF5" s="19"/>
      <c r="AG5" s="21">
        <v>-1.999999999998181E-2</v>
      </c>
      <c r="AH5" s="19">
        <v>0</v>
      </c>
      <c r="AI5" s="29" t="s">
        <v>114</v>
      </c>
      <c r="AJ5" s="29" t="s">
        <v>116</v>
      </c>
      <c r="AK5" s="19">
        <v>0</v>
      </c>
      <c r="AL5" s="29" t="s">
        <v>118</v>
      </c>
      <c r="AM5" s="23" t="str">
        <f t="shared" si="0"/>
        <v>177bbx910BBVFdemsoSO4180541805LUIS-2014BBB175614175614175616-0,01-0,010-1756,14-1756,16Dftnn cftdtadmDIAV-0,01999999999998180P2V2P0KI 14</v>
      </c>
      <c r="AN5" s="30">
        <v>1</v>
      </c>
      <c r="AO5" s="25">
        <v>1</v>
      </c>
      <c r="AP5">
        <v>1</v>
      </c>
    </row>
    <row r="6" spans="1:43" x14ac:dyDescent="0.25">
      <c r="A6" s="13">
        <v>1</v>
      </c>
      <c r="B6" s="14" t="s">
        <v>25</v>
      </c>
      <c r="C6" s="15" t="s">
        <v>31</v>
      </c>
      <c r="D6" s="16" t="s">
        <v>41</v>
      </c>
      <c r="E6" s="15" t="s">
        <v>50</v>
      </c>
      <c r="F6" s="15" t="s">
        <v>15</v>
      </c>
      <c r="G6" s="15" t="s">
        <v>59</v>
      </c>
      <c r="H6" s="15"/>
      <c r="I6" s="15" t="s">
        <v>59</v>
      </c>
      <c r="J6" s="17">
        <v>41685</v>
      </c>
      <c r="K6" s="17">
        <v>41685</v>
      </c>
      <c r="L6" s="15" t="s">
        <v>69</v>
      </c>
      <c r="M6" s="15" t="s">
        <v>10</v>
      </c>
      <c r="N6" s="18" t="s">
        <v>11</v>
      </c>
      <c r="O6" s="15" t="s">
        <v>80</v>
      </c>
      <c r="P6" s="19" t="s">
        <v>91</v>
      </c>
      <c r="Q6" s="20">
        <v>190387</v>
      </c>
      <c r="R6" s="20">
        <v>190387</v>
      </c>
      <c r="S6" s="21">
        <v>190390</v>
      </c>
      <c r="T6" s="22">
        <v>-0.05</v>
      </c>
      <c r="U6" s="22">
        <v>-0.05</v>
      </c>
      <c r="V6" s="22">
        <v>0</v>
      </c>
      <c r="W6" s="20">
        <v>-9519.35</v>
      </c>
      <c r="X6" s="20">
        <v>-9519.5</v>
      </c>
      <c r="Y6" s="15" t="s">
        <v>96</v>
      </c>
      <c r="Z6" s="15" t="s">
        <v>99</v>
      </c>
      <c r="AA6" s="19" t="s">
        <v>99</v>
      </c>
      <c r="AB6" s="19" t="s">
        <v>103</v>
      </c>
      <c r="AC6" s="19" t="s">
        <v>16</v>
      </c>
      <c r="AD6" s="19" t="s">
        <v>110</v>
      </c>
      <c r="AE6" s="19" t="s">
        <v>13</v>
      </c>
      <c r="AF6" s="19"/>
      <c r="AG6" s="21">
        <v>-0.1499999999996362</v>
      </c>
      <c r="AH6" s="19" t="s">
        <v>112</v>
      </c>
      <c r="AI6" s="19" t="s">
        <v>115</v>
      </c>
      <c r="AJ6" s="19">
        <v>0</v>
      </c>
      <c r="AK6" s="19">
        <v>0</v>
      </c>
      <c r="AL6" s="19" t="s">
        <v>118</v>
      </c>
      <c r="AM6" s="23" t="str">
        <f t="shared" si="0"/>
        <v>175aav727amm76soso4168541685GUY -2014AAA190387190387190390-0,05-0,050-9519,35-9519,5evltetretrsuspRICV-0,149999999999636V1P100KI 14</v>
      </c>
      <c r="AN6" s="24">
        <v>1</v>
      </c>
      <c r="AO6" s="25"/>
    </row>
    <row r="7" spans="1:43" x14ac:dyDescent="0.25">
      <c r="A7" s="13">
        <v>1</v>
      </c>
      <c r="B7" s="26" t="s">
        <v>25</v>
      </c>
      <c r="C7" s="15" t="s">
        <v>31</v>
      </c>
      <c r="D7" s="27" t="s">
        <v>41</v>
      </c>
      <c r="E7" s="15" t="s">
        <v>50</v>
      </c>
      <c r="F7" s="15" t="s">
        <v>17</v>
      </c>
      <c r="G7" s="15" t="s">
        <v>59</v>
      </c>
      <c r="H7" s="15"/>
      <c r="I7" s="28" t="s">
        <v>59</v>
      </c>
      <c r="J7" s="17">
        <v>41713</v>
      </c>
      <c r="K7" s="17">
        <v>41713</v>
      </c>
      <c r="L7" s="28" t="s">
        <v>69</v>
      </c>
      <c r="M7" s="15" t="s">
        <v>10</v>
      </c>
      <c r="N7" s="18" t="s">
        <v>11</v>
      </c>
      <c r="O7" s="15" t="s">
        <v>81</v>
      </c>
      <c r="P7" s="29" t="s">
        <v>91</v>
      </c>
      <c r="Q7" s="20">
        <v>126806</v>
      </c>
      <c r="R7" s="20">
        <v>126806</v>
      </c>
      <c r="S7" s="21">
        <v>126805.99999999999</v>
      </c>
      <c r="T7" s="22">
        <v>-0.04</v>
      </c>
      <c r="U7" s="22">
        <v>-0.04</v>
      </c>
      <c r="V7" s="22">
        <v>0</v>
      </c>
      <c r="W7" s="20">
        <v>-5072.24</v>
      </c>
      <c r="X7" s="20">
        <v>-5072.24</v>
      </c>
      <c r="Y7" s="28" t="s">
        <v>96</v>
      </c>
      <c r="Z7" s="28" t="s">
        <v>99</v>
      </c>
      <c r="AA7" s="29" t="s">
        <v>99</v>
      </c>
      <c r="AB7" s="29" t="s">
        <v>103</v>
      </c>
      <c r="AC7" s="19" t="s">
        <v>16</v>
      </c>
      <c r="AD7" s="29" t="s">
        <v>110</v>
      </c>
      <c r="AE7" s="19" t="s">
        <v>13</v>
      </c>
      <c r="AF7" s="19"/>
      <c r="AG7" s="21">
        <v>0</v>
      </c>
      <c r="AH7" s="29" t="s">
        <v>112</v>
      </c>
      <c r="AI7" s="29" t="s">
        <v>115</v>
      </c>
      <c r="AJ7" s="19">
        <v>0</v>
      </c>
      <c r="AK7" s="19">
        <v>0</v>
      </c>
      <c r="AL7" s="29" t="s">
        <v>118</v>
      </c>
      <c r="AM7" s="23" t="str">
        <f t="shared" si="0"/>
        <v>175aav727amm81soso4171341713GUY -2014A1AA126806126806126806-0,04-0,040-5072,24-5072,24evltetretrsuspRICV0V1P100KI 14</v>
      </c>
      <c r="AN7" s="30">
        <v>1</v>
      </c>
      <c r="AO7" s="31">
        <v>1</v>
      </c>
      <c r="AP7">
        <v>1</v>
      </c>
    </row>
    <row r="8" spans="1:43" x14ac:dyDescent="0.25">
      <c r="A8" s="13">
        <v>1</v>
      </c>
      <c r="B8" s="14" t="s">
        <v>25</v>
      </c>
      <c r="C8" s="15" t="s">
        <v>31</v>
      </c>
      <c r="D8" s="16" t="s">
        <v>41</v>
      </c>
      <c r="E8" s="15" t="s">
        <v>50</v>
      </c>
      <c r="F8" s="15" t="s">
        <v>17</v>
      </c>
      <c r="G8" s="15" t="s">
        <v>59</v>
      </c>
      <c r="H8" s="15"/>
      <c r="I8" s="15" t="s">
        <v>59</v>
      </c>
      <c r="J8" s="17">
        <v>41713</v>
      </c>
      <c r="K8" s="17">
        <v>41713</v>
      </c>
      <c r="L8" s="15" t="s">
        <v>69</v>
      </c>
      <c r="M8" s="15" t="s">
        <v>10</v>
      </c>
      <c r="N8" s="18" t="s">
        <v>11</v>
      </c>
      <c r="O8" s="15" t="s">
        <v>81</v>
      </c>
      <c r="P8" s="19" t="s">
        <v>91</v>
      </c>
      <c r="Q8" s="20">
        <v>66205</v>
      </c>
      <c r="R8" s="20">
        <v>66205</v>
      </c>
      <c r="S8" s="21">
        <v>66207</v>
      </c>
      <c r="T8" s="22">
        <v>-0.06</v>
      </c>
      <c r="U8" s="22">
        <v>-0.06</v>
      </c>
      <c r="V8" s="22">
        <v>0</v>
      </c>
      <c r="W8" s="20">
        <v>-3972.2999999999997</v>
      </c>
      <c r="X8" s="20">
        <v>-3972.42</v>
      </c>
      <c r="Y8" s="15" t="s">
        <v>96</v>
      </c>
      <c r="Z8" s="15" t="s">
        <v>99</v>
      </c>
      <c r="AA8" s="19" t="s">
        <v>99</v>
      </c>
      <c r="AB8" s="19" t="s">
        <v>103</v>
      </c>
      <c r="AC8" s="19" t="s">
        <v>16</v>
      </c>
      <c r="AD8" s="19" t="s">
        <v>110</v>
      </c>
      <c r="AE8" s="19" t="s">
        <v>13</v>
      </c>
      <c r="AF8" s="19"/>
      <c r="AG8" s="21">
        <v>-0.12000000000034561</v>
      </c>
      <c r="AH8" s="19" t="s">
        <v>112</v>
      </c>
      <c r="AI8" s="19" t="s">
        <v>115</v>
      </c>
      <c r="AJ8" s="19">
        <v>0</v>
      </c>
      <c r="AK8" s="19">
        <v>0</v>
      </c>
      <c r="AL8" s="19" t="s">
        <v>118</v>
      </c>
      <c r="AM8" s="23" t="str">
        <f t="shared" si="0"/>
        <v>175aav727amm81soso4171341713GUY -2014A1AA662056620566207-0,06-0,060-3972,3-3972,42evltetretrsuspRICV-0,120000000000346V1P100KI 14</v>
      </c>
      <c r="AN8" s="24">
        <v>1</v>
      </c>
      <c r="AO8" s="31">
        <v>1</v>
      </c>
      <c r="AP8">
        <v>1</v>
      </c>
    </row>
    <row r="9" spans="1:43" x14ac:dyDescent="0.25">
      <c r="A9" s="13">
        <v>1</v>
      </c>
      <c r="B9" s="26" t="s">
        <v>25</v>
      </c>
      <c r="C9" s="15" t="s">
        <v>31</v>
      </c>
      <c r="D9" s="16" t="s">
        <v>39</v>
      </c>
      <c r="E9" s="15" t="s">
        <v>51</v>
      </c>
      <c r="F9" s="15" t="s">
        <v>15</v>
      </c>
      <c r="G9" s="15" t="s">
        <v>60</v>
      </c>
      <c r="H9" s="15" t="s">
        <v>64</v>
      </c>
      <c r="I9" s="28" t="s">
        <v>59</v>
      </c>
      <c r="J9" s="17">
        <v>41701</v>
      </c>
      <c r="K9" s="17">
        <v>41701</v>
      </c>
      <c r="L9" s="28" t="s">
        <v>69</v>
      </c>
      <c r="M9" s="15" t="s">
        <v>10</v>
      </c>
      <c r="N9" s="18" t="s">
        <v>11</v>
      </c>
      <c r="O9" s="15" t="s">
        <v>82</v>
      </c>
      <c r="P9" s="29" t="s">
        <v>91</v>
      </c>
      <c r="Q9" s="20">
        <v>190387</v>
      </c>
      <c r="R9" s="20">
        <v>190387</v>
      </c>
      <c r="S9" s="21">
        <v>190390</v>
      </c>
      <c r="T9" s="22">
        <v>-12.35</v>
      </c>
      <c r="U9" s="22">
        <v>-12.35</v>
      </c>
      <c r="V9" s="22">
        <v>0</v>
      </c>
      <c r="W9" s="20">
        <v>-2351279.4499999997</v>
      </c>
      <c r="X9" s="20">
        <v>-2351316.5</v>
      </c>
      <c r="Y9" s="28" t="s">
        <v>96</v>
      </c>
      <c r="Z9" s="28" t="s">
        <v>99</v>
      </c>
      <c r="AA9" s="29" t="s">
        <v>99</v>
      </c>
      <c r="AB9" s="29" t="s">
        <v>103</v>
      </c>
      <c r="AC9" s="19" t="s">
        <v>16</v>
      </c>
      <c r="AD9" s="29" t="s">
        <v>110</v>
      </c>
      <c r="AE9" s="19" t="s">
        <v>13</v>
      </c>
      <c r="AF9" s="19"/>
      <c r="AG9" s="21">
        <v>-37.050000000279397</v>
      </c>
      <c r="AH9" s="29" t="s">
        <v>112</v>
      </c>
      <c r="AI9" s="29" t="s">
        <v>115</v>
      </c>
      <c r="AJ9" s="19">
        <v>0</v>
      </c>
      <c r="AK9" s="19">
        <v>0</v>
      </c>
      <c r="AL9" s="29" t="s">
        <v>118</v>
      </c>
      <c r="AM9" s="23" t="str">
        <f t="shared" si="0"/>
        <v>175aav912trf76abnsosuivi 4170141701GUY -2014A6AA190387190387190390-12,35-12,350-2351279,45-2351316,5evltetretrsuspRICV-37,0500000002793V1P100KI 14</v>
      </c>
      <c r="AN9" s="30">
        <v>1</v>
      </c>
      <c r="AO9" s="31">
        <v>1</v>
      </c>
      <c r="AP9">
        <v>1</v>
      </c>
    </row>
    <row r="10" spans="1:43" x14ac:dyDescent="0.25">
      <c r="A10" s="13">
        <v>1</v>
      </c>
      <c r="B10" s="14" t="s">
        <v>25</v>
      </c>
      <c r="C10" s="15" t="s">
        <v>31</v>
      </c>
      <c r="D10" s="16" t="s">
        <v>39</v>
      </c>
      <c r="E10" s="15" t="s">
        <v>51</v>
      </c>
      <c r="F10" s="15" t="s">
        <v>17</v>
      </c>
      <c r="G10" s="15" t="s">
        <v>60</v>
      </c>
      <c r="H10" s="15" t="s">
        <v>65</v>
      </c>
      <c r="I10" s="15" t="s">
        <v>59</v>
      </c>
      <c r="J10" s="17">
        <v>41701</v>
      </c>
      <c r="K10" s="17">
        <v>41701</v>
      </c>
      <c r="L10" s="15" t="s">
        <v>69</v>
      </c>
      <c r="M10" s="15" t="s">
        <v>10</v>
      </c>
      <c r="N10" s="18" t="s">
        <v>11</v>
      </c>
      <c r="O10" s="15" t="s">
        <v>82</v>
      </c>
      <c r="P10" s="19" t="s">
        <v>91</v>
      </c>
      <c r="Q10" s="20">
        <v>83984</v>
      </c>
      <c r="R10" s="20">
        <v>83984</v>
      </c>
      <c r="S10" s="21">
        <v>83983</v>
      </c>
      <c r="T10" s="22">
        <v>-11.29</v>
      </c>
      <c r="U10" s="22">
        <v>-11.29</v>
      </c>
      <c r="V10" s="22">
        <v>0</v>
      </c>
      <c r="W10" s="20">
        <v>-948179.36</v>
      </c>
      <c r="X10" s="20">
        <v>-948168.07</v>
      </c>
      <c r="Y10" s="15" t="s">
        <v>96</v>
      </c>
      <c r="Z10" s="15" t="s">
        <v>99</v>
      </c>
      <c r="AA10" s="19" t="s">
        <v>99</v>
      </c>
      <c r="AB10" s="19" t="s">
        <v>103</v>
      </c>
      <c r="AC10" s="19" t="s">
        <v>16</v>
      </c>
      <c r="AD10" s="19" t="s">
        <v>110</v>
      </c>
      <c r="AE10" s="19" t="s">
        <v>13</v>
      </c>
      <c r="AF10" s="19"/>
      <c r="AG10" s="21">
        <v>11.290000000037253</v>
      </c>
      <c r="AH10" s="19" t="s">
        <v>112</v>
      </c>
      <c r="AI10" s="19" t="s">
        <v>115</v>
      </c>
      <c r="AJ10" s="19">
        <v>0</v>
      </c>
      <c r="AK10" s="19">
        <v>0</v>
      </c>
      <c r="AL10" s="19" t="s">
        <v>118</v>
      </c>
      <c r="AM10" s="23" t="str">
        <f t="shared" si="0"/>
        <v>175aav912trf81abnsoSuivi 4170141701GUY -2014A6AA839848398483983-11,29-11,290-948179,36-948168,07evltetretrsuspRICV11,2900000000372V1P100KI 14</v>
      </c>
      <c r="AN10" s="24">
        <v>1</v>
      </c>
      <c r="AO10" s="31">
        <v>1</v>
      </c>
      <c r="AP10">
        <v>1</v>
      </c>
    </row>
    <row r="11" spans="1:43" x14ac:dyDescent="0.25">
      <c r="A11" s="13">
        <v>1</v>
      </c>
      <c r="B11" s="14" t="s">
        <v>23</v>
      </c>
      <c r="C11" s="15" t="s">
        <v>32</v>
      </c>
      <c r="D11" s="16" t="s">
        <v>42</v>
      </c>
      <c r="E11" s="15" t="s">
        <v>52</v>
      </c>
      <c r="F11" s="15" t="s">
        <v>123</v>
      </c>
      <c r="G11" s="15" t="s">
        <v>59</v>
      </c>
      <c r="H11" s="15" t="s">
        <v>66</v>
      </c>
      <c r="I11" s="15" t="s">
        <v>62</v>
      </c>
      <c r="J11" s="17">
        <v>41897</v>
      </c>
      <c r="K11" s="17"/>
      <c r="L11" s="15" t="s">
        <v>70</v>
      </c>
      <c r="M11" s="15" t="s">
        <v>10</v>
      </c>
      <c r="N11" s="18" t="s">
        <v>11</v>
      </c>
      <c r="O11" s="15" t="s">
        <v>83</v>
      </c>
      <c r="P11" s="19" t="s">
        <v>90</v>
      </c>
      <c r="Q11" s="20">
        <v>136870</v>
      </c>
      <c r="R11" s="20">
        <v>39341</v>
      </c>
      <c r="S11" s="21">
        <v>19239</v>
      </c>
      <c r="T11" s="22">
        <v>0.66</v>
      </c>
      <c r="U11" s="22">
        <v>0.19</v>
      </c>
      <c r="V11" s="22">
        <v>0</v>
      </c>
      <c r="W11" s="20">
        <v>25965.06</v>
      </c>
      <c r="X11" s="20">
        <v>12697.74</v>
      </c>
      <c r="Y11" s="28" t="s">
        <v>96</v>
      </c>
      <c r="Z11" s="15" t="s">
        <v>100</v>
      </c>
      <c r="AA11" s="15" t="s">
        <v>100</v>
      </c>
      <c r="AB11" s="19" t="s">
        <v>104</v>
      </c>
      <c r="AC11" s="19" t="s">
        <v>18</v>
      </c>
      <c r="AD11" s="19" t="s">
        <v>111</v>
      </c>
      <c r="AE11" s="19" t="s">
        <v>13</v>
      </c>
      <c r="AF11" s="19"/>
      <c r="AG11" s="21">
        <v>-13267.320000000002</v>
      </c>
      <c r="AH11" s="19">
        <v>0</v>
      </c>
      <c r="AI11" s="19">
        <v>0</v>
      </c>
      <c r="AJ11" s="19" t="s">
        <v>116</v>
      </c>
      <c r="AK11" s="19" t="s">
        <v>117</v>
      </c>
      <c r="AL11" s="29" t="s">
        <v>118</v>
      </c>
      <c r="AM11" s="23" t="str">
        <f t="shared" si="0"/>
        <v>178ccn9102sppFsooffGA 41897GILLES -2014C7BB13687039341192390,660,19025965,0612697,74evltehmehmcbmTDCV-13267,3200V2PPV2KI 14</v>
      </c>
      <c r="AN11" s="30">
        <v>1</v>
      </c>
      <c r="AO11" s="31">
        <v>2</v>
      </c>
    </row>
    <row r="12" spans="1:43" x14ac:dyDescent="0.25">
      <c r="A12" s="13">
        <v>1</v>
      </c>
      <c r="B12" s="14" t="s">
        <v>23</v>
      </c>
      <c r="C12" s="15" t="s">
        <v>32</v>
      </c>
      <c r="D12" s="16" t="s">
        <v>42</v>
      </c>
      <c r="E12" s="15" t="s">
        <v>52</v>
      </c>
      <c r="F12" s="15" t="s">
        <v>123</v>
      </c>
      <c r="G12" s="15" t="s">
        <v>59</v>
      </c>
      <c r="H12" s="15" t="s">
        <v>67</v>
      </c>
      <c r="I12" s="15" t="s">
        <v>59</v>
      </c>
      <c r="J12" s="17">
        <v>41866</v>
      </c>
      <c r="K12" s="17">
        <v>41866</v>
      </c>
      <c r="L12" s="15" t="s">
        <v>70</v>
      </c>
      <c r="M12" s="15" t="s">
        <v>10</v>
      </c>
      <c r="N12" s="18" t="s">
        <v>11</v>
      </c>
      <c r="O12" s="15" t="s">
        <v>84</v>
      </c>
      <c r="P12" s="19" t="s">
        <v>90</v>
      </c>
      <c r="Q12" s="20">
        <v>136870</v>
      </c>
      <c r="R12" s="20">
        <v>97529</v>
      </c>
      <c r="S12" s="21">
        <v>117631</v>
      </c>
      <c r="T12" s="22">
        <v>-2.2000000000000002</v>
      </c>
      <c r="U12" s="22">
        <v>-1.57</v>
      </c>
      <c r="V12" s="22">
        <v>0</v>
      </c>
      <c r="W12" s="20">
        <v>-214563.80000000002</v>
      </c>
      <c r="X12" s="20">
        <v>-258788.2</v>
      </c>
      <c r="Y12" s="15" t="s">
        <v>96</v>
      </c>
      <c r="Z12" s="15" t="s">
        <v>100</v>
      </c>
      <c r="AA12" s="15" t="s">
        <v>100</v>
      </c>
      <c r="AB12" s="19" t="s">
        <v>104</v>
      </c>
      <c r="AC12" s="19" t="s">
        <v>18</v>
      </c>
      <c r="AD12" s="19" t="s">
        <v>111</v>
      </c>
      <c r="AE12" s="19" t="s">
        <v>13</v>
      </c>
      <c r="AF12" s="19"/>
      <c r="AG12" s="21">
        <v>-44224.399999999994</v>
      </c>
      <c r="AH12" s="19">
        <v>0</v>
      </c>
      <c r="AI12" s="19">
        <v>0</v>
      </c>
      <c r="AJ12" s="19" t="s">
        <v>116</v>
      </c>
      <c r="AK12" s="19" t="s">
        <v>117</v>
      </c>
      <c r="AL12" s="19" t="s">
        <v>118</v>
      </c>
      <c r="AM12" s="23" t="str">
        <f t="shared" si="0"/>
        <v>178ccn9102sppFsosoSO GA 4186641866GILLES -2014Cc7BB13687097529117631-2,2-1,570-214563,8-258788,2evltehmehmcbmTDCV-44224,400V2PPV2KI 14</v>
      </c>
      <c r="AN12" s="24">
        <v>1</v>
      </c>
      <c r="AO12" s="25">
        <v>2</v>
      </c>
    </row>
    <row r="13" spans="1:43" x14ac:dyDescent="0.25">
      <c r="A13" s="13">
        <v>1</v>
      </c>
      <c r="B13" s="14" t="s">
        <v>26</v>
      </c>
      <c r="C13" s="15" t="s">
        <v>33</v>
      </c>
      <c r="D13" s="16" t="s">
        <v>40</v>
      </c>
      <c r="E13" s="15" t="s">
        <v>53</v>
      </c>
      <c r="F13" s="15" t="s">
        <v>123</v>
      </c>
      <c r="G13" s="15" t="s">
        <v>59</v>
      </c>
      <c r="H13" s="15"/>
      <c r="I13" s="15" t="s">
        <v>62</v>
      </c>
      <c r="J13" s="17">
        <v>41897</v>
      </c>
      <c r="K13" s="17"/>
      <c r="L13" s="15" t="s">
        <v>71</v>
      </c>
      <c r="M13" s="15" t="s">
        <v>10</v>
      </c>
      <c r="N13" s="18" t="s">
        <v>11</v>
      </c>
      <c r="O13" s="15" t="s">
        <v>85</v>
      </c>
      <c r="P13" s="19" t="s">
        <v>92</v>
      </c>
      <c r="Q13" s="20">
        <v>115149</v>
      </c>
      <c r="R13" s="20">
        <v>115149</v>
      </c>
      <c r="S13" s="21">
        <v>115150</v>
      </c>
      <c r="T13" s="22">
        <v>0.13</v>
      </c>
      <c r="U13" s="22">
        <v>0.13</v>
      </c>
      <c r="V13" s="22">
        <v>0</v>
      </c>
      <c r="W13" s="20">
        <v>14969.37</v>
      </c>
      <c r="X13" s="20">
        <v>14969.5</v>
      </c>
      <c r="Y13" s="15" t="s">
        <v>97</v>
      </c>
      <c r="Z13" s="15" t="s">
        <v>98</v>
      </c>
      <c r="AA13" s="19" t="s">
        <v>99</v>
      </c>
      <c r="AB13" s="19" t="s">
        <v>104</v>
      </c>
      <c r="AC13" s="19" t="s">
        <v>19</v>
      </c>
      <c r="AD13" s="19" t="s">
        <v>111</v>
      </c>
      <c r="AE13" s="19" t="s">
        <v>13</v>
      </c>
      <c r="AF13" s="19"/>
      <c r="AG13" s="21">
        <v>0.12999999999919964</v>
      </c>
      <c r="AH13" s="19">
        <v>0</v>
      </c>
      <c r="AI13" s="19" t="s">
        <v>115</v>
      </c>
      <c r="AJ13" s="19" t="s">
        <v>116</v>
      </c>
      <c r="AK13" s="19">
        <v>0</v>
      </c>
      <c r="AL13" s="29" t="s">
        <v>118</v>
      </c>
      <c r="AM13" s="23" t="str">
        <f t="shared" si="0"/>
        <v>176mmr913infFsooff41897ANGEL-2014M2MM1151491151491151500,130,13014969,3714969,5prjnn cftetrcbmPDCV0,12999999999920P1V2P0KI 14</v>
      </c>
      <c r="AN13" s="30">
        <v>1</v>
      </c>
      <c r="AO13" s="31">
        <v>1</v>
      </c>
      <c r="AP13">
        <v>1</v>
      </c>
      <c r="AQ13">
        <v>2</v>
      </c>
    </row>
    <row r="14" spans="1:43" x14ac:dyDescent="0.25">
      <c r="A14" s="13">
        <v>1</v>
      </c>
      <c r="B14" s="14" t="s">
        <v>24</v>
      </c>
      <c r="C14" s="15" t="s">
        <v>34</v>
      </c>
      <c r="D14" s="16" t="s">
        <v>43</v>
      </c>
      <c r="E14" s="15" t="s">
        <v>54</v>
      </c>
      <c r="F14" s="15" t="s">
        <v>9</v>
      </c>
      <c r="G14" s="15" t="s">
        <v>58</v>
      </c>
      <c r="H14" s="15"/>
      <c r="I14" s="15" t="s">
        <v>59</v>
      </c>
      <c r="J14" s="17">
        <v>41835</v>
      </c>
      <c r="K14" s="17">
        <v>41835</v>
      </c>
      <c r="L14" s="15" t="s">
        <v>72</v>
      </c>
      <c r="M14" s="15" t="s">
        <v>10</v>
      </c>
      <c r="N14" s="18" t="s">
        <v>11</v>
      </c>
      <c r="O14" s="15" t="s">
        <v>88</v>
      </c>
      <c r="P14" s="19" t="s">
        <v>89</v>
      </c>
      <c r="Q14" s="20">
        <v>40430</v>
      </c>
      <c r="R14" s="20">
        <v>40430</v>
      </c>
      <c r="S14" s="21">
        <v>40279</v>
      </c>
      <c r="T14" s="22">
        <v>-0.1</v>
      </c>
      <c r="U14" s="22">
        <v>-0.1</v>
      </c>
      <c r="V14" s="22">
        <v>0</v>
      </c>
      <c r="W14" s="20">
        <v>-4043</v>
      </c>
      <c r="X14" s="20">
        <v>-4027.9</v>
      </c>
      <c r="Y14" s="15" t="s">
        <v>97</v>
      </c>
      <c r="Z14" s="15" t="s">
        <v>98</v>
      </c>
      <c r="AA14" s="19" t="s">
        <v>99</v>
      </c>
      <c r="AB14" s="19" t="s">
        <v>105</v>
      </c>
      <c r="AC14" s="19" t="s">
        <v>19</v>
      </c>
      <c r="AD14" s="19" t="s">
        <v>111</v>
      </c>
      <c r="AE14" s="19" t="s">
        <v>13</v>
      </c>
      <c r="AF14" s="19"/>
      <c r="AG14" s="21">
        <v>15.099999999999909</v>
      </c>
      <c r="AH14" s="19">
        <v>0</v>
      </c>
      <c r="AI14" s="19">
        <v>0</v>
      </c>
      <c r="AJ14" s="19">
        <v>0</v>
      </c>
      <c r="AK14" s="19" t="s">
        <v>117</v>
      </c>
      <c r="AL14" s="19" t="s">
        <v>118</v>
      </c>
      <c r="AM14" s="23" t="str">
        <f t="shared" si="0"/>
        <v>179ppt657nvr89demso4183541835STEPHANE -2014T1T2404304043040279-0,1-0,10-4043-4027,9prjnn cftetrgnsPDCV15,0999999999999000PV2KI 14</v>
      </c>
      <c r="AN14" s="24">
        <v>1</v>
      </c>
      <c r="AO14" s="25">
        <v>1</v>
      </c>
      <c r="AP14">
        <v>1</v>
      </c>
      <c r="AQ14">
        <v>2</v>
      </c>
    </row>
    <row r="15" spans="1:43" x14ac:dyDescent="0.25">
      <c r="A15" s="13">
        <v>1</v>
      </c>
      <c r="B15" s="14" t="s">
        <v>27</v>
      </c>
      <c r="C15" s="15" t="s">
        <v>35</v>
      </c>
      <c r="D15" s="16" t="s">
        <v>41</v>
      </c>
      <c r="E15" s="15" t="s">
        <v>55</v>
      </c>
      <c r="F15" s="15" t="s">
        <v>123</v>
      </c>
      <c r="G15" s="15" t="s">
        <v>61</v>
      </c>
      <c r="H15" s="15"/>
      <c r="I15" s="15" t="s">
        <v>61</v>
      </c>
      <c r="J15" s="17">
        <v>41897</v>
      </c>
      <c r="K15" s="17"/>
      <c r="L15" s="15" t="s">
        <v>73</v>
      </c>
      <c r="M15" s="15" t="s">
        <v>10</v>
      </c>
      <c r="N15" s="18" t="s">
        <v>11</v>
      </c>
      <c r="O15" s="15" t="s">
        <v>85</v>
      </c>
      <c r="P15" s="19" t="s">
        <v>93</v>
      </c>
      <c r="Q15" s="20">
        <v>115149</v>
      </c>
      <c r="R15" s="20">
        <v>115149</v>
      </c>
      <c r="S15" s="21">
        <v>115150</v>
      </c>
      <c r="T15" s="22">
        <v>-0.18</v>
      </c>
      <c r="U15" s="22">
        <v>-0.18</v>
      </c>
      <c r="V15" s="22">
        <v>0</v>
      </c>
      <c r="W15" s="20">
        <v>-20726.82</v>
      </c>
      <c r="X15" s="20">
        <v>-20727</v>
      </c>
      <c r="Y15" s="15" t="s">
        <v>96</v>
      </c>
      <c r="Z15" s="15" t="s">
        <v>99</v>
      </c>
      <c r="AA15" s="19" t="s">
        <v>99</v>
      </c>
      <c r="AB15" s="19" t="s">
        <v>106</v>
      </c>
      <c r="AC15" s="19" t="s">
        <v>19</v>
      </c>
      <c r="AD15" s="19" t="s">
        <v>111</v>
      </c>
      <c r="AE15" s="19" t="s">
        <v>13</v>
      </c>
      <c r="AF15" s="19"/>
      <c r="AG15" s="21">
        <v>-0.18000000000029104</v>
      </c>
      <c r="AH15" s="19">
        <v>0</v>
      </c>
      <c r="AI15" s="19" t="s">
        <v>115</v>
      </c>
      <c r="AJ15" s="19" t="s">
        <v>116</v>
      </c>
      <c r="AK15" s="19">
        <v>0</v>
      </c>
      <c r="AL15" s="29" t="s">
        <v>118</v>
      </c>
      <c r="AM15" s="23" t="str">
        <f t="shared" si="0"/>
        <v>1775hhr727ouvFinsins41897ANGEL -2014M2M115149115149115150-0,18-0,180-20726,82-20727evltetretrcomoPDCV-0,1800000000002910P1V2P0KI 14</v>
      </c>
      <c r="AN15" s="30">
        <v>1</v>
      </c>
      <c r="AO15" s="31">
        <v>1</v>
      </c>
      <c r="AP15">
        <v>1</v>
      </c>
      <c r="AQ15">
        <v>2</v>
      </c>
    </row>
    <row r="16" spans="1:43" x14ac:dyDescent="0.25">
      <c r="A16" s="13">
        <v>1</v>
      </c>
      <c r="B16" s="14" t="s">
        <v>28</v>
      </c>
      <c r="C16" s="15" t="s">
        <v>36</v>
      </c>
      <c r="D16" s="16" t="s">
        <v>44</v>
      </c>
      <c r="E16" s="15" t="s">
        <v>56</v>
      </c>
      <c r="F16" s="15" t="s">
        <v>9</v>
      </c>
      <c r="G16" s="15" t="s">
        <v>62</v>
      </c>
      <c r="H16" s="15"/>
      <c r="I16" s="15" t="s">
        <v>59</v>
      </c>
      <c r="J16" s="17">
        <v>41835</v>
      </c>
      <c r="K16" s="17">
        <v>41835</v>
      </c>
      <c r="L16" s="15" t="s">
        <v>74</v>
      </c>
      <c r="M16" s="15" t="s">
        <v>76</v>
      </c>
      <c r="N16" s="18" t="s">
        <v>11</v>
      </c>
      <c r="O16" s="15" t="s">
        <v>18</v>
      </c>
      <c r="P16" s="19" t="s">
        <v>89</v>
      </c>
      <c r="Q16" s="20">
        <v>0</v>
      </c>
      <c r="R16" s="20">
        <v>913</v>
      </c>
      <c r="S16" s="21">
        <v>2858</v>
      </c>
      <c r="T16" s="22">
        <v>-17.18</v>
      </c>
      <c r="U16" s="22">
        <v>0</v>
      </c>
      <c r="V16" s="22">
        <v>0</v>
      </c>
      <c r="W16" s="20">
        <v>-15685.34</v>
      </c>
      <c r="X16" s="20">
        <v>-49100.44</v>
      </c>
      <c r="Y16" s="15" t="s">
        <v>96</v>
      </c>
      <c r="Z16" s="15" t="s">
        <v>100</v>
      </c>
      <c r="AA16" s="15" t="s">
        <v>100</v>
      </c>
      <c r="AB16" s="19" t="s">
        <v>107</v>
      </c>
      <c r="AC16" s="19" t="s">
        <v>18</v>
      </c>
      <c r="AD16" s="19" t="s">
        <v>110</v>
      </c>
      <c r="AE16" s="19" t="s">
        <v>13</v>
      </c>
      <c r="AF16" s="19"/>
      <c r="AG16" s="21">
        <v>-33415.100000000006</v>
      </c>
      <c r="AH16" s="19" t="s">
        <v>113</v>
      </c>
      <c r="AI16" s="19" t="s">
        <v>114</v>
      </c>
      <c r="AJ16" s="19">
        <v>0</v>
      </c>
      <c r="AK16" s="19">
        <v>0</v>
      </c>
      <c r="AL16" s="19" t="s">
        <v>118</v>
      </c>
      <c r="AM16" s="23" t="str">
        <f t="shared" si="0"/>
        <v>1777zzd724app89offso4183541835THIERRYjasmain2014TT209132858-17,1800-15685,34-49100,44evltehmehmrmoTICV-33415,1V2P200KI 14</v>
      </c>
      <c r="AN16" s="24">
        <v>1</v>
      </c>
      <c r="AO16" s="25">
        <v>1</v>
      </c>
      <c r="AP16">
        <v>1</v>
      </c>
      <c r="AQ16">
        <v>2</v>
      </c>
    </row>
    <row r="17" spans="1:42" x14ac:dyDescent="0.25">
      <c r="A17" s="13">
        <v>1</v>
      </c>
      <c r="B17" s="14" t="s">
        <v>29</v>
      </c>
      <c r="C17" s="15" t="s">
        <v>37</v>
      </c>
      <c r="D17" s="16" t="s">
        <v>45</v>
      </c>
      <c r="E17" s="15" t="s">
        <v>57</v>
      </c>
      <c r="F17" s="15" t="s">
        <v>17</v>
      </c>
      <c r="G17" s="15" t="s">
        <v>63</v>
      </c>
      <c r="H17" s="15"/>
      <c r="I17" s="15" t="s">
        <v>63</v>
      </c>
      <c r="J17" s="17">
        <v>41944</v>
      </c>
      <c r="K17" s="17"/>
      <c r="L17" s="15" t="s">
        <v>75</v>
      </c>
      <c r="M17" s="15" t="s">
        <v>77</v>
      </c>
      <c r="N17" s="18" t="s">
        <v>11</v>
      </c>
      <c r="O17" s="15" t="s">
        <v>81</v>
      </c>
      <c r="P17" s="19" t="s">
        <v>91</v>
      </c>
      <c r="Q17" s="20">
        <v>126806</v>
      </c>
      <c r="R17" s="20">
        <v>126806</v>
      </c>
      <c r="S17" s="21">
        <v>126806</v>
      </c>
      <c r="T17" s="22">
        <v>-0.12</v>
      </c>
      <c r="U17" s="22">
        <v>-0.12</v>
      </c>
      <c r="V17" s="22"/>
      <c r="W17" s="20">
        <v>-15216.72</v>
      </c>
      <c r="X17" s="20">
        <v>-15216.72</v>
      </c>
      <c r="Y17" s="15" t="s">
        <v>96</v>
      </c>
      <c r="Z17" s="28" t="s">
        <v>100</v>
      </c>
      <c r="AA17" s="28" t="s">
        <v>100</v>
      </c>
      <c r="AB17" s="19" t="s">
        <v>108</v>
      </c>
      <c r="AC17" s="19" t="s">
        <v>18</v>
      </c>
      <c r="AD17" s="29" t="s">
        <v>110</v>
      </c>
      <c r="AE17" s="19" t="s">
        <v>13</v>
      </c>
      <c r="AF17" s="19"/>
      <c r="AG17" s="21">
        <v>0</v>
      </c>
      <c r="AH17" s="19" t="s">
        <v>112</v>
      </c>
      <c r="AI17" s="19" t="s">
        <v>115</v>
      </c>
      <c r="AJ17" s="19">
        <v>0</v>
      </c>
      <c r="AK17" s="19">
        <v>0</v>
      </c>
      <c r="AL17" s="29" t="s">
        <v>118</v>
      </c>
      <c r="AM17" s="23" t="str">
        <f t="shared" si="0"/>
        <v>1779ggy653vrt81iniini41944GUYpolco2014A1AA126806126806126806-0,12-0,12-15216,72-15216,72evltehmehmfrnsTICV0V1P100KI 14</v>
      </c>
      <c r="AN17" s="30">
        <v>1</v>
      </c>
      <c r="AO17" s="31">
        <v>1</v>
      </c>
      <c r="AP17">
        <v>1</v>
      </c>
    </row>
    <row r="18" spans="1:42" x14ac:dyDescent="0.25">
      <c r="A18" s="13">
        <v>1</v>
      </c>
      <c r="B18" s="14" t="s">
        <v>29</v>
      </c>
      <c r="C18" s="15" t="s">
        <v>37</v>
      </c>
      <c r="D18" s="16" t="s">
        <v>46</v>
      </c>
      <c r="E18" s="15" t="s">
        <v>57</v>
      </c>
      <c r="F18" s="15" t="s">
        <v>20</v>
      </c>
      <c r="G18" s="15" t="s">
        <v>63</v>
      </c>
      <c r="H18" s="15"/>
      <c r="I18" s="15" t="s">
        <v>59</v>
      </c>
      <c r="J18" s="17">
        <v>41713</v>
      </c>
      <c r="K18" s="17">
        <v>41713</v>
      </c>
      <c r="L18" s="15" t="s">
        <v>75</v>
      </c>
      <c r="M18" s="15" t="s">
        <v>10</v>
      </c>
      <c r="N18" s="18" t="s">
        <v>11</v>
      </c>
      <c r="O18" s="15" t="s">
        <v>86</v>
      </c>
      <c r="P18" s="19" t="s">
        <v>91</v>
      </c>
      <c r="Q18" s="20">
        <v>139834</v>
      </c>
      <c r="R18" s="20">
        <v>139834</v>
      </c>
      <c r="S18" s="21">
        <v>139835</v>
      </c>
      <c r="T18" s="22">
        <v>-0.13</v>
      </c>
      <c r="U18" s="22">
        <v>-0.13</v>
      </c>
      <c r="V18" s="22">
        <v>0</v>
      </c>
      <c r="W18" s="20">
        <v>-18178.420000000002</v>
      </c>
      <c r="X18" s="20">
        <v>-18178.55</v>
      </c>
      <c r="Y18" s="15" t="s">
        <v>96</v>
      </c>
      <c r="Z18" s="15" t="s">
        <v>100</v>
      </c>
      <c r="AA18" s="15" t="s">
        <v>100</v>
      </c>
      <c r="AB18" s="19" t="s">
        <v>108</v>
      </c>
      <c r="AC18" s="19" t="s">
        <v>18</v>
      </c>
      <c r="AD18" s="19" t="s">
        <v>110</v>
      </c>
      <c r="AE18" s="19" t="s">
        <v>13</v>
      </c>
      <c r="AF18" s="19"/>
      <c r="AG18" s="21">
        <v>-0.12999999999738066</v>
      </c>
      <c r="AH18" s="19" t="s">
        <v>112</v>
      </c>
      <c r="AI18" s="19" t="s">
        <v>115</v>
      </c>
      <c r="AJ18" s="19">
        <v>0</v>
      </c>
      <c r="AK18" s="19">
        <v>0</v>
      </c>
      <c r="AL18" s="19" t="s">
        <v>118</v>
      </c>
      <c r="AM18" s="23" t="str">
        <f t="shared" si="0"/>
        <v>1779ggy7273vrt88iniso4171341713GUY-2014A4AA139834139834139835-0,13-0,130-18178,42-18178,55evltehmehmfrnsTICV-0,129999999997381V1P100KI 14</v>
      </c>
      <c r="AN18" s="24">
        <v>1</v>
      </c>
      <c r="AO18" s="25">
        <v>1</v>
      </c>
      <c r="AP18">
        <v>1</v>
      </c>
    </row>
    <row r="19" spans="1:42" x14ac:dyDescent="0.25">
      <c r="A19" s="13">
        <v>1</v>
      </c>
      <c r="B19" s="14" t="s">
        <v>29</v>
      </c>
      <c r="C19" s="15" t="s">
        <v>37</v>
      </c>
      <c r="D19" s="27" t="s">
        <v>46</v>
      </c>
      <c r="E19" s="15" t="s">
        <v>57</v>
      </c>
      <c r="F19" s="15" t="s">
        <v>17</v>
      </c>
      <c r="G19" s="15" t="s">
        <v>63</v>
      </c>
      <c r="H19" s="15"/>
      <c r="I19" s="15" t="s">
        <v>63</v>
      </c>
      <c r="J19" s="17">
        <v>41944</v>
      </c>
      <c r="K19" s="17"/>
      <c r="L19" s="15" t="s">
        <v>75</v>
      </c>
      <c r="M19" s="15" t="s">
        <v>78</v>
      </c>
      <c r="N19" s="18" t="s">
        <v>11</v>
      </c>
      <c r="O19" s="15" t="s">
        <v>81</v>
      </c>
      <c r="P19" s="19" t="s">
        <v>91</v>
      </c>
      <c r="Q19" s="20">
        <v>66205</v>
      </c>
      <c r="R19" s="20">
        <v>66205</v>
      </c>
      <c r="S19" s="21">
        <v>66207</v>
      </c>
      <c r="T19" s="22">
        <v>-0.12</v>
      </c>
      <c r="U19" s="22">
        <v>-0.12</v>
      </c>
      <c r="V19" s="22"/>
      <c r="W19" s="20">
        <v>-7944.5999999999995</v>
      </c>
      <c r="X19" s="20">
        <v>-7944.84</v>
      </c>
      <c r="Y19" s="15" t="s">
        <v>96</v>
      </c>
      <c r="Z19" s="28" t="s">
        <v>100</v>
      </c>
      <c r="AA19" s="28" t="s">
        <v>100</v>
      </c>
      <c r="AB19" s="19" t="s">
        <v>108</v>
      </c>
      <c r="AC19" s="19" t="s">
        <v>18</v>
      </c>
      <c r="AD19" s="29" t="s">
        <v>110</v>
      </c>
      <c r="AE19" s="19" t="s">
        <v>13</v>
      </c>
      <c r="AF19" s="19"/>
      <c r="AG19" s="21">
        <v>-0.24000000000069122</v>
      </c>
      <c r="AH19" s="19" t="s">
        <v>112</v>
      </c>
      <c r="AI19" s="19" t="s">
        <v>115</v>
      </c>
      <c r="AJ19" s="19">
        <v>0</v>
      </c>
      <c r="AK19" s="19">
        <v>0</v>
      </c>
      <c r="AL19" s="29" t="s">
        <v>118</v>
      </c>
      <c r="AM19" s="23" t="str">
        <f t="shared" si="0"/>
        <v>1779ggy7273vrt81iniini41944GUYtyvo2014A1AA662056620566207-0,12-0,12-7944,6-7944,84evltehmehmfrnsTICV-0,240000000000691V1P100KI 14</v>
      </c>
      <c r="AN19" s="30">
        <v>1</v>
      </c>
      <c r="AO19" s="31"/>
    </row>
    <row r="20" spans="1:42" x14ac:dyDescent="0.25">
      <c r="A20" s="13">
        <v>1</v>
      </c>
      <c r="B20" s="14" t="s">
        <v>29</v>
      </c>
      <c r="C20" s="15" t="s">
        <v>37</v>
      </c>
      <c r="D20" s="16" t="s">
        <v>47</v>
      </c>
      <c r="E20" s="15" t="s">
        <v>57</v>
      </c>
      <c r="F20" s="15" t="s">
        <v>21</v>
      </c>
      <c r="G20" s="15" t="s">
        <v>63</v>
      </c>
      <c r="H20" s="15"/>
      <c r="I20" s="15" t="s">
        <v>63</v>
      </c>
      <c r="J20" s="17">
        <v>41944</v>
      </c>
      <c r="K20" s="17"/>
      <c r="L20" s="15" t="s">
        <v>75</v>
      </c>
      <c r="M20" s="15" t="s">
        <v>10</v>
      </c>
      <c r="N20" s="18" t="s">
        <v>11</v>
      </c>
      <c r="O20" s="15" t="s">
        <v>87</v>
      </c>
      <c r="P20" s="19" t="s">
        <v>94</v>
      </c>
      <c r="Q20" s="20">
        <v>35804</v>
      </c>
      <c r="R20" s="20">
        <v>35804</v>
      </c>
      <c r="S20" s="21">
        <v>35450</v>
      </c>
      <c r="T20" s="22">
        <v>-0.12</v>
      </c>
      <c r="U20" s="22">
        <v>-0.12</v>
      </c>
      <c r="V20" s="22">
        <v>0</v>
      </c>
      <c r="W20" s="20">
        <v>-4296.4799999999996</v>
      </c>
      <c r="X20" s="20">
        <v>-4254</v>
      </c>
      <c r="Y20" s="15" t="s">
        <v>96</v>
      </c>
      <c r="Z20" s="15" t="s">
        <v>100</v>
      </c>
      <c r="AA20" s="15" t="s">
        <v>100</v>
      </c>
      <c r="AB20" s="19" t="s">
        <v>108</v>
      </c>
      <c r="AC20" s="19" t="s">
        <v>18</v>
      </c>
      <c r="AD20" s="19" t="s">
        <v>110</v>
      </c>
      <c r="AE20" s="19" t="s">
        <v>13</v>
      </c>
      <c r="AF20" s="19"/>
      <c r="AG20" s="21">
        <v>42.479999999999563</v>
      </c>
      <c r="AH20" s="19" t="s">
        <v>112</v>
      </c>
      <c r="AI20" s="19" t="s">
        <v>115</v>
      </c>
      <c r="AJ20" s="19">
        <v>0</v>
      </c>
      <c r="AK20" s="19">
        <v>0</v>
      </c>
      <c r="AL20" s="19" t="s">
        <v>118</v>
      </c>
      <c r="AM20" s="23" t="str">
        <f t="shared" si="0"/>
        <v>1779ggy7276vrt82iniini41944GUY-2014E1E358043580435450-0,12-0,120-4296,48-4254evltehmehmfrnsTICV42,4799999999996V1P100KI 14</v>
      </c>
      <c r="AN20" s="24">
        <v>1</v>
      </c>
      <c r="AO20" s="25"/>
    </row>
    <row r="21" spans="1:42" x14ac:dyDescent="0.25">
      <c r="A21" s="13">
        <v>1</v>
      </c>
      <c r="B21" s="32" t="s">
        <v>29</v>
      </c>
      <c r="C21" s="4" t="s">
        <v>37</v>
      </c>
      <c r="D21" s="3" t="s">
        <v>48</v>
      </c>
      <c r="E21" s="4" t="s">
        <v>57</v>
      </c>
      <c r="F21" s="4" t="s">
        <v>17</v>
      </c>
      <c r="G21" s="4" t="s">
        <v>63</v>
      </c>
      <c r="H21" s="4"/>
      <c r="I21" s="4" t="s">
        <v>63</v>
      </c>
      <c r="J21" s="5">
        <v>41944</v>
      </c>
      <c r="K21" s="5"/>
      <c r="L21" s="4" t="s">
        <v>75</v>
      </c>
      <c r="M21" s="4" t="s">
        <v>10</v>
      </c>
      <c r="N21" s="6" t="s">
        <v>11</v>
      </c>
      <c r="O21" s="4" t="s">
        <v>82</v>
      </c>
      <c r="P21" s="7" t="s">
        <v>91</v>
      </c>
      <c r="Q21" s="8">
        <v>83984</v>
      </c>
      <c r="R21" s="8">
        <v>83984</v>
      </c>
      <c r="S21" s="9">
        <v>83983</v>
      </c>
      <c r="T21" s="10">
        <v>-0.1</v>
      </c>
      <c r="U21" s="10">
        <v>-0.1</v>
      </c>
      <c r="V21" s="10">
        <v>0</v>
      </c>
      <c r="W21" s="8">
        <v>-8398.4</v>
      </c>
      <c r="X21" s="8">
        <v>-8398.3000000000011</v>
      </c>
      <c r="Y21" s="4" t="s">
        <v>96</v>
      </c>
      <c r="Z21" s="1" t="s">
        <v>100</v>
      </c>
      <c r="AA21" s="1" t="s">
        <v>100</v>
      </c>
      <c r="AB21" s="7" t="s">
        <v>108</v>
      </c>
      <c r="AC21" s="7" t="s">
        <v>18</v>
      </c>
      <c r="AD21" s="2" t="s">
        <v>110</v>
      </c>
      <c r="AE21" s="7" t="s">
        <v>13</v>
      </c>
      <c r="AF21" s="7"/>
      <c r="AG21" s="9">
        <v>9.9999999998544808E-2</v>
      </c>
      <c r="AH21" s="7" t="s">
        <v>112</v>
      </c>
      <c r="AI21" s="7" t="s">
        <v>115</v>
      </c>
      <c r="AJ21" s="7">
        <v>0</v>
      </c>
      <c r="AK21" s="7">
        <v>0</v>
      </c>
      <c r="AL21" s="2" t="s">
        <v>118</v>
      </c>
      <c r="AM21" s="23" t="str">
        <f t="shared" si="0"/>
        <v>1779ggy7277vrt81iniini41944GUY-2014A6AA839848398483983-0,1-0,10-8398,4-8398,3evltehmehmfrnsTICV0,0999999999985448V1P100KI 14</v>
      </c>
      <c r="AN21" s="11">
        <v>1</v>
      </c>
      <c r="AO21" s="12"/>
    </row>
    <row r="22" spans="1:42" x14ac:dyDescent="0.25">
      <c r="A22" s="38">
        <v>2</v>
      </c>
      <c r="B22" s="39" t="s">
        <v>25</v>
      </c>
      <c r="C22" s="40" t="s">
        <v>31</v>
      </c>
      <c r="D22" s="41" t="s">
        <v>41</v>
      </c>
      <c r="E22" s="40" t="s">
        <v>50</v>
      </c>
      <c r="F22" s="40" t="s">
        <v>15</v>
      </c>
      <c r="G22" s="33" t="s">
        <v>63</v>
      </c>
      <c r="H22" s="40"/>
      <c r="I22" s="40" t="s">
        <v>59</v>
      </c>
      <c r="J22" s="46">
        <v>41685</v>
      </c>
      <c r="K22" s="34">
        <v>41713</v>
      </c>
      <c r="L22" s="40" t="s">
        <v>69</v>
      </c>
      <c r="M22" s="40" t="s">
        <v>10</v>
      </c>
      <c r="N22" s="48" t="s">
        <v>11</v>
      </c>
      <c r="O22" s="40" t="s">
        <v>80</v>
      </c>
      <c r="P22" s="49" t="s">
        <v>91</v>
      </c>
      <c r="Q22" s="52">
        <v>190387</v>
      </c>
      <c r="R22" s="35">
        <v>191387</v>
      </c>
      <c r="S22" s="36">
        <v>192140</v>
      </c>
      <c r="T22" s="56">
        <v>-0.05</v>
      </c>
      <c r="U22" s="56">
        <v>-0.05</v>
      </c>
      <c r="V22" s="56">
        <v>0</v>
      </c>
      <c r="W22" s="20">
        <v>-9519.35</v>
      </c>
      <c r="X22" s="20">
        <v>-9519.5</v>
      </c>
      <c r="Y22" s="15" t="s">
        <v>96</v>
      </c>
      <c r="Z22" s="15" t="s">
        <v>99</v>
      </c>
      <c r="AA22" s="19" t="s">
        <v>99</v>
      </c>
      <c r="AB22" s="19" t="s">
        <v>103</v>
      </c>
      <c r="AC22" s="19" t="s">
        <v>16</v>
      </c>
      <c r="AD22" s="19" t="s">
        <v>110</v>
      </c>
      <c r="AE22" s="19" t="s">
        <v>13</v>
      </c>
      <c r="AF22" s="19"/>
      <c r="AG22" s="21">
        <v>-0.1499999999996362</v>
      </c>
      <c r="AH22" s="19" t="s">
        <v>112</v>
      </c>
      <c r="AI22" s="19" t="s">
        <v>115</v>
      </c>
      <c r="AJ22" s="19">
        <v>0</v>
      </c>
      <c r="AK22" s="19">
        <v>0</v>
      </c>
      <c r="AL22" s="19" t="s">
        <v>118</v>
      </c>
      <c r="AM22" s="23" t="str">
        <f t="shared" si="0"/>
        <v>175aav727amm76iniso4168541713GUY -2014AAA190387191387192140-0,05-0,050-9519,35-9519,5evltetretrsuspRICV-0,149999999999636V1P100KI 14</v>
      </c>
      <c r="AO22">
        <v>2</v>
      </c>
      <c r="AP22">
        <v>2</v>
      </c>
    </row>
    <row r="23" spans="1:42" x14ac:dyDescent="0.25">
      <c r="A23" s="38">
        <v>2</v>
      </c>
      <c r="B23" s="39" t="s">
        <v>23</v>
      </c>
      <c r="C23" s="40" t="s">
        <v>32</v>
      </c>
      <c r="D23" s="41" t="s">
        <v>42</v>
      </c>
      <c r="E23" s="40" t="s">
        <v>52</v>
      </c>
      <c r="F23" s="40" t="s">
        <v>123</v>
      </c>
      <c r="G23" s="40" t="s">
        <v>59</v>
      </c>
      <c r="H23" s="40" t="s">
        <v>66</v>
      </c>
      <c r="I23" s="40" t="s">
        <v>62</v>
      </c>
      <c r="J23" s="34">
        <v>41866</v>
      </c>
      <c r="K23" s="46"/>
      <c r="L23" s="40" t="s">
        <v>70</v>
      </c>
      <c r="M23" s="40" t="s">
        <v>10</v>
      </c>
      <c r="N23" s="48" t="s">
        <v>11</v>
      </c>
      <c r="O23" s="40" t="s">
        <v>83</v>
      </c>
      <c r="P23" s="49" t="s">
        <v>90</v>
      </c>
      <c r="Q23" s="52">
        <v>136870</v>
      </c>
      <c r="R23" s="52">
        <v>39341</v>
      </c>
      <c r="S23" s="53">
        <v>19239</v>
      </c>
      <c r="T23" s="56">
        <v>0.66</v>
      </c>
      <c r="U23" s="56">
        <v>0.19</v>
      </c>
      <c r="V23" s="56">
        <v>0</v>
      </c>
      <c r="W23" s="35">
        <v>23965.06</v>
      </c>
      <c r="X23" s="35">
        <v>13697.74</v>
      </c>
      <c r="Y23" s="58" t="s">
        <v>96</v>
      </c>
      <c r="Z23" s="40" t="s">
        <v>100</v>
      </c>
      <c r="AA23" s="40" t="s">
        <v>100</v>
      </c>
      <c r="AB23" s="49" t="s">
        <v>104</v>
      </c>
      <c r="AC23" s="49" t="s">
        <v>18</v>
      </c>
      <c r="AD23" s="49" t="s">
        <v>111</v>
      </c>
      <c r="AE23" s="49" t="s">
        <v>13</v>
      </c>
      <c r="AF23" s="49"/>
      <c r="AG23" s="53">
        <v>-13267.320000000002</v>
      </c>
      <c r="AH23" s="49">
        <v>0</v>
      </c>
      <c r="AI23" s="49">
        <v>0</v>
      </c>
      <c r="AJ23" s="49" t="s">
        <v>116</v>
      </c>
      <c r="AK23" s="49" t="s">
        <v>117</v>
      </c>
      <c r="AL23" s="59" t="s">
        <v>118</v>
      </c>
      <c r="AM23" s="62" t="str">
        <f>B23&amp;C23&amp;D23&amp;E23&amp;F23&amp;G23&amp;I23&amp;H23&amp;J23&amp;K23&amp;L23&amp;M23&amp;N23&amp;O23&amp;P23&amp;Q23&amp;R23&amp;S23&amp;T23&amp;U23&amp;V23&amp;W23&amp;X23&amp;Y23&amp;Z23&amp;AA23&amp;AB23&amp;AC23&amp;AD23&amp;AE23&amp;AG23&amp;AF23&amp;AH23&amp;AI23&amp;AJ23&amp;AK23&amp;AL23</f>
        <v>178ccn9102sppFsooffGA 41866GILLES -2014C7BB13687039341192390,660,19023965,0613697,74evltehmehmcbmTDCV-13267,3200V2PPV2KI 14</v>
      </c>
      <c r="AO23">
        <v>2</v>
      </c>
      <c r="AP23">
        <v>2</v>
      </c>
    </row>
    <row r="24" spans="1:42" x14ac:dyDescent="0.25">
      <c r="A24" s="38">
        <v>2</v>
      </c>
      <c r="B24" s="39" t="s">
        <v>29</v>
      </c>
      <c r="C24" s="40" t="s">
        <v>37</v>
      </c>
      <c r="D24" s="42" t="s">
        <v>46</v>
      </c>
      <c r="E24" s="40" t="s">
        <v>57</v>
      </c>
      <c r="F24" s="40" t="s">
        <v>17</v>
      </c>
      <c r="G24" s="33" t="s">
        <v>62</v>
      </c>
      <c r="H24" s="40"/>
      <c r="I24" s="40" t="s">
        <v>63</v>
      </c>
      <c r="J24" s="46">
        <v>41944</v>
      </c>
      <c r="K24" s="46"/>
      <c r="L24" s="40" t="s">
        <v>75</v>
      </c>
      <c r="M24" s="40" t="s">
        <v>78</v>
      </c>
      <c r="N24" s="48" t="s">
        <v>11</v>
      </c>
      <c r="O24" s="40" t="s">
        <v>81</v>
      </c>
      <c r="P24" s="49" t="s">
        <v>91</v>
      </c>
      <c r="Q24" s="52">
        <v>66205</v>
      </c>
      <c r="R24" s="52">
        <v>66205</v>
      </c>
      <c r="S24" s="53">
        <v>66207</v>
      </c>
      <c r="T24" s="56">
        <v>-0.12</v>
      </c>
      <c r="U24" s="56">
        <v>-0.12</v>
      </c>
      <c r="V24" s="56"/>
      <c r="W24" s="52">
        <v>-7944.5999999999995</v>
      </c>
      <c r="X24" s="52">
        <v>-7944.84</v>
      </c>
      <c r="Y24" s="40" t="s">
        <v>96</v>
      </c>
      <c r="Z24" s="58" t="s">
        <v>100</v>
      </c>
      <c r="AA24" s="58" t="s">
        <v>100</v>
      </c>
      <c r="AB24" s="49" t="s">
        <v>108</v>
      </c>
      <c r="AC24" s="49" t="s">
        <v>18</v>
      </c>
      <c r="AD24" s="59" t="s">
        <v>110</v>
      </c>
      <c r="AE24" s="49" t="s">
        <v>13</v>
      </c>
      <c r="AF24" s="49"/>
      <c r="AG24" s="53">
        <v>-0.24000000000069122</v>
      </c>
      <c r="AH24" s="49" t="s">
        <v>112</v>
      </c>
      <c r="AI24" s="49" t="s">
        <v>115</v>
      </c>
      <c r="AJ24" s="49">
        <v>0</v>
      </c>
      <c r="AK24" s="49">
        <v>0</v>
      </c>
      <c r="AL24" s="59" t="s">
        <v>118</v>
      </c>
      <c r="AM24" s="62" t="str">
        <f>B24&amp;C24&amp;D24&amp;E24&amp;F24&amp;G24&amp;I24&amp;H24&amp;J24&amp;K24&amp;L24&amp;M24&amp;N24&amp;O24&amp;P24&amp;Q24&amp;R24&amp;S24&amp;T24&amp;U24&amp;V24&amp;W24&amp;X24&amp;Y24&amp;Z24&amp;AA24&amp;AB24&amp;AC24&amp;AD24&amp;AE24&amp;AG24&amp;AF24&amp;AH24&amp;AI24&amp;AJ24&amp;AK24&amp;AL24</f>
        <v>1779ggy7273vrt81offini41944GUYtyvo2014A1AA662056620566207-0,12-0,12-7944,6-7944,84evltehmehmfrnsTICV-0,240000000000691V1P100KI 14</v>
      </c>
      <c r="AO24">
        <v>2</v>
      </c>
      <c r="AP24">
        <v>2</v>
      </c>
    </row>
    <row r="25" spans="1:42" x14ac:dyDescent="0.25">
      <c r="A25" s="38">
        <v>2</v>
      </c>
      <c r="B25" s="39" t="s">
        <v>29</v>
      </c>
      <c r="C25" s="40" t="s">
        <v>37</v>
      </c>
      <c r="D25" s="41" t="s">
        <v>47</v>
      </c>
      <c r="E25" s="40" t="s">
        <v>57</v>
      </c>
      <c r="F25" s="40" t="s">
        <v>21</v>
      </c>
      <c r="G25" s="40" t="s">
        <v>63</v>
      </c>
      <c r="H25" s="40"/>
      <c r="I25" s="40" t="s">
        <v>63</v>
      </c>
      <c r="J25" s="34">
        <v>41974</v>
      </c>
      <c r="K25" s="46"/>
      <c r="L25" s="40" t="s">
        <v>75</v>
      </c>
      <c r="M25" s="40" t="s">
        <v>10</v>
      </c>
      <c r="N25" s="48" t="s">
        <v>11</v>
      </c>
      <c r="O25" s="40" t="s">
        <v>87</v>
      </c>
      <c r="P25" s="49" t="s">
        <v>94</v>
      </c>
      <c r="Q25" s="52">
        <v>35804</v>
      </c>
      <c r="R25" s="52">
        <v>35804</v>
      </c>
      <c r="S25" s="53">
        <v>35450</v>
      </c>
      <c r="T25" s="56">
        <v>-0.12</v>
      </c>
      <c r="U25" s="56">
        <v>-0.12</v>
      </c>
      <c r="V25" s="56">
        <v>0</v>
      </c>
      <c r="W25" s="52">
        <v>-4296.4799999999996</v>
      </c>
      <c r="X25" s="52">
        <v>-4254</v>
      </c>
      <c r="Y25" s="40" t="s">
        <v>96</v>
      </c>
      <c r="Z25" s="33" t="s">
        <v>99</v>
      </c>
      <c r="AA25" s="40" t="s">
        <v>100</v>
      </c>
      <c r="AB25" s="49" t="s">
        <v>108</v>
      </c>
      <c r="AC25" s="49" t="s">
        <v>18</v>
      </c>
      <c r="AD25" s="49" t="s">
        <v>110</v>
      </c>
      <c r="AE25" s="49" t="s">
        <v>13</v>
      </c>
      <c r="AF25" s="49"/>
      <c r="AG25" s="53">
        <v>42.479999999999563</v>
      </c>
      <c r="AH25" s="49" t="s">
        <v>112</v>
      </c>
      <c r="AI25" s="49" t="s">
        <v>115</v>
      </c>
      <c r="AJ25" s="49">
        <v>0</v>
      </c>
      <c r="AK25" s="49">
        <v>0</v>
      </c>
      <c r="AL25" s="49" t="s">
        <v>118</v>
      </c>
      <c r="AM25" s="62" t="str">
        <f t="shared" ref="AM25:AM26" si="1">B25&amp;C25&amp;D25&amp;E25&amp;F25&amp;G25&amp;I25&amp;H25&amp;J25&amp;K25&amp;L25&amp;M25&amp;N25&amp;O25&amp;P25&amp;Q25&amp;R25&amp;S25&amp;T25&amp;U25&amp;V25&amp;W25&amp;X25&amp;Y25&amp;Z25&amp;AA25&amp;AB25&amp;AC25&amp;AD25&amp;AE25&amp;AG25&amp;AF25&amp;AH25&amp;AI25&amp;AJ25&amp;AK25&amp;AL25</f>
        <v>1779ggy7276vrt82iniini41974GUY-2014E1E358043580435450-0,12-0,120-4296,48-4254evltetrehmfrnsTICV42,4799999999996V1P100KI 14</v>
      </c>
      <c r="AO25">
        <v>2</v>
      </c>
      <c r="AP25">
        <v>2</v>
      </c>
    </row>
    <row r="26" spans="1:42" x14ac:dyDescent="0.25">
      <c r="A26" s="38">
        <v>2</v>
      </c>
      <c r="B26" s="43" t="s">
        <v>29</v>
      </c>
      <c r="C26" s="44" t="s">
        <v>37</v>
      </c>
      <c r="D26" s="45" t="s">
        <v>48</v>
      </c>
      <c r="E26" s="44" t="s">
        <v>57</v>
      </c>
      <c r="F26" s="44" t="s">
        <v>17</v>
      </c>
      <c r="G26" s="44" t="s">
        <v>63</v>
      </c>
      <c r="H26" s="44"/>
      <c r="I26" s="44" t="s">
        <v>63</v>
      </c>
      <c r="J26" s="47">
        <v>41944</v>
      </c>
      <c r="K26" s="47"/>
      <c r="L26" s="44" t="s">
        <v>75</v>
      </c>
      <c r="M26" s="44" t="s">
        <v>10</v>
      </c>
      <c r="N26" s="50" t="s">
        <v>11</v>
      </c>
      <c r="O26" s="44" t="s">
        <v>82</v>
      </c>
      <c r="P26" s="51" t="s">
        <v>91</v>
      </c>
      <c r="Q26" s="37">
        <v>85984</v>
      </c>
      <c r="R26" s="54">
        <v>83984</v>
      </c>
      <c r="S26" s="55">
        <v>83983</v>
      </c>
      <c r="T26" s="57">
        <v>-0.1</v>
      </c>
      <c r="U26" s="57">
        <v>-0.1</v>
      </c>
      <c r="V26" s="57">
        <v>0</v>
      </c>
      <c r="W26" s="54">
        <v>-8398.4</v>
      </c>
      <c r="X26" s="54">
        <v>-8398.3000000000011</v>
      </c>
      <c r="Y26" s="44" t="s">
        <v>96</v>
      </c>
      <c r="Z26" s="60" t="s">
        <v>100</v>
      </c>
      <c r="AA26" s="60" t="s">
        <v>100</v>
      </c>
      <c r="AB26" s="51" t="s">
        <v>108</v>
      </c>
      <c r="AC26" s="51" t="s">
        <v>18</v>
      </c>
      <c r="AD26" s="61" t="s">
        <v>110</v>
      </c>
      <c r="AE26" s="51" t="s">
        <v>13</v>
      </c>
      <c r="AF26" s="51"/>
      <c r="AG26" s="55">
        <v>9.9999999998544808E-2</v>
      </c>
      <c r="AH26" s="51" t="s">
        <v>112</v>
      </c>
      <c r="AI26" s="51" t="s">
        <v>115</v>
      </c>
      <c r="AJ26" s="51">
        <v>0</v>
      </c>
      <c r="AK26" s="51">
        <v>0</v>
      </c>
      <c r="AL26" s="61" t="s">
        <v>118</v>
      </c>
      <c r="AM26" s="62" t="str">
        <f t="shared" si="1"/>
        <v>1779ggy7277vrt81iniini41944GUY-2014A6AA859848398483983-0,1-0,10-8398,4-8398,3evltehmehmfrnsTICV0,0999999999985448V1P100KI 14</v>
      </c>
      <c r="AO26">
        <v>2</v>
      </c>
      <c r="AP26">
        <v>2</v>
      </c>
    </row>
    <row r="27" spans="1:42" x14ac:dyDescent="0.25">
      <c r="A27" s="64">
        <v>3</v>
      </c>
      <c r="B27" s="65" t="s">
        <v>29</v>
      </c>
      <c r="C27" s="66" t="s">
        <v>37</v>
      </c>
      <c r="D27" s="67" t="s">
        <v>48</v>
      </c>
      <c r="E27" s="66" t="s">
        <v>57</v>
      </c>
      <c r="F27" s="66" t="s">
        <v>17</v>
      </c>
      <c r="G27" s="63" t="s">
        <v>59</v>
      </c>
      <c r="H27" s="66"/>
      <c r="I27" s="66" t="s">
        <v>63</v>
      </c>
      <c r="J27" s="68">
        <v>41944</v>
      </c>
      <c r="K27" s="68"/>
      <c r="L27" s="66" t="s">
        <v>75</v>
      </c>
      <c r="M27" s="66" t="s">
        <v>10</v>
      </c>
      <c r="N27" s="69" t="s">
        <v>11</v>
      </c>
      <c r="O27" s="66" t="s">
        <v>82</v>
      </c>
      <c r="P27" s="70" t="s">
        <v>91</v>
      </c>
      <c r="Q27" s="71">
        <v>85984</v>
      </c>
      <c r="R27" s="71">
        <v>83984</v>
      </c>
      <c r="S27" s="72">
        <v>83983</v>
      </c>
      <c r="T27" s="73">
        <v>-0.1</v>
      </c>
      <c r="U27" s="73">
        <v>-0.1</v>
      </c>
      <c r="V27" s="73">
        <v>0</v>
      </c>
      <c r="W27" s="71">
        <v>-8398.4</v>
      </c>
      <c r="X27" s="71">
        <v>-8398.3000000000011</v>
      </c>
      <c r="Y27" s="66" t="s">
        <v>96</v>
      </c>
      <c r="Z27" s="74" t="s">
        <v>100</v>
      </c>
      <c r="AA27" s="74" t="s">
        <v>100</v>
      </c>
      <c r="AB27" s="70" t="s">
        <v>108</v>
      </c>
      <c r="AC27" s="70" t="s">
        <v>18</v>
      </c>
      <c r="AD27" s="75" t="s">
        <v>110</v>
      </c>
      <c r="AE27" s="70" t="s">
        <v>13</v>
      </c>
      <c r="AF27" s="70"/>
      <c r="AG27" s="72">
        <v>9.9999999998544808E-2</v>
      </c>
      <c r="AH27" s="70" t="s">
        <v>112</v>
      </c>
      <c r="AI27" s="70" t="s">
        <v>115</v>
      </c>
      <c r="AJ27" s="70">
        <v>0</v>
      </c>
      <c r="AK27" s="70">
        <v>0</v>
      </c>
      <c r="AL27" s="75" t="s">
        <v>118</v>
      </c>
      <c r="AM27" s="76" t="str">
        <f>B27&amp;C27&amp;D27&amp;E27&amp;F27&amp;G27&amp;I27&amp;H27&amp;J27&amp;K27&amp;L27&amp;M27&amp;N27&amp;O27&amp;P27&amp;Q27&amp;R27&amp;S27&amp;T27&amp;U27&amp;V27&amp;W27&amp;X27&amp;Y27&amp;Z27&amp;AA27&amp;AB27&amp;AC27&amp;AD27&amp;AE27&amp;AG27&amp;AF27&amp;AH27&amp;AI27&amp;AJ27&amp;AK27&amp;AL27</f>
        <v>1779ggy7277vrt81soini41944GUY-2014A6AA859848398483983-0,1-0,10-8398,4-8398,3evltehmehmfrnsTICV0,0999999999985448V1P100KI 14</v>
      </c>
      <c r="AP27">
        <v>3</v>
      </c>
    </row>
  </sheetData>
  <conditionalFormatting sqref="N1">
    <cfRule type="expression" dxfId="5" priority="1" stopIfTrue="1">
      <formula>COUNTIF((#REF!),"erreur")&gt;0</formula>
    </cfRule>
    <cfRule type="expression" dxfId="4" priority="2" stopIfTrue="1">
      <formula>COUNTIF(#REF!,"")&lt;&gt;COUNTIF(#REF!,"")</formula>
    </cfRule>
  </conditionalFormatting>
  <conditionalFormatting sqref="W1 AB1:AC1">
    <cfRule type="expression" dxfId="3" priority="3" stopIfTrue="1">
      <formula>COUNTIF(#REF!,"")&lt;&gt;COUNTIF(#REF!,"")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P33"/>
  <sheetViews>
    <sheetView workbookViewId="0">
      <pane xSplit="1" ySplit="1" topLeftCell="AG2" activePane="bottomRight" state="frozenSplit"/>
      <selection pane="topRight" activeCell="I1" sqref="I1"/>
      <selection pane="bottomLeft" activeCell="A12" sqref="A12"/>
      <selection pane="bottomRight" activeCell="AT26" sqref="AT26"/>
    </sheetView>
  </sheetViews>
  <sheetFormatPr baseColWidth="10" defaultRowHeight="15" x14ac:dyDescent="0.25"/>
  <cols>
    <col min="3" max="3" width="12.28515625" customWidth="1"/>
    <col min="5" max="5" width="13.85546875" customWidth="1"/>
    <col min="6" max="6" width="5" customWidth="1"/>
    <col min="7" max="7" width="10.7109375" customWidth="1"/>
    <col min="8" max="8" width="7.28515625" customWidth="1"/>
    <col min="9" max="9" width="6.5703125" customWidth="1"/>
    <col min="10" max="10" width="9.42578125" customWidth="1"/>
    <col min="11" max="11" width="8.42578125" customWidth="1"/>
    <col min="12" max="12" width="11" customWidth="1"/>
    <col min="13" max="13" width="9.5703125" customWidth="1"/>
    <col min="14" max="14" width="7.140625" customWidth="1"/>
    <col min="15" max="15" width="5" customWidth="1"/>
    <col min="16" max="16" width="5.5703125" customWidth="1"/>
    <col min="17" max="19" width="8" customWidth="1"/>
    <col min="20" max="20" width="6.140625" customWidth="1"/>
    <col min="21" max="22" width="6.85546875" customWidth="1"/>
    <col min="23" max="23" width="10.42578125" customWidth="1"/>
    <col min="24" max="24" width="10" customWidth="1"/>
    <col min="25" max="25" width="7" customWidth="1"/>
    <col min="26" max="26" width="9" customWidth="1"/>
    <col min="27" max="27" width="6.7109375" customWidth="1"/>
    <col min="28" max="28" width="8.5703125" customWidth="1"/>
    <col min="29" max="29" width="5.5703125" customWidth="1"/>
    <col min="30" max="30" width="4.85546875" customWidth="1"/>
    <col min="31" max="31" width="6.5703125" customWidth="1"/>
    <col min="32" max="32" width="7.28515625" customWidth="1"/>
    <col min="33" max="33" width="8.28515625" customWidth="1"/>
    <col min="39" max="39" width="11.7109375" customWidth="1"/>
    <col min="40" max="41" width="11.5703125" customWidth="1"/>
  </cols>
  <sheetData>
    <row r="1" spans="1:42" s="90" customFormat="1" ht="41.25" customHeight="1" x14ac:dyDescent="0.2">
      <c r="A1" s="91" t="s">
        <v>0</v>
      </c>
      <c r="B1" s="78" t="s">
        <v>120</v>
      </c>
      <c r="C1" s="78" t="s">
        <v>119</v>
      </c>
      <c r="D1" s="78" t="s">
        <v>121</v>
      </c>
      <c r="E1" s="78" t="s">
        <v>122</v>
      </c>
      <c r="F1" s="78" t="s">
        <v>124</v>
      </c>
      <c r="G1" s="78" t="s">
        <v>125</v>
      </c>
      <c r="H1" s="78" t="s">
        <v>1</v>
      </c>
      <c r="I1" s="79" t="s">
        <v>126</v>
      </c>
      <c r="J1" s="79" t="s">
        <v>127</v>
      </c>
      <c r="K1" s="79" t="s">
        <v>128</v>
      </c>
      <c r="L1" s="78" t="s">
        <v>129</v>
      </c>
      <c r="M1" s="78" t="s">
        <v>130</v>
      </c>
      <c r="N1" s="78" t="s">
        <v>131</v>
      </c>
      <c r="O1" s="78" t="s">
        <v>132</v>
      </c>
      <c r="P1" s="80" t="s">
        <v>133</v>
      </c>
      <c r="Q1" s="81" t="s">
        <v>134</v>
      </c>
      <c r="R1" s="81" t="s">
        <v>135</v>
      </c>
      <c r="S1" s="82" t="s">
        <v>136</v>
      </c>
      <c r="T1" s="83" t="s">
        <v>137</v>
      </c>
      <c r="U1" s="83" t="s">
        <v>138</v>
      </c>
      <c r="V1" s="83" t="s">
        <v>139</v>
      </c>
      <c r="W1" s="84" t="s">
        <v>140</v>
      </c>
      <c r="X1" s="85" t="s">
        <v>141</v>
      </c>
      <c r="Y1" s="78" t="s">
        <v>142</v>
      </c>
      <c r="Z1" s="78" t="s">
        <v>143</v>
      </c>
      <c r="AA1" s="78" t="s">
        <v>144</v>
      </c>
      <c r="AB1" s="80" t="s">
        <v>145</v>
      </c>
      <c r="AC1" s="80" t="s">
        <v>146</v>
      </c>
      <c r="AD1" s="82" t="s">
        <v>147</v>
      </c>
      <c r="AE1" s="82" t="s">
        <v>2</v>
      </c>
      <c r="AF1" s="86" t="s">
        <v>3</v>
      </c>
      <c r="AG1" s="86" t="s">
        <v>4</v>
      </c>
      <c r="AH1" s="86" t="s">
        <v>5</v>
      </c>
      <c r="AI1" s="86" t="s">
        <v>6</v>
      </c>
      <c r="AJ1" s="86" t="s">
        <v>7</v>
      </c>
      <c r="AK1" s="86" t="s">
        <v>8</v>
      </c>
      <c r="AL1" s="86" t="s">
        <v>148</v>
      </c>
      <c r="AM1" s="86" t="s">
        <v>149</v>
      </c>
      <c r="AN1" s="87" t="s">
        <v>151</v>
      </c>
      <c r="AO1" s="88" t="s">
        <v>150</v>
      </c>
      <c r="AP1" s="89" t="s">
        <v>152</v>
      </c>
    </row>
    <row r="2" spans="1:42" x14ac:dyDescent="0.25">
      <c r="A2" s="13">
        <v>1</v>
      </c>
      <c r="B2" s="14" t="s">
        <v>22</v>
      </c>
      <c r="C2" s="15" t="s">
        <v>30</v>
      </c>
      <c r="D2" s="16" t="s">
        <v>38</v>
      </c>
      <c r="E2" s="15" t="s">
        <v>49</v>
      </c>
      <c r="F2" s="15" t="s">
        <v>9</v>
      </c>
      <c r="G2" s="15" t="s">
        <v>58</v>
      </c>
      <c r="H2" s="15"/>
      <c r="I2" s="15" t="s">
        <v>59</v>
      </c>
      <c r="J2" s="17">
        <v>41805</v>
      </c>
      <c r="K2" s="17">
        <v>41805</v>
      </c>
      <c r="L2" s="15" t="s">
        <v>68</v>
      </c>
      <c r="M2" s="15" t="s">
        <v>10</v>
      </c>
      <c r="N2" s="18" t="s">
        <v>11</v>
      </c>
      <c r="O2" s="15" t="s">
        <v>18</v>
      </c>
      <c r="P2" s="19" t="s">
        <v>89</v>
      </c>
      <c r="Q2" s="20">
        <v>81781</v>
      </c>
      <c r="R2" s="20">
        <v>28435</v>
      </c>
      <c r="S2" s="21">
        <v>28953.000000000004</v>
      </c>
      <c r="T2" s="22">
        <v>0.01</v>
      </c>
      <c r="U2" s="22">
        <v>0</v>
      </c>
      <c r="V2" s="22">
        <v>0</v>
      </c>
      <c r="W2" s="20">
        <v>284.35000000000002</v>
      </c>
      <c r="X2" s="20">
        <v>289.53000000000003</v>
      </c>
      <c r="Y2" s="15" t="s">
        <v>95</v>
      </c>
      <c r="Z2" s="15" t="s">
        <v>98</v>
      </c>
      <c r="AA2" s="19" t="s">
        <v>101</v>
      </c>
      <c r="AB2" s="19" t="s">
        <v>102</v>
      </c>
      <c r="AC2" s="19" t="s">
        <v>12</v>
      </c>
      <c r="AD2" s="19" t="s">
        <v>109</v>
      </c>
      <c r="AE2" s="19" t="s">
        <v>13</v>
      </c>
      <c r="AF2" s="19"/>
      <c r="AG2" s="21">
        <v>5.1800000000000068</v>
      </c>
      <c r="AH2" s="19" t="s">
        <v>113</v>
      </c>
      <c r="AI2" s="19" t="s">
        <v>114</v>
      </c>
      <c r="AJ2" s="19">
        <v>0</v>
      </c>
      <c r="AK2" s="19">
        <v>0</v>
      </c>
      <c r="AL2" s="19" t="s">
        <v>118</v>
      </c>
      <c r="AM2" s="23" t="str">
        <f>A2&amp;B2&amp;C2&amp;D2&amp;E2&amp;F2&amp;G2&amp;I2&amp;H2&amp;J2&amp;K2&amp;L2&amp;M2&amp;N2&amp;O2&amp;P2&amp;Q2&amp;R2&amp;S2&amp;T2&amp;U2&amp;V2&amp;W2&amp;X2&amp;Y2&amp;Z2&amp;AA2&amp;AB2&amp;AC2&amp;AD2&amp;AE2&amp;AG2&amp;AF2&amp;AH2&amp;AI2&amp;AJ2&amp;AK2&amp;AL2</f>
        <v>1177bbx910BBV89demso4180541805LUIS-2014TT28178128435289530,0100284,35289,53Dftnn cftdtadmDIAV5,18000000000001V2P200KI 14</v>
      </c>
      <c r="AN2" s="24">
        <v>1</v>
      </c>
      <c r="AO2" s="25">
        <v>1</v>
      </c>
      <c r="AP2">
        <v>1</v>
      </c>
    </row>
    <row r="3" spans="1:42" x14ac:dyDescent="0.25">
      <c r="A3" s="13">
        <v>1</v>
      </c>
      <c r="B3" s="26" t="s">
        <v>22</v>
      </c>
      <c r="C3" s="15" t="s">
        <v>30</v>
      </c>
      <c r="D3" s="27" t="s">
        <v>38</v>
      </c>
      <c r="E3" s="15" t="s">
        <v>49</v>
      </c>
      <c r="F3" s="15" t="s">
        <v>9</v>
      </c>
      <c r="G3" s="15" t="s">
        <v>58</v>
      </c>
      <c r="H3" s="15"/>
      <c r="I3" s="28" t="s">
        <v>59</v>
      </c>
      <c r="J3" s="17">
        <v>41805</v>
      </c>
      <c r="K3" s="17">
        <v>41805</v>
      </c>
      <c r="L3" s="28" t="s">
        <v>68</v>
      </c>
      <c r="M3" s="15" t="s">
        <v>10</v>
      </c>
      <c r="N3" s="18" t="s">
        <v>11</v>
      </c>
      <c r="O3" s="28" t="s">
        <v>18</v>
      </c>
      <c r="P3" s="29" t="s">
        <v>89</v>
      </c>
      <c r="Q3" s="20">
        <v>37942</v>
      </c>
      <c r="R3" s="20">
        <v>11453</v>
      </c>
      <c r="S3" s="21">
        <v>12894</v>
      </c>
      <c r="T3" s="22">
        <v>0.01</v>
      </c>
      <c r="U3" s="22">
        <v>0</v>
      </c>
      <c r="V3" s="22">
        <v>0</v>
      </c>
      <c r="W3" s="20">
        <v>114.53</v>
      </c>
      <c r="X3" s="20">
        <v>128.94</v>
      </c>
      <c r="Y3" s="28" t="s">
        <v>95</v>
      </c>
      <c r="Z3" s="28" t="s">
        <v>98</v>
      </c>
      <c r="AA3" s="29" t="s">
        <v>101</v>
      </c>
      <c r="AB3" s="29" t="s">
        <v>102</v>
      </c>
      <c r="AC3" s="19" t="s">
        <v>12</v>
      </c>
      <c r="AD3" s="29" t="s">
        <v>109</v>
      </c>
      <c r="AE3" s="19" t="s">
        <v>13</v>
      </c>
      <c r="AF3" s="19"/>
      <c r="AG3" s="21">
        <v>14.409999999999997</v>
      </c>
      <c r="AH3" s="29" t="s">
        <v>113</v>
      </c>
      <c r="AI3" s="29" t="s">
        <v>114</v>
      </c>
      <c r="AJ3" s="19">
        <v>0</v>
      </c>
      <c r="AK3" s="19">
        <v>0</v>
      </c>
      <c r="AL3" s="29" t="s">
        <v>118</v>
      </c>
      <c r="AM3" s="23" t="str">
        <f>A3&amp;B3&amp;C3&amp;D3&amp;E3&amp;F3&amp;G3&amp;I3&amp;H3&amp;J3&amp;K3&amp;L3&amp;M3&amp;N3&amp;O3&amp;P3&amp;Q3&amp;R3&amp;S3&amp;T3&amp;U3&amp;V3&amp;W3&amp;X3&amp;Y3&amp;Z3&amp;AA3&amp;AB3&amp;AC3&amp;AD3&amp;AE3&amp;AG3&amp;AF3&amp;AH3&amp;AI3&amp;AJ3&amp;AK3&amp;AL3</f>
        <v>1177bbx910BBV89demso4180541805LUIS-2014TT23794211453128940,0100114,53128,94Dftnn cftdtadmDIAV14,41V2P200KI 14</v>
      </c>
      <c r="AN3" s="30">
        <v>1</v>
      </c>
      <c r="AO3" s="25">
        <v>1</v>
      </c>
      <c r="AP3">
        <v>1</v>
      </c>
    </row>
    <row r="4" spans="1:42" x14ac:dyDescent="0.25">
      <c r="A4" s="13">
        <v>1</v>
      </c>
      <c r="B4" s="14" t="s">
        <v>22</v>
      </c>
      <c r="C4" s="15" t="s">
        <v>30</v>
      </c>
      <c r="D4" s="16" t="s">
        <v>38</v>
      </c>
      <c r="E4" s="15" t="s">
        <v>49</v>
      </c>
      <c r="F4" s="15" t="s">
        <v>123</v>
      </c>
      <c r="G4" s="15" t="s">
        <v>58</v>
      </c>
      <c r="H4" s="15" t="s">
        <v>14</v>
      </c>
      <c r="I4" s="15" t="s">
        <v>59</v>
      </c>
      <c r="J4" s="17">
        <v>41866</v>
      </c>
      <c r="K4" s="17">
        <v>41866</v>
      </c>
      <c r="L4" s="15" t="s">
        <v>68</v>
      </c>
      <c r="M4" s="15" t="s">
        <v>10</v>
      </c>
      <c r="N4" s="18" t="s">
        <v>11</v>
      </c>
      <c r="O4" s="15" t="s">
        <v>79</v>
      </c>
      <c r="P4" s="19" t="s">
        <v>90</v>
      </c>
      <c r="Q4" s="20">
        <v>65005</v>
      </c>
      <c r="R4" s="20">
        <v>65005</v>
      </c>
      <c r="S4" s="21">
        <v>65005.000000000007</v>
      </c>
      <c r="T4" s="22">
        <v>-0.02</v>
      </c>
      <c r="U4" s="22">
        <v>-0.02</v>
      </c>
      <c r="V4" s="22">
        <v>0</v>
      </c>
      <c r="W4" s="20">
        <v>-1300.1000000000001</v>
      </c>
      <c r="X4" s="20">
        <v>-1300.1000000000001</v>
      </c>
      <c r="Y4" s="15" t="s">
        <v>95</v>
      </c>
      <c r="Z4" s="15" t="s">
        <v>98</v>
      </c>
      <c r="AA4" s="19" t="s">
        <v>101</v>
      </c>
      <c r="AB4" s="19" t="s">
        <v>102</v>
      </c>
      <c r="AC4" s="19" t="s">
        <v>12</v>
      </c>
      <c r="AD4" s="19" t="s">
        <v>109</v>
      </c>
      <c r="AE4" s="19" t="s">
        <v>13</v>
      </c>
      <c r="AF4" s="19"/>
      <c r="AG4" s="21">
        <v>0</v>
      </c>
      <c r="AH4" s="19">
        <v>0</v>
      </c>
      <c r="AI4" s="19" t="s">
        <v>114</v>
      </c>
      <c r="AJ4" s="19" t="s">
        <v>116</v>
      </c>
      <c r="AK4" s="19">
        <v>0</v>
      </c>
      <c r="AL4" s="19" t="s">
        <v>118</v>
      </c>
      <c r="AM4" s="23" t="str">
        <f>A4&amp;B4&amp;C4&amp;D4&amp;E4&amp;F4&amp;G4&amp;I4&amp;H4&amp;J4&amp;K4&amp;L4&amp;M4&amp;N4&amp;O4&amp;P4&amp;Q4&amp;R4&amp;S4&amp;T4&amp;U4&amp;V4&amp;W4&amp;X4&amp;Y4&amp;Z4&amp;AA4&amp;AB4&amp;AC4&amp;AD4&amp;AE4&amp;AG4&amp;AF4&amp;AH4&amp;AI4&amp;AJ4&amp;AK4&amp;AL4</f>
        <v>1177bbx910BBVFdemsoSO4186641866LUIS-2014BBB650056500565005-0,02-0,020-1300,1-1300,1Dftnn cftdtadmDIAV00P2V2P0KI 14</v>
      </c>
      <c r="AN4" s="24">
        <v>1</v>
      </c>
      <c r="AO4" s="25">
        <v>1</v>
      </c>
      <c r="AP4">
        <v>1</v>
      </c>
    </row>
    <row r="5" spans="1:42" x14ac:dyDescent="0.25">
      <c r="A5" s="13">
        <v>1</v>
      </c>
      <c r="B5" s="26" t="s">
        <v>22</v>
      </c>
      <c r="C5" s="15" t="s">
        <v>30</v>
      </c>
      <c r="D5" s="27" t="s">
        <v>38</v>
      </c>
      <c r="E5" s="15" t="s">
        <v>49</v>
      </c>
      <c r="F5" s="15" t="s">
        <v>123</v>
      </c>
      <c r="G5" s="15" t="s">
        <v>58</v>
      </c>
      <c r="H5" s="15" t="s">
        <v>14</v>
      </c>
      <c r="I5" s="28" t="s">
        <v>59</v>
      </c>
      <c r="J5" s="17">
        <v>41805</v>
      </c>
      <c r="K5" s="17">
        <v>41805</v>
      </c>
      <c r="L5" s="28" t="s">
        <v>68</v>
      </c>
      <c r="M5" s="15" t="s">
        <v>10</v>
      </c>
      <c r="N5" s="18" t="s">
        <v>11</v>
      </c>
      <c r="O5" s="28" t="s">
        <v>79</v>
      </c>
      <c r="P5" s="19" t="s">
        <v>90</v>
      </c>
      <c r="Q5" s="20">
        <v>175614</v>
      </c>
      <c r="R5" s="20">
        <v>175614</v>
      </c>
      <c r="S5" s="21">
        <v>175616</v>
      </c>
      <c r="T5" s="22">
        <v>-0.01</v>
      </c>
      <c r="U5" s="22">
        <v>-0.01</v>
      </c>
      <c r="V5" s="22">
        <v>0</v>
      </c>
      <c r="W5" s="20">
        <v>-1756.14</v>
      </c>
      <c r="X5" s="20">
        <v>-1756.16</v>
      </c>
      <c r="Y5" s="28" t="s">
        <v>95</v>
      </c>
      <c r="Z5" s="28" t="s">
        <v>98</v>
      </c>
      <c r="AA5" s="29" t="s">
        <v>101</v>
      </c>
      <c r="AB5" s="29" t="s">
        <v>102</v>
      </c>
      <c r="AC5" s="19" t="s">
        <v>12</v>
      </c>
      <c r="AD5" s="29" t="s">
        <v>109</v>
      </c>
      <c r="AE5" s="19" t="s">
        <v>13</v>
      </c>
      <c r="AF5" s="19"/>
      <c r="AG5" s="21">
        <v>-1.999999999998181E-2</v>
      </c>
      <c r="AH5" s="19">
        <v>0</v>
      </c>
      <c r="AI5" s="29" t="s">
        <v>114</v>
      </c>
      <c r="AJ5" s="29" t="s">
        <v>116</v>
      </c>
      <c r="AK5" s="19">
        <v>0</v>
      </c>
      <c r="AL5" s="29" t="s">
        <v>118</v>
      </c>
      <c r="AM5" s="23" t="str">
        <f>A5&amp;B5&amp;C5&amp;D5&amp;E5&amp;F5&amp;G5&amp;I5&amp;H5&amp;J5&amp;K5&amp;L5&amp;M5&amp;N5&amp;O5&amp;P5&amp;Q5&amp;R5&amp;S5&amp;T5&amp;U5&amp;V5&amp;W5&amp;X5&amp;Y5&amp;Z5&amp;AA5&amp;AB5&amp;AC5&amp;AD5&amp;AE5&amp;AG5&amp;AF5&amp;AH5&amp;AI5&amp;AJ5&amp;AK5&amp;AL5</f>
        <v>1177bbx910BBVFdemsoSO4180541805LUIS-2014BBB175614175614175616-0,01-0,010-1756,14-1756,16Dftnn cftdtadmDIAV-0,01999999999998180P2V2P0KI 14</v>
      </c>
      <c r="AN5" s="30">
        <v>1</v>
      </c>
      <c r="AO5" s="25">
        <v>1</v>
      </c>
      <c r="AP5">
        <v>1</v>
      </c>
    </row>
    <row r="6" spans="1:42" x14ac:dyDescent="0.25">
      <c r="A6" s="13">
        <v>1</v>
      </c>
      <c r="B6" s="14" t="s">
        <v>25</v>
      </c>
      <c r="C6" s="15" t="s">
        <v>31</v>
      </c>
      <c r="D6" s="16" t="s">
        <v>41</v>
      </c>
      <c r="E6" s="15" t="s">
        <v>50</v>
      </c>
      <c r="F6" s="15" t="s">
        <v>15</v>
      </c>
      <c r="G6" s="15" t="s">
        <v>59</v>
      </c>
      <c r="H6" s="15"/>
      <c r="I6" s="15" t="s">
        <v>59</v>
      </c>
      <c r="J6" s="17">
        <v>41685</v>
      </c>
      <c r="K6" s="17">
        <v>41685</v>
      </c>
      <c r="L6" s="15" t="s">
        <v>69</v>
      </c>
      <c r="M6" s="15" t="s">
        <v>10</v>
      </c>
      <c r="N6" s="18" t="s">
        <v>11</v>
      </c>
      <c r="O6" s="15" t="s">
        <v>80</v>
      </c>
      <c r="P6" s="19" t="s">
        <v>91</v>
      </c>
      <c r="Q6" s="20">
        <v>190387</v>
      </c>
      <c r="R6" s="20">
        <v>190387</v>
      </c>
      <c r="S6" s="21">
        <v>190390</v>
      </c>
      <c r="T6" s="22">
        <v>-0.05</v>
      </c>
      <c r="U6" s="22">
        <v>-0.05</v>
      </c>
      <c r="V6" s="22">
        <v>0</v>
      </c>
      <c r="W6" s="20">
        <v>-9519.35</v>
      </c>
      <c r="X6" s="20">
        <v>-9519.5</v>
      </c>
      <c r="Y6" s="15" t="s">
        <v>96</v>
      </c>
      <c r="Z6" s="15" t="s">
        <v>99</v>
      </c>
      <c r="AA6" s="19" t="s">
        <v>99</v>
      </c>
      <c r="AB6" s="19" t="s">
        <v>103</v>
      </c>
      <c r="AC6" s="19" t="s">
        <v>16</v>
      </c>
      <c r="AD6" s="19" t="s">
        <v>110</v>
      </c>
      <c r="AE6" s="19" t="s">
        <v>13</v>
      </c>
      <c r="AF6" s="19"/>
      <c r="AG6" s="21">
        <v>-0.1499999999996362</v>
      </c>
      <c r="AH6" s="19" t="s">
        <v>112</v>
      </c>
      <c r="AI6" s="19" t="s">
        <v>115</v>
      </c>
      <c r="AJ6" s="19">
        <v>0</v>
      </c>
      <c r="AK6" s="19">
        <v>0</v>
      </c>
      <c r="AL6" s="19" t="s">
        <v>118</v>
      </c>
      <c r="AM6" s="23" t="str">
        <f>A6&amp;B6&amp;C6&amp;D6&amp;E6&amp;F6&amp;G6&amp;I6&amp;H6&amp;J6&amp;K6&amp;L6&amp;M6&amp;N6&amp;O6&amp;P6&amp;Q6&amp;R6&amp;S6&amp;T6&amp;U6&amp;V6&amp;W6&amp;X6&amp;Y6&amp;Z6&amp;AA6&amp;AB6&amp;AC6&amp;AD6&amp;AE6&amp;AG6&amp;AF6&amp;AH6&amp;AI6&amp;AJ6&amp;AK6&amp;AL6</f>
        <v>1175aav727amm76soso4168541685GUY -2014AAA190387190387190390-0,05-0,050-9519,35-9519,5evltetretrsuspRICV-0,149999999999636V1P100KI 14</v>
      </c>
      <c r="AN6" s="24">
        <v>1</v>
      </c>
      <c r="AO6" s="25"/>
    </row>
    <row r="7" spans="1:42" x14ac:dyDescent="0.25">
      <c r="A7" s="13">
        <v>1</v>
      </c>
      <c r="B7" s="26" t="s">
        <v>25</v>
      </c>
      <c r="C7" s="15" t="s">
        <v>31</v>
      </c>
      <c r="D7" s="27" t="s">
        <v>41</v>
      </c>
      <c r="E7" s="15" t="s">
        <v>50</v>
      </c>
      <c r="F7" s="15" t="s">
        <v>17</v>
      </c>
      <c r="G7" s="15" t="s">
        <v>59</v>
      </c>
      <c r="H7" s="15"/>
      <c r="I7" s="28" t="s">
        <v>59</v>
      </c>
      <c r="J7" s="17">
        <v>41713</v>
      </c>
      <c r="K7" s="17">
        <v>41713</v>
      </c>
      <c r="L7" s="28" t="s">
        <v>69</v>
      </c>
      <c r="M7" s="15" t="s">
        <v>10</v>
      </c>
      <c r="N7" s="18" t="s">
        <v>11</v>
      </c>
      <c r="O7" s="15" t="s">
        <v>81</v>
      </c>
      <c r="P7" s="29" t="s">
        <v>91</v>
      </c>
      <c r="Q7" s="20">
        <v>126806</v>
      </c>
      <c r="R7" s="20">
        <v>126806</v>
      </c>
      <c r="S7" s="21">
        <v>126805.99999999999</v>
      </c>
      <c r="T7" s="22">
        <v>-0.04</v>
      </c>
      <c r="U7" s="22">
        <v>-0.04</v>
      </c>
      <c r="V7" s="22">
        <v>0</v>
      </c>
      <c r="W7" s="20">
        <v>-5072.24</v>
      </c>
      <c r="X7" s="20">
        <v>-5072.24</v>
      </c>
      <c r="Y7" s="28" t="s">
        <v>96</v>
      </c>
      <c r="Z7" s="28" t="s">
        <v>99</v>
      </c>
      <c r="AA7" s="29" t="s">
        <v>99</v>
      </c>
      <c r="AB7" s="29" t="s">
        <v>103</v>
      </c>
      <c r="AC7" s="19" t="s">
        <v>16</v>
      </c>
      <c r="AD7" s="29" t="s">
        <v>110</v>
      </c>
      <c r="AE7" s="19" t="s">
        <v>13</v>
      </c>
      <c r="AF7" s="19"/>
      <c r="AG7" s="21">
        <v>0</v>
      </c>
      <c r="AH7" s="29" t="s">
        <v>112</v>
      </c>
      <c r="AI7" s="29" t="s">
        <v>115</v>
      </c>
      <c r="AJ7" s="19">
        <v>0</v>
      </c>
      <c r="AK7" s="19">
        <v>0</v>
      </c>
      <c r="AL7" s="29" t="s">
        <v>118</v>
      </c>
      <c r="AM7" s="23" t="str">
        <f>A7&amp;B7&amp;C7&amp;D7&amp;E7&amp;F7&amp;G7&amp;I7&amp;H7&amp;J7&amp;K7&amp;L7&amp;M7&amp;N7&amp;O7&amp;P7&amp;Q7&amp;R7&amp;S7&amp;T7&amp;U7&amp;V7&amp;W7&amp;X7&amp;Y7&amp;Z7&amp;AA7&amp;AB7&amp;AC7&amp;AD7&amp;AE7&amp;AG7&amp;AF7&amp;AH7&amp;AI7&amp;AJ7&amp;AK7&amp;AL7</f>
        <v>1175aav727amm81soso4171341713GUY -2014A1AA126806126806126806-0,04-0,040-5072,24-5072,24evltetretrsuspRICV0V1P100KI 14</v>
      </c>
      <c r="AN7" s="30">
        <v>1</v>
      </c>
      <c r="AO7" s="31">
        <v>1</v>
      </c>
      <c r="AP7">
        <v>1</v>
      </c>
    </row>
    <row r="8" spans="1:42" x14ac:dyDescent="0.25">
      <c r="A8" s="13">
        <v>1</v>
      </c>
      <c r="B8" s="14" t="s">
        <v>25</v>
      </c>
      <c r="C8" s="15" t="s">
        <v>31</v>
      </c>
      <c r="D8" s="16" t="s">
        <v>41</v>
      </c>
      <c r="E8" s="15" t="s">
        <v>50</v>
      </c>
      <c r="F8" s="15" t="s">
        <v>17</v>
      </c>
      <c r="G8" s="15" t="s">
        <v>59</v>
      </c>
      <c r="H8" s="15"/>
      <c r="I8" s="15" t="s">
        <v>59</v>
      </c>
      <c r="J8" s="17">
        <v>41713</v>
      </c>
      <c r="K8" s="17">
        <v>41713</v>
      </c>
      <c r="L8" s="15" t="s">
        <v>69</v>
      </c>
      <c r="M8" s="15" t="s">
        <v>10</v>
      </c>
      <c r="N8" s="18" t="s">
        <v>11</v>
      </c>
      <c r="O8" s="15" t="s">
        <v>81</v>
      </c>
      <c r="P8" s="19" t="s">
        <v>91</v>
      </c>
      <c r="Q8" s="20">
        <v>66205</v>
      </c>
      <c r="R8" s="20">
        <v>66205</v>
      </c>
      <c r="S8" s="21">
        <v>66207</v>
      </c>
      <c r="T8" s="22">
        <v>-0.06</v>
      </c>
      <c r="U8" s="22">
        <v>-0.06</v>
      </c>
      <c r="V8" s="22">
        <v>0</v>
      </c>
      <c r="W8" s="20">
        <v>-3972.2999999999997</v>
      </c>
      <c r="X8" s="20">
        <v>-3972.42</v>
      </c>
      <c r="Y8" s="15" t="s">
        <v>96</v>
      </c>
      <c r="Z8" s="15" t="s">
        <v>99</v>
      </c>
      <c r="AA8" s="19" t="s">
        <v>99</v>
      </c>
      <c r="AB8" s="19" t="s">
        <v>103</v>
      </c>
      <c r="AC8" s="19" t="s">
        <v>16</v>
      </c>
      <c r="AD8" s="19" t="s">
        <v>110</v>
      </c>
      <c r="AE8" s="19" t="s">
        <v>13</v>
      </c>
      <c r="AF8" s="19"/>
      <c r="AG8" s="21">
        <v>-0.12000000000034561</v>
      </c>
      <c r="AH8" s="19" t="s">
        <v>112</v>
      </c>
      <c r="AI8" s="19" t="s">
        <v>115</v>
      </c>
      <c r="AJ8" s="19">
        <v>0</v>
      </c>
      <c r="AK8" s="19">
        <v>0</v>
      </c>
      <c r="AL8" s="19" t="s">
        <v>118</v>
      </c>
      <c r="AM8" s="23" t="str">
        <f>A8&amp;B8&amp;C8&amp;D8&amp;E8&amp;F8&amp;G8&amp;I8&amp;H8&amp;J8&amp;K8&amp;L8&amp;M8&amp;N8&amp;O8&amp;P8&amp;Q8&amp;R8&amp;S8&amp;T8&amp;U8&amp;V8&amp;W8&amp;X8&amp;Y8&amp;Z8&amp;AA8&amp;AB8&amp;AC8&amp;AD8&amp;AE8&amp;AG8&amp;AF8&amp;AH8&amp;AI8&amp;AJ8&amp;AK8&amp;AL8</f>
        <v>1175aav727amm81soso4171341713GUY -2014A1AA662056620566207-0,06-0,060-3972,3-3972,42evltetretrsuspRICV-0,120000000000346V1P100KI 14</v>
      </c>
      <c r="AN8" s="24">
        <v>1</v>
      </c>
      <c r="AO8" s="31">
        <v>1</v>
      </c>
      <c r="AP8">
        <v>1</v>
      </c>
    </row>
    <row r="9" spans="1:42" x14ac:dyDescent="0.25">
      <c r="A9" s="13">
        <v>1</v>
      </c>
      <c r="B9" s="26" t="s">
        <v>25</v>
      </c>
      <c r="C9" s="15" t="s">
        <v>31</v>
      </c>
      <c r="D9" s="16" t="s">
        <v>39</v>
      </c>
      <c r="E9" s="15" t="s">
        <v>51</v>
      </c>
      <c r="F9" s="15" t="s">
        <v>15</v>
      </c>
      <c r="G9" s="15" t="s">
        <v>60</v>
      </c>
      <c r="H9" s="15" t="s">
        <v>64</v>
      </c>
      <c r="I9" s="28" t="s">
        <v>59</v>
      </c>
      <c r="J9" s="17">
        <v>41701</v>
      </c>
      <c r="K9" s="17">
        <v>41701</v>
      </c>
      <c r="L9" s="28" t="s">
        <v>69</v>
      </c>
      <c r="M9" s="15" t="s">
        <v>10</v>
      </c>
      <c r="N9" s="18" t="s">
        <v>11</v>
      </c>
      <c r="O9" s="15" t="s">
        <v>82</v>
      </c>
      <c r="P9" s="29" t="s">
        <v>91</v>
      </c>
      <c r="Q9" s="20">
        <v>190387</v>
      </c>
      <c r="R9" s="20">
        <v>190387</v>
      </c>
      <c r="S9" s="21">
        <v>190390</v>
      </c>
      <c r="T9" s="22">
        <v>-12.35</v>
      </c>
      <c r="U9" s="22">
        <v>-12.35</v>
      </c>
      <c r="V9" s="22">
        <v>0</v>
      </c>
      <c r="W9" s="20">
        <v>-2351279.4499999997</v>
      </c>
      <c r="X9" s="20">
        <v>-2351316.5</v>
      </c>
      <c r="Y9" s="28" t="s">
        <v>96</v>
      </c>
      <c r="Z9" s="28" t="s">
        <v>99</v>
      </c>
      <c r="AA9" s="29" t="s">
        <v>99</v>
      </c>
      <c r="AB9" s="29" t="s">
        <v>103</v>
      </c>
      <c r="AC9" s="19" t="s">
        <v>16</v>
      </c>
      <c r="AD9" s="29" t="s">
        <v>110</v>
      </c>
      <c r="AE9" s="19" t="s">
        <v>13</v>
      </c>
      <c r="AF9" s="19"/>
      <c r="AG9" s="21">
        <v>-37.050000000279397</v>
      </c>
      <c r="AH9" s="29" t="s">
        <v>112</v>
      </c>
      <c r="AI9" s="29" t="s">
        <v>115</v>
      </c>
      <c r="AJ9" s="19">
        <v>0</v>
      </c>
      <c r="AK9" s="19">
        <v>0</v>
      </c>
      <c r="AL9" s="29" t="s">
        <v>118</v>
      </c>
      <c r="AM9" s="23" t="str">
        <f>A9&amp;B9&amp;C9&amp;D9&amp;E9&amp;F9&amp;G9&amp;I9&amp;H9&amp;J9&amp;K9&amp;L9&amp;M9&amp;N9&amp;O9&amp;P9&amp;Q9&amp;R9&amp;S9&amp;T9&amp;U9&amp;V9&amp;W9&amp;X9&amp;Y9&amp;Z9&amp;AA9&amp;AB9&amp;AC9&amp;AD9&amp;AE9&amp;AG9&amp;AF9&amp;AH9&amp;AI9&amp;AJ9&amp;AK9&amp;AL9</f>
        <v>1175aav912trf76abnsosuivi 4170141701GUY -2014A6AA190387190387190390-12,35-12,350-2351279,45-2351316,5evltetretrsuspRICV-37,0500000002793V1P100KI 14</v>
      </c>
      <c r="AN9" s="30">
        <v>1</v>
      </c>
      <c r="AO9" s="31">
        <v>1</v>
      </c>
      <c r="AP9">
        <v>1</v>
      </c>
    </row>
    <row r="10" spans="1:42" x14ac:dyDescent="0.25">
      <c r="A10" s="13">
        <v>1</v>
      </c>
      <c r="B10" s="14" t="s">
        <v>25</v>
      </c>
      <c r="C10" s="15" t="s">
        <v>31</v>
      </c>
      <c r="D10" s="16" t="s">
        <v>39</v>
      </c>
      <c r="E10" s="15" t="s">
        <v>51</v>
      </c>
      <c r="F10" s="15" t="s">
        <v>17</v>
      </c>
      <c r="G10" s="15" t="s">
        <v>60</v>
      </c>
      <c r="H10" s="15" t="s">
        <v>65</v>
      </c>
      <c r="I10" s="15" t="s">
        <v>59</v>
      </c>
      <c r="J10" s="17">
        <v>41701</v>
      </c>
      <c r="K10" s="17">
        <v>41701</v>
      </c>
      <c r="L10" s="15" t="s">
        <v>69</v>
      </c>
      <c r="M10" s="15" t="s">
        <v>10</v>
      </c>
      <c r="N10" s="18" t="s">
        <v>11</v>
      </c>
      <c r="O10" s="15" t="s">
        <v>82</v>
      </c>
      <c r="P10" s="19" t="s">
        <v>91</v>
      </c>
      <c r="Q10" s="20">
        <v>83984</v>
      </c>
      <c r="R10" s="20">
        <v>83984</v>
      </c>
      <c r="S10" s="21">
        <v>83983</v>
      </c>
      <c r="T10" s="22">
        <v>-11.29</v>
      </c>
      <c r="U10" s="22">
        <v>-11.29</v>
      </c>
      <c r="V10" s="22">
        <v>0</v>
      </c>
      <c r="W10" s="20">
        <v>-948179.36</v>
      </c>
      <c r="X10" s="20">
        <v>-948168.07</v>
      </c>
      <c r="Y10" s="15" t="s">
        <v>96</v>
      </c>
      <c r="Z10" s="15" t="s">
        <v>99</v>
      </c>
      <c r="AA10" s="19" t="s">
        <v>99</v>
      </c>
      <c r="AB10" s="19" t="s">
        <v>103</v>
      </c>
      <c r="AC10" s="19" t="s">
        <v>16</v>
      </c>
      <c r="AD10" s="19" t="s">
        <v>110</v>
      </c>
      <c r="AE10" s="19" t="s">
        <v>13</v>
      </c>
      <c r="AF10" s="19"/>
      <c r="AG10" s="21">
        <v>11.290000000037253</v>
      </c>
      <c r="AH10" s="19" t="s">
        <v>112</v>
      </c>
      <c r="AI10" s="19" t="s">
        <v>115</v>
      </c>
      <c r="AJ10" s="19">
        <v>0</v>
      </c>
      <c r="AK10" s="19">
        <v>0</v>
      </c>
      <c r="AL10" s="19" t="s">
        <v>118</v>
      </c>
      <c r="AM10" s="23" t="str">
        <f>A10&amp;B10&amp;C10&amp;D10&amp;E10&amp;F10&amp;G10&amp;I10&amp;H10&amp;J10&amp;K10&amp;L10&amp;M10&amp;N10&amp;O10&amp;P10&amp;Q10&amp;R10&amp;S10&amp;T10&amp;U10&amp;V10&amp;W10&amp;X10&amp;Y10&amp;Z10&amp;AA10&amp;AB10&amp;AC10&amp;AD10&amp;AE10&amp;AG10&amp;AF10&amp;AH10&amp;AI10&amp;AJ10&amp;AK10&amp;AL10</f>
        <v>1175aav912trf81abnsoSuivi 4170141701GUY -2014A6AA839848398483983-11,29-11,290-948179,36-948168,07evltetretrsuspRICV11,2900000000372V1P100KI 14</v>
      </c>
      <c r="AN10" s="24">
        <v>1</v>
      </c>
      <c r="AO10" s="31">
        <v>1</v>
      </c>
      <c r="AP10">
        <v>1</v>
      </c>
    </row>
    <row r="11" spans="1:42" x14ac:dyDescent="0.25">
      <c r="A11" s="13">
        <v>1</v>
      </c>
      <c r="B11" s="14" t="s">
        <v>23</v>
      </c>
      <c r="C11" s="15" t="s">
        <v>32</v>
      </c>
      <c r="D11" s="16" t="s">
        <v>42</v>
      </c>
      <c r="E11" s="15" t="s">
        <v>52</v>
      </c>
      <c r="F11" s="15" t="s">
        <v>123</v>
      </c>
      <c r="G11" s="15" t="s">
        <v>59</v>
      </c>
      <c r="H11" s="15" t="s">
        <v>66</v>
      </c>
      <c r="I11" s="15" t="s">
        <v>62</v>
      </c>
      <c r="J11" s="17">
        <v>41897</v>
      </c>
      <c r="K11" s="17"/>
      <c r="L11" s="15" t="s">
        <v>70</v>
      </c>
      <c r="M11" s="15" t="s">
        <v>10</v>
      </c>
      <c r="N11" s="18" t="s">
        <v>11</v>
      </c>
      <c r="O11" s="15" t="s">
        <v>83</v>
      </c>
      <c r="P11" s="19" t="s">
        <v>90</v>
      </c>
      <c r="Q11" s="20">
        <v>136870</v>
      </c>
      <c r="R11" s="20">
        <v>39341</v>
      </c>
      <c r="S11" s="21">
        <v>19239</v>
      </c>
      <c r="T11" s="22">
        <v>0.66</v>
      </c>
      <c r="U11" s="22">
        <v>0.19</v>
      </c>
      <c r="V11" s="22">
        <v>0</v>
      </c>
      <c r="W11" s="20">
        <v>25965.06</v>
      </c>
      <c r="X11" s="20">
        <v>12697.74</v>
      </c>
      <c r="Y11" s="28" t="s">
        <v>96</v>
      </c>
      <c r="Z11" s="15" t="s">
        <v>100</v>
      </c>
      <c r="AA11" s="15" t="s">
        <v>100</v>
      </c>
      <c r="AB11" s="19" t="s">
        <v>104</v>
      </c>
      <c r="AC11" s="19" t="s">
        <v>18</v>
      </c>
      <c r="AD11" s="19" t="s">
        <v>111</v>
      </c>
      <c r="AE11" s="19" t="s">
        <v>13</v>
      </c>
      <c r="AF11" s="19"/>
      <c r="AG11" s="21">
        <v>-13267.320000000002</v>
      </c>
      <c r="AH11" s="19">
        <v>0</v>
      </c>
      <c r="AI11" s="19">
        <v>0</v>
      </c>
      <c r="AJ11" s="19" t="s">
        <v>116</v>
      </c>
      <c r="AK11" s="19" t="s">
        <v>117</v>
      </c>
      <c r="AL11" s="29" t="s">
        <v>118</v>
      </c>
      <c r="AM11" s="23" t="str">
        <f>A11&amp;B11&amp;C11&amp;D11&amp;E11&amp;F11&amp;G11&amp;I11&amp;H11&amp;J11&amp;K11&amp;L11&amp;M11&amp;N11&amp;O11&amp;P11&amp;Q11&amp;R11&amp;S11&amp;T11&amp;U11&amp;V11&amp;W11&amp;X11&amp;Y11&amp;Z11&amp;AA11&amp;AB11&amp;AC11&amp;AD11&amp;AE11&amp;AG11&amp;AF11&amp;AH11&amp;AI11&amp;AJ11&amp;AK11&amp;AL11</f>
        <v>1178ccn9102sppFsooffGA 41897GILLES -2014C7BB13687039341192390,660,19025965,0612697,74evltehmehmcbmTDCV-13267,3200V2PPV2KI 14</v>
      </c>
      <c r="AN11" s="30">
        <v>1</v>
      </c>
      <c r="AO11" s="31"/>
    </row>
    <row r="12" spans="1:42" x14ac:dyDescent="0.25">
      <c r="A12" s="13">
        <v>1</v>
      </c>
      <c r="B12" s="14" t="s">
        <v>23</v>
      </c>
      <c r="C12" s="15" t="s">
        <v>32</v>
      </c>
      <c r="D12" s="16" t="s">
        <v>42</v>
      </c>
      <c r="E12" s="15" t="s">
        <v>52</v>
      </c>
      <c r="F12" s="15" t="s">
        <v>123</v>
      </c>
      <c r="G12" s="15" t="s">
        <v>59</v>
      </c>
      <c r="H12" s="15" t="s">
        <v>67</v>
      </c>
      <c r="I12" s="15" t="s">
        <v>59</v>
      </c>
      <c r="J12" s="17">
        <v>41866</v>
      </c>
      <c r="K12" s="17">
        <v>41866</v>
      </c>
      <c r="L12" s="15" t="s">
        <v>70</v>
      </c>
      <c r="M12" s="15" t="s">
        <v>10</v>
      </c>
      <c r="N12" s="18" t="s">
        <v>11</v>
      </c>
      <c r="O12" s="15" t="s">
        <v>84</v>
      </c>
      <c r="P12" s="19" t="s">
        <v>90</v>
      </c>
      <c r="Q12" s="20">
        <v>136870</v>
      </c>
      <c r="R12" s="20">
        <v>97529</v>
      </c>
      <c r="S12" s="21">
        <v>117631</v>
      </c>
      <c r="T12" s="22">
        <v>-2.2000000000000002</v>
      </c>
      <c r="U12" s="22">
        <v>-1.57</v>
      </c>
      <c r="V12" s="22">
        <v>0</v>
      </c>
      <c r="W12" s="20">
        <v>-214563.80000000002</v>
      </c>
      <c r="X12" s="20">
        <v>-258788.2</v>
      </c>
      <c r="Y12" s="15" t="s">
        <v>96</v>
      </c>
      <c r="Z12" s="15" t="s">
        <v>100</v>
      </c>
      <c r="AA12" s="15" t="s">
        <v>100</v>
      </c>
      <c r="AB12" s="19" t="s">
        <v>104</v>
      </c>
      <c r="AC12" s="19" t="s">
        <v>18</v>
      </c>
      <c r="AD12" s="19" t="s">
        <v>111</v>
      </c>
      <c r="AE12" s="19" t="s">
        <v>13</v>
      </c>
      <c r="AF12" s="19"/>
      <c r="AG12" s="21">
        <v>-44224.399999999994</v>
      </c>
      <c r="AH12" s="19">
        <v>0</v>
      </c>
      <c r="AI12" s="19">
        <v>0</v>
      </c>
      <c r="AJ12" s="19" t="s">
        <v>116</v>
      </c>
      <c r="AK12" s="19" t="s">
        <v>117</v>
      </c>
      <c r="AL12" s="19" t="s">
        <v>118</v>
      </c>
      <c r="AM12" s="23" t="str">
        <f>A12&amp;B12&amp;C12&amp;D12&amp;E12&amp;F12&amp;G12&amp;I12&amp;H12&amp;J12&amp;K12&amp;L12&amp;M12&amp;N12&amp;O12&amp;P12&amp;Q12&amp;R12&amp;S12&amp;T12&amp;U12&amp;V12&amp;W12&amp;X12&amp;Y12&amp;Z12&amp;AA12&amp;AB12&amp;AC12&amp;AD12&amp;AE12&amp;AG12&amp;AF12&amp;AH12&amp;AI12&amp;AJ12&amp;AK12&amp;AL12</f>
        <v>1178ccn9102sppFsosoSO GA 4186641866GILLES -2014Cc7BB13687097529117631-2,2-1,570-214563,8-258788,2evltehmehmcbmTDCV-44224,400V2PPV2KI 14</v>
      </c>
      <c r="AN12" s="24">
        <v>1</v>
      </c>
      <c r="AO12" s="25"/>
    </row>
    <row r="13" spans="1:42" x14ac:dyDescent="0.25">
      <c r="A13" s="13">
        <v>1</v>
      </c>
      <c r="B13" s="14" t="s">
        <v>26</v>
      </c>
      <c r="C13" s="15" t="s">
        <v>33</v>
      </c>
      <c r="D13" s="16" t="s">
        <v>40</v>
      </c>
      <c r="E13" s="15" t="s">
        <v>53</v>
      </c>
      <c r="F13" s="15" t="s">
        <v>123</v>
      </c>
      <c r="G13" s="15" t="s">
        <v>59</v>
      </c>
      <c r="H13" s="15"/>
      <c r="I13" s="15" t="s">
        <v>62</v>
      </c>
      <c r="J13" s="17">
        <v>41897</v>
      </c>
      <c r="K13" s="17"/>
      <c r="L13" s="15" t="s">
        <v>71</v>
      </c>
      <c r="M13" s="15" t="s">
        <v>10</v>
      </c>
      <c r="N13" s="18" t="s">
        <v>11</v>
      </c>
      <c r="O13" s="15" t="s">
        <v>85</v>
      </c>
      <c r="P13" s="19" t="s">
        <v>92</v>
      </c>
      <c r="Q13" s="20">
        <v>115149</v>
      </c>
      <c r="R13" s="20">
        <v>115149</v>
      </c>
      <c r="S13" s="21">
        <v>115150</v>
      </c>
      <c r="T13" s="22">
        <v>0.13</v>
      </c>
      <c r="U13" s="22">
        <v>0.13</v>
      </c>
      <c r="V13" s="22">
        <v>0</v>
      </c>
      <c r="W13" s="20">
        <v>14969.37</v>
      </c>
      <c r="X13" s="20">
        <v>14969.5</v>
      </c>
      <c r="Y13" s="15" t="s">
        <v>97</v>
      </c>
      <c r="Z13" s="15" t="s">
        <v>98</v>
      </c>
      <c r="AA13" s="19" t="s">
        <v>99</v>
      </c>
      <c r="AB13" s="19" t="s">
        <v>104</v>
      </c>
      <c r="AC13" s="19" t="s">
        <v>19</v>
      </c>
      <c r="AD13" s="19" t="s">
        <v>111</v>
      </c>
      <c r="AE13" s="19" t="s">
        <v>13</v>
      </c>
      <c r="AF13" s="19"/>
      <c r="AG13" s="21">
        <v>0.12999999999919964</v>
      </c>
      <c r="AH13" s="19">
        <v>0</v>
      </c>
      <c r="AI13" s="19" t="s">
        <v>115</v>
      </c>
      <c r="AJ13" s="19" t="s">
        <v>116</v>
      </c>
      <c r="AK13" s="19">
        <v>0</v>
      </c>
      <c r="AL13" s="29" t="s">
        <v>118</v>
      </c>
      <c r="AM13" s="23" t="str">
        <f>A13&amp;B13&amp;C13&amp;D13&amp;E13&amp;F13&amp;G13&amp;I13&amp;H13&amp;J13&amp;K13&amp;L13&amp;M13&amp;N13&amp;O13&amp;P13&amp;Q13&amp;R13&amp;S13&amp;T13&amp;U13&amp;V13&amp;W13&amp;X13&amp;Y13&amp;Z13&amp;AA13&amp;AB13&amp;AC13&amp;AD13&amp;AE13&amp;AG13&amp;AF13&amp;AH13&amp;AI13&amp;AJ13&amp;AK13&amp;AL13</f>
        <v>1176mmr913infFsooff41897ANGEL-2014M2MM1151491151491151500,130,13014969,3714969,5prjnn cftetrcbmPDCV0,12999999999920P1V2P0KI 14</v>
      </c>
      <c r="AN13" s="30">
        <v>1</v>
      </c>
      <c r="AO13" s="31">
        <v>1</v>
      </c>
      <c r="AP13">
        <v>1</v>
      </c>
    </row>
    <row r="14" spans="1:42" x14ac:dyDescent="0.25">
      <c r="A14" s="13">
        <v>1</v>
      </c>
      <c r="B14" s="14" t="s">
        <v>24</v>
      </c>
      <c r="C14" s="15" t="s">
        <v>34</v>
      </c>
      <c r="D14" s="16" t="s">
        <v>43</v>
      </c>
      <c r="E14" s="15" t="s">
        <v>54</v>
      </c>
      <c r="F14" s="15" t="s">
        <v>9</v>
      </c>
      <c r="G14" s="15" t="s">
        <v>58</v>
      </c>
      <c r="H14" s="15"/>
      <c r="I14" s="15" t="s">
        <v>59</v>
      </c>
      <c r="J14" s="17">
        <v>41835</v>
      </c>
      <c r="K14" s="17">
        <v>41835</v>
      </c>
      <c r="L14" s="15" t="s">
        <v>72</v>
      </c>
      <c r="M14" s="15" t="s">
        <v>10</v>
      </c>
      <c r="N14" s="18" t="s">
        <v>11</v>
      </c>
      <c r="O14" s="15" t="s">
        <v>88</v>
      </c>
      <c r="P14" s="19" t="s">
        <v>89</v>
      </c>
      <c r="Q14" s="20">
        <v>40430</v>
      </c>
      <c r="R14" s="20">
        <v>40430</v>
      </c>
      <c r="S14" s="21">
        <v>40279</v>
      </c>
      <c r="T14" s="22">
        <v>-0.1</v>
      </c>
      <c r="U14" s="22">
        <v>-0.1</v>
      </c>
      <c r="V14" s="22">
        <v>0</v>
      </c>
      <c r="W14" s="20">
        <v>-4043</v>
      </c>
      <c r="X14" s="20">
        <v>-4027.9</v>
      </c>
      <c r="Y14" s="15" t="s">
        <v>97</v>
      </c>
      <c r="Z14" s="15" t="s">
        <v>98</v>
      </c>
      <c r="AA14" s="19" t="s">
        <v>99</v>
      </c>
      <c r="AB14" s="19" t="s">
        <v>105</v>
      </c>
      <c r="AC14" s="19" t="s">
        <v>19</v>
      </c>
      <c r="AD14" s="19" t="s">
        <v>111</v>
      </c>
      <c r="AE14" s="19" t="s">
        <v>13</v>
      </c>
      <c r="AF14" s="19"/>
      <c r="AG14" s="21">
        <v>15.099999999999909</v>
      </c>
      <c r="AH14" s="19">
        <v>0</v>
      </c>
      <c r="AI14" s="19">
        <v>0</v>
      </c>
      <c r="AJ14" s="19">
        <v>0</v>
      </c>
      <c r="AK14" s="19" t="s">
        <v>117</v>
      </c>
      <c r="AL14" s="19" t="s">
        <v>118</v>
      </c>
      <c r="AM14" s="23" t="str">
        <f>A14&amp;B14&amp;C14&amp;D14&amp;E14&amp;F14&amp;G14&amp;I14&amp;H14&amp;J14&amp;K14&amp;L14&amp;M14&amp;N14&amp;O14&amp;P14&amp;Q14&amp;R14&amp;S14&amp;T14&amp;U14&amp;V14&amp;W14&amp;X14&amp;Y14&amp;Z14&amp;AA14&amp;AB14&amp;AC14&amp;AD14&amp;AE14&amp;AG14&amp;AF14&amp;AH14&amp;AI14&amp;AJ14&amp;AK14&amp;AL14</f>
        <v>1179ppt657nvr89demso4183541835STEPHANE -2014T1T2404304043040279-0,1-0,10-4043-4027,9prjnn cftetrgnsPDCV15,0999999999999000PV2KI 14</v>
      </c>
      <c r="AN14" s="24">
        <v>1</v>
      </c>
      <c r="AO14" s="25">
        <v>1</v>
      </c>
      <c r="AP14">
        <v>1</v>
      </c>
    </row>
    <row r="15" spans="1:42" x14ac:dyDescent="0.25">
      <c r="A15" s="13">
        <v>1</v>
      </c>
      <c r="B15" s="14" t="s">
        <v>27</v>
      </c>
      <c r="C15" s="15" t="s">
        <v>35</v>
      </c>
      <c r="D15" s="16" t="s">
        <v>41</v>
      </c>
      <c r="E15" s="15" t="s">
        <v>55</v>
      </c>
      <c r="F15" s="15" t="s">
        <v>123</v>
      </c>
      <c r="G15" s="15" t="s">
        <v>61</v>
      </c>
      <c r="H15" s="15"/>
      <c r="I15" s="15" t="s">
        <v>61</v>
      </c>
      <c r="J15" s="17">
        <v>41897</v>
      </c>
      <c r="K15" s="17"/>
      <c r="L15" s="15" t="s">
        <v>73</v>
      </c>
      <c r="M15" s="15" t="s">
        <v>10</v>
      </c>
      <c r="N15" s="18" t="s">
        <v>11</v>
      </c>
      <c r="O15" s="15" t="s">
        <v>85</v>
      </c>
      <c r="P15" s="19" t="s">
        <v>93</v>
      </c>
      <c r="Q15" s="20">
        <v>115149</v>
      </c>
      <c r="R15" s="20">
        <v>115149</v>
      </c>
      <c r="S15" s="21">
        <v>115150</v>
      </c>
      <c r="T15" s="22">
        <v>-0.18</v>
      </c>
      <c r="U15" s="22">
        <v>-0.18</v>
      </c>
      <c r="V15" s="22">
        <v>0</v>
      </c>
      <c r="W15" s="20">
        <v>-20726.82</v>
      </c>
      <c r="X15" s="20">
        <v>-20727</v>
      </c>
      <c r="Y15" s="15" t="s">
        <v>96</v>
      </c>
      <c r="Z15" s="15" t="s">
        <v>99</v>
      </c>
      <c r="AA15" s="19" t="s">
        <v>99</v>
      </c>
      <c r="AB15" s="19" t="s">
        <v>106</v>
      </c>
      <c r="AC15" s="19" t="s">
        <v>19</v>
      </c>
      <c r="AD15" s="19" t="s">
        <v>111</v>
      </c>
      <c r="AE15" s="19" t="s">
        <v>13</v>
      </c>
      <c r="AF15" s="19"/>
      <c r="AG15" s="21">
        <v>-0.18000000000029104</v>
      </c>
      <c r="AH15" s="19">
        <v>0</v>
      </c>
      <c r="AI15" s="19" t="s">
        <v>115</v>
      </c>
      <c r="AJ15" s="19" t="s">
        <v>116</v>
      </c>
      <c r="AK15" s="19">
        <v>0</v>
      </c>
      <c r="AL15" s="29" t="s">
        <v>118</v>
      </c>
      <c r="AM15" s="23" t="str">
        <f>A15&amp;B15&amp;C15&amp;D15&amp;E15&amp;F15&amp;G15&amp;I15&amp;H15&amp;J15&amp;K15&amp;L15&amp;M15&amp;N15&amp;O15&amp;P15&amp;Q15&amp;R15&amp;S15&amp;T15&amp;U15&amp;V15&amp;W15&amp;X15&amp;Y15&amp;Z15&amp;AA15&amp;AB15&amp;AC15&amp;AD15&amp;AE15&amp;AG15&amp;AF15&amp;AH15&amp;AI15&amp;AJ15&amp;AK15&amp;AL15</f>
        <v>11775hhr727ouvFinsins41897ANGEL -2014M2M115149115149115150-0,18-0,180-20726,82-20727evltetretrcomoPDCV-0,1800000000002910P1V2P0KI 14</v>
      </c>
      <c r="AN15" s="30">
        <v>1</v>
      </c>
      <c r="AO15" s="31">
        <v>1</v>
      </c>
      <c r="AP15">
        <v>1</v>
      </c>
    </row>
    <row r="16" spans="1:42" x14ac:dyDescent="0.25">
      <c r="A16" s="13">
        <v>1</v>
      </c>
      <c r="B16" s="14" t="s">
        <v>28</v>
      </c>
      <c r="C16" s="15" t="s">
        <v>36</v>
      </c>
      <c r="D16" s="16" t="s">
        <v>44</v>
      </c>
      <c r="E16" s="15" t="s">
        <v>56</v>
      </c>
      <c r="F16" s="15" t="s">
        <v>9</v>
      </c>
      <c r="G16" s="15" t="s">
        <v>62</v>
      </c>
      <c r="H16" s="15"/>
      <c r="I16" s="15" t="s">
        <v>59</v>
      </c>
      <c r="J16" s="17">
        <v>41835</v>
      </c>
      <c r="K16" s="17">
        <v>41835</v>
      </c>
      <c r="L16" s="15" t="s">
        <v>74</v>
      </c>
      <c r="M16" s="15" t="s">
        <v>76</v>
      </c>
      <c r="N16" s="18" t="s">
        <v>11</v>
      </c>
      <c r="O16" s="15" t="s">
        <v>18</v>
      </c>
      <c r="P16" s="19" t="s">
        <v>89</v>
      </c>
      <c r="Q16" s="20">
        <v>0</v>
      </c>
      <c r="R16" s="20">
        <v>913</v>
      </c>
      <c r="S16" s="21">
        <v>2858</v>
      </c>
      <c r="T16" s="22">
        <v>-17.18</v>
      </c>
      <c r="U16" s="22">
        <v>0</v>
      </c>
      <c r="V16" s="22">
        <v>0</v>
      </c>
      <c r="W16" s="20">
        <v>-15685.34</v>
      </c>
      <c r="X16" s="20">
        <v>-49100.44</v>
      </c>
      <c r="Y16" s="15" t="s">
        <v>96</v>
      </c>
      <c r="Z16" s="15" t="s">
        <v>100</v>
      </c>
      <c r="AA16" s="15" t="s">
        <v>100</v>
      </c>
      <c r="AB16" s="19" t="s">
        <v>107</v>
      </c>
      <c r="AC16" s="19" t="s">
        <v>18</v>
      </c>
      <c r="AD16" s="19" t="s">
        <v>110</v>
      </c>
      <c r="AE16" s="19" t="s">
        <v>13</v>
      </c>
      <c r="AF16" s="19"/>
      <c r="AG16" s="21">
        <v>-33415.100000000006</v>
      </c>
      <c r="AH16" s="19" t="s">
        <v>113</v>
      </c>
      <c r="AI16" s="19" t="s">
        <v>114</v>
      </c>
      <c r="AJ16" s="19">
        <v>0</v>
      </c>
      <c r="AK16" s="19">
        <v>0</v>
      </c>
      <c r="AL16" s="19" t="s">
        <v>118</v>
      </c>
      <c r="AM16" s="23" t="str">
        <f>A16&amp;B16&amp;C16&amp;D16&amp;E16&amp;F16&amp;G16&amp;I16&amp;H16&amp;J16&amp;K16&amp;L16&amp;M16&amp;N16&amp;O16&amp;P16&amp;Q16&amp;R16&amp;S16&amp;T16&amp;U16&amp;V16&amp;W16&amp;X16&amp;Y16&amp;Z16&amp;AA16&amp;AB16&amp;AC16&amp;AD16&amp;AE16&amp;AG16&amp;AF16&amp;AH16&amp;AI16&amp;AJ16&amp;AK16&amp;AL16</f>
        <v>11777zzd724app89offso4183541835THIERRYjasmain2014TT209132858-17,1800-15685,34-49100,44evltehmehmrmoTICV-33415,1V2P200KI 14</v>
      </c>
      <c r="AN16" s="24">
        <v>1</v>
      </c>
      <c r="AO16" s="25">
        <v>1</v>
      </c>
      <c r="AP16">
        <v>1</v>
      </c>
    </row>
    <row r="17" spans="1:42" x14ac:dyDescent="0.25">
      <c r="A17" s="13">
        <v>1</v>
      </c>
      <c r="B17" s="14" t="s">
        <v>29</v>
      </c>
      <c r="C17" s="15" t="s">
        <v>37</v>
      </c>
      <c r="D17" s="16" t="s">
        <v>45</v>
      </c>
      <c r="E17" s="15" t="s">
        <v>57</v>
      </c>
      <c r="F17" s="15" t="s">
        <v>17</v>
      </c>
      <c r="G17" s="15" t="s">
        <v>63</v>
      </c>
      <c r="H17" s="15"/>
      <c r="I17" s="15" t="s">
        <v>63</v>
      </c>
      <c r="J17" s="17">
        <v>41944</v>
      </c>
      <c r="K17" s="17"/>
      <c r="L17" s="15" t="s">
        <v>75</v>
      </c>
      <c r="M17" s="15" t="s">
        <v>77</v>
      </c>
      <c r="N17" s="18" t="s">
        <v>11</v>
      </c>
      <c r="O17" s="15" t="s">
        <v>81</v>
      </c>
      <c r="P17" s="19" t="s">
        <v>91</v>
      </c>
      <c r="Q17" s="20">
        <v>126806</v>
      </c>
      <c r="R17" s="20">
        <v>126806</v>
      </c>
      <c r="S17" s="21">
        <v>126806</v>
      </c>
      <c r="T17" s="22">
        <v>-0.12</v>
      </c>
      <c r="U17" s="22">
        <v>-0.12</v>
      </c>
      <c r="V17" s="22"/>
      <c r="W17" s="20">
        <v>-15216.72</v>
      </c>
      <c r="X17" s="20">
        <v>-15216.72</v>
      </c>
      <c r="Y17" s="15" t="s">
        <v>96</v>
      </c>
      <c r="Z17" s="28" t="s">
        <v>100</v>
      </c>
      <c r="AA17" s="28" t="s">
        <v>100</v>
      </c>
      <c r="AB17" s="19" t="s">
        <v>108</v>
      </c>
      <c r="AC17" s="19" t="s">
        <v>18</v>
      </c>
      <c r="AD17" s="29" t="s">
        <v>110</v>
      </c>
      <c r="AE17" s="19" t="s">
        <v>13</v>
      </c>
      <c r="AF17" s="19"/>
      <c r="AG17" s="21">
        <v>0</v>
      </c>
      <c r="AH17" s="19" t="s">
        <v>112</v>
      </c>
      <c r="AI17" s="19" t="s">
        <v>115</v>
      </c>
      <c r="AJ17" s="19">
        <v>0</v>
      </c>
      <c r="AK17" s="19">
        <v>0</v>
      </c>
      <c r="AL17" s="29" t="s">
        <v>118</v>
      </c>
      <c r="AM17" s="23" t="str">
        <f>A17&amp;B17&amp;C17&amp;D17&amp;E17&amp;F17&amp;G17&amp;I17&amp;H17&amp;J17&amp;K17&amp;L17&amp;M17&amp;N17&amp;O17&amp;P17&amp;Q17&amp;R17&amp;S17&amp;T17&amp;U17&amp;V17&amp;W17&amp;X17&amp;Y17&amp;Z17&amp;AA17&amp;AB17&amp;AC17&amp;AD17&amp;AE17&amp;AG17&amp;AF17&amp;AH17&amp;AI17&amp;AJ17&amp;AK17&amp;AL17</f>
        <v>11779ggy653vrt81iniini41944GUYpolco2014A1AA126806126806126806-0,12-0,12-15216,72-15216,72evltehmehmfrnsTICV0V1P100KI 14</v>
      </c>
      <c r="AN17" s="30">
        <v>1</v>
      </c>
      <c r="AO17" s="31">
        <v>1</v>
      </c>
      <c r="AP17">
        <v>1</v>
      </c>
    </row>
    <row r="18" spans="1:42" x14ac:dyDescent="0.25">
      <c r="A18" s="13">
        <v>1</v>
      </c>
      <c r="B18" s="14" t="s">
        <v>29</v>
      </c>
      <c r="C18" s="15" t="s">
        <v>37</v>
      </c>
      <c r="D18" s="16" t="s">
        <v>46</v>
      </c>
      <c r="E18" s="15" t="s">
        <v>57</v>
      </c>
      <c r="F18" s="15" t="s">
        <v>20</v>
      </c>
      <c r="G18" s="15" t="s">
        <v>63</v>
      </c>
      <c r="H18" s="15"/>
      <c r="I18" s="15" t="s">
        <v>59</v>
      </c>
      <c r="J18" s="17">
        <v>41713</v>
      </c>
      <c r="K18" s="17">
        <v>41713</v>
      </c>
      <c r="L18" s="15" t="s">
        <v>75</v>
      </c>
      <c r="M18" s="15" t="s">
        <v>10</v>
      </c>
      <c r="N18" s="18" t="s">
        <v>11</v>
      </c>
      <c r="O18" s="15" t="s">
        <v>86</v>
      </c>
      <c r="P18" s="19" t="s">
        <v>91</v>
      </c>
      <c r="Q18" s="20">
        <v>139834</v>
      </c>
      <c r="R18" s="20">
        <v>139834</v>
      </c>
      <c r="S18" s="21">
        <v>139835</v>
      </c>
      <c r="T18" s="22">
        <v>-0.13</v>
      </c>
      <c r="U18" s="22">
        <v>-0.13</v>
      </c>
      <c r="V18" s="22">
        <v>0</v>
      </c>
      <c r="W18" s="20">
        <v>-18178.420000000002</v>
      </c>
      <c r="X18" s="20">
        <v>-18178.55</v>
      </c>
      <c r="Y18" s="15" t="s">
        <v>96</v>
      </c>
      <c r="Z18" s="15" t="s">
        <v>100</v>
      </c>
      <c r="AA18" s="15" t="s">
        <v>100</v>
      </c>
      <c r="AB18" s="19" t="s">
        <v>108</v>
      </c>
      <c r="AC18" s="19" t="s">
        <v>18</v>
      </c>
      <c r="AD18" s="19" t="s">
        <v>110</v>
      </c>
      <c r="AE18" s="19" t="s">
        <v>13</v>
      </c>
      <c r="AF18" s="19"/>
      <c r="AG18" s="21">
        <v>-0.12999999999738066</v>
      </c>
      <c r="AH18" s="19" t="s">
        <v>112</v>
      </c>
      <c r="AI18" s="19" t="s">
        <v>115</v>
      </c>
      <c r="AJ18" s="19">
        <v>0</v>
      </c>
      <c r="AK18" s="19">
        <v>0</v>
      </c>
      <c r="AL18" s="19" t="s">
        <v>118</v>
      </c>
      <c r="AM18" s="23" t="str">
        <f>A18&amp;B18&amp;C18&amp;D18&amp;E18&amp;F18&amp;G18&amp;I18&amp;H18&amp;J18&amp;K18&amp;L18&amp;M18&amp;N18&amp;O18&amp;P18&amp;Q18&amp;R18&amp;S18&amp;T18&amp;U18&amp;V18&amp;W18&amp;X18&amp;Y18&amp;Z18&amp;AA18&amp;AB18&amp;AC18&amp;AD18&amp;AE18&amp;AG18&amp;AF18&amp;AH18&amp;AI18&amp;AJ18&amp;AK18&amp;AL18</f>
        <v>11779ggy7273vrt88iniso4171341713GUY-2014A4AA139834139834139835-0,13-0,130-18178,42-18178,55evltehmehmfrnsTICV-0,129999999997381V1P100KI 14</v>
      </c>
      <c r="AN18" s="24">
        <v>1</v>
      </c>
      <c r="AO18" s="25">
        <v>1</v>
      </c>
      <c r="AP18">
        <v>1</v>
      </c>
    </row>
    <row r="19" spans="1:42" x14ac:dyDescent="0.25">
      <c r="A19" s="13">
        <v>1</v>
      </c>
      <c r="B19" s="14" t="s">
        <v>29</v>
      </c>
      <c r="C19" s="15" t="s">
        <v>37</v>
      </c>
      <c r="D19" s="27" t="s">
        <v>46</v>
      </c>
      <c r="E19" s="15" t="s">
        <v>57</v>
      </c>
      <c r="F19" s="15" t="s">
        <v>17</v>
      </c>
      <c r="G19" s="15" t="s">
        <v>63</v>
      </c>
      <c r="H19" s="15"/>
      <c r="I19" s="15" t="s">
        <v>63</v>
      </c>
      <c r="J19" s="17">
        <v>41944</v>
      </c>
      <c r="K19" s="17"/>
      <c r="L19" s="15" t="s">
        <v>75</v>
      </c>
      <c r="M19" s="15" t="s">
        <v>78</v>
      </c>
      <c r="N19" s="18" t="s">
        <v>11</v>
      </c>
      <c r="O19" s="15" t="s">
        <v>81</v>
      </c>
      <c r="P19" s="19" t="s">
        <v>91</v>
      </c>
      <c r="Q19" s="20">
        <v>66205</v>
      </c>
      <c r="R19" s="20">
        <v>66205</v>
      </c>
      <c r="S19" s="21">
        <v>66207</v>
      </c>
      <c r="T19" s="22">
        <v>-0.12</v>
      </c>
      <c r="U19" s="22">
        <v>-0.12</v>
      </c>
      <c r="V19" s="22"/>
      <c r="W19" s="20">
        <v>-7944.5999999999995</v>
      </c>
      <c r="X19" s="20">
        <v>-7944.84</v>
      </c>
      <c r="Y19" s="15" t="s">
        <v>96</v>
      </c>
      <c r="Z19" s="28" t="s">
        <v>100</v>
      </c>
      <c r="AA19" s="28" t="s">
        <v>100</v>
      </c>
      <c r="AB19" s="19" t="s">
        <v>108</v>
      </c>
      <c r="AC19" s="19" t="s">
        <v>18</v>
      </c>
      <c r="AD19" s="29" t="s">
        <v>110</v>
      </c>
      <c r="AE19" s="19" t="s">
        <v>13</v>
      </c>
      <c r="AF19" s="19"/>
      <c r="AG19" s="21">
        <v>-0.24000000000069122</v>
      </c>
      <c r="AH19" s="19" t="s">
        <v>112</v>
      </c>
      <c r="AI19" s="19" t="s">
        <v>115</v>
      </c>
      <c r="AJ19" s="19">
        <v>0</v>
      </c>
      <c r="AK19" s="19">
        <v>0</v>
      </c>
      <c r="AL19" s="29" t="s">
        <v>118</v>
      </c>
      <c r="AM19" s="23" t="str">
        <f>A19&amp;B19&amp;C19&amp;D19&amp;E19&amp;F19&amp;G19&amp;I19&amp;H19&amp;J19&amp;K19&amp;L19&amp;M19&amp;N19&amp;O19&amp;P19&amp;Q19&amp;R19&amp;S19&amp;T19&amp;U19&amp;V19&amp;W19&amp;X19&amp;Y19&amp;Z19&amp;AA19&amp;AB19&amp;AC19&amp;AD19&amp;AE19&amp;AG19&amp;AF19&amp;AH19&amp;AI19&amp;AJ19&amp;AK19&amp;AL19</f>
        <v>11779ggy7273vrt81iniini41944GUYtyvo2014A1AA662056620566207-0,12-0,12-7944,6-7944,84evltehmehmfrnsTICV-0,240000000000691V1P100KI 14</v>
      </c>
      <c r="AN19" s="30">
        <v>1</v>
      </c>
      <c r="AO19" s="31"/>
    </row>
    <row r="20" spans="1:42" x14ac:dyDescent="0.25">
      <c r="A20" s="13">
        <v>1</v>
      </c>
      <c r="B20" s="14" t="s">
        <v>29</v>
      </c>
      <c r="C20" s="15" t="s">
        <v>37</v>
      </c>
      <c r="D20" s="16" t="s">
        <v>47</v>
      </c>
      <c r="E20" s="15" t="s">
        <v>57</v>
      </c>
      <c r="F20" s="15" t="s">
        <v>21</v>
      </c>
      <c r="G20" s="15" t="s">
        <v>63</v>
      </c>
      <c r="H20" s="15"/>
      <c r="I20" s="15" t="s">
        <v>63</v>
      </c>
      <c r="J20" s="17">
        <v>41944</v>
      </c>
      <c r="K20" s="17"/>
      <c r="L20" s="15" t="s">
        <v>75</v>
      </c>
      <c r="M20" s="15" t="s">
        <v>10</v>
      </c>
      <c r="N20" s="18" t="s">
        <v>11</v>
      </c>
      <c r="O20" s="15" t="s">
        <v>87</v>
      </c>
      <c r="P20" s="19" t="s">
        <v>94</v>
      </c>
      <c r="Q20" s="20">
        <v>35804</v>
      </c>
      <c r="R20" s="20">
        <v>35804</v>
      </c>
      <c r="S20" s="21">
        <v>35450</v>
      </c>
      <c r="T20" s="22">
        <v>-0.12</v>
      </c>
      <c r="U20" s="22">
        <v>-0.12</v>
      </c>
      <c r="V20" s="22">
        <v>0</v>
      </c>
      <c r="W20" s="20">
        <v>-4296.4799999999996</v>
      </c>
      <c r="X20" s="20">
        <v>-4254</v>
      </c>
      <c r="Y20" s="15" t="s">
        <v>96</v>
      </c>
      <c r="Z20" s="15" t="s">
        <v>100</v>
      </c>
      <c r="AA20" s="15" t="s">
        <v>100</v>
      </c>
      <c r="AB20" s="19" t="s">
        <v>108</v>
      </c>
      <c r="AC20" s="19" t="s">
        <v>18</v>
      </c>
      <c r="AD20" s="19" t="s">
        <v>110</v>
      </c>
      <c r="AE20" s="19" t="s">
        <v>13</v>
      </c>
      <c r="AF20" s="19"/>
      <c r="AG20" s="21">
        <v>42.479999999999563</v>
      </c>
      <c r="AH20" s="19" t="s">
        <v>112</v>
      </c>
      <c r="AI20" s="19" t="s">
        <v>115</v>
      </c>
      <c r="AJ20" s="19">
        <v>0</v>
      </c>
      <c r="AK20" s="19">
        <v>0</v>
      </c>
      <c r="AL20" s="19" t="s">
        <v>118</v>
      </c>
      <c r="AM20" s="23" t="str">
        <f>A20&amp;B20&amp;C20&amp;D20&amp;E20&amp;F20&amp;G20&amp;I20&amp;H20&amp;J20&amp;K20&amp;L20&amp;M20&amp;N20&amp;O20&amp;P20&amp;Q20&amp;R20&amp;S20&amp;T20&amp;U20&amp;V20&amp;W20&amp;X20&amp;Y20&amp;Z20&amp;AA20&amp;AB20&amp;AC20&amp;AD20&amp;AE20&amp;AG20&amp;AF20&amp;AH20&amp;AI20&amp;AJ20&amp;AK20&amp;AL20</f>
        <v>11779ggy7276vrt82iniini41944GUY-2014E1E358043580435450-0,12-0,120-4296,48-4254evltehmehmfrnsTICV42,4799999999996V1P100KI 14</v>
      </c>
      <c r="AN20" s="24">
        <v>1</v>
      </c>
      <c r="AO20" s="25"/>
    </row>
    <row r="21" spans="1:42" x14ac:dyDescent="0.25">
      <c r="A21" s="13">
        <v>1</v>
      </c>
      <c r="B21" s="32" t="s">
        <v>29</v>
      </c>
      <c r="C21" s="4" t="s">
        <v>37</v>
      </c>
      <c r="D21" s="3" t="s">
        <v>48</v>
      </c>
      <c r="E21" s="4" t="s">
        <v>57</v>
      </c>
      <c r="F21" s="4" t="s">
        <v>17</v>
      </c>
      <c r="G21" s="4" t="s">
        <v>63</v>
      </c>
      <c r="H21" s="4"/>
      <c r="I21" s="4" t="s">
        <v>63</v>
      </c>
      <c r="J21" s="5">
        <v>41944</v>
      </c>
      <c r="K21" s="5"/>
      <c r="L21" s="4" t="s">
        <v>75</v>
      </c>
      <c r="M21" s="4" t="s">
        <v>10</v>
      </c>
      <c r="N21" s="6" t="s">
        <v>11</v>
      </c>
      <c r="O21" s="4" t="s">
        <v>82</v>
      </c>
      <c r="P21" s="7" t="s">
        <v>91</v>
      </c>
      <c r="Q21" s="8">
        <v>83984</v>
      </c>
      <c r="R21" s="8">
        <v>83984</v>
      </c>
      <c r="S21" s="9">
        <v>83983</v>
      </c>
      <c r="T21" s="10">
        <v>-0.1</v>
      </c>
      <c r="U21" s="10">
        <v>-0.1</v>
      </c>
      <c r="V21" s="10">
        <v>0</v>
      </c>
      <c r="W21" s="8">
        <v>-8398.4</v>
      </c>
      <c r="X21" s="8">
        <v>-8398.3000000000011</v>
      </c>
      <c r="Y21" s="4" t="s">
        <v>96</v>
      </c>
      <c r="Z21" s="1" t="s">
        <v>100</v>
      </c>
      <c r="AA21" s="1" t="s">
        <v>100</v>
      </c>
      <c r="AB21" s="7" t="s">
        <v>108</v>
      </c>
      <c r="AC21" s="7" t="s">
        <v>18</v>
      </c>
      <c r="AD21" s="2" t="s">
        <v>110</v>
      </c>
      <c r="AE21" s="7" t="s">
        <v>13</v>
      </c>
      <c r="AF21" s="7"/>
      <c r="AG21" s="9">
        <v>9.9999999998544808E-2</v>
      </c>
      <c r="AH21" s="7" t="s">
        <v>112</v>
      </c>
      <c r="AI21" s="7" t="s">
        <v>115</v>
      </c>
      <c r="AJ21" s="7">
        <v>0</v>
      </c>
      <c r="AK21" s="7">
        <v>0</v>
      </c>
      <c r="AL21" s="2" t="s">
        <v>118</v>
      </c>
      <c r="AM21" s="23" t="str">
        <f>A21&amp;B21&amp;C21&amp;D21&amp;E21&amp;F21&amp;G21&amp;I21&amp;H21&amp;J21&amp;K21&amp;L21&amp;M21&amp;N21&amp;O21&amp;P21&amp;Q21&amp;R21&amp;S21&amp;T21&amp;U21&amp;V21&amp;W21&amp;X21&amp;Y21&amp;Z21&amp;AA21&amp;AB21&amp;AC21&amp;AD21&amp;AE21&amp;AG21&amp;AF21&amp;AH21&amp;AI21&amp;AJ21&amp;AK21&amp;AL21</f>
        <v>11779ggy7277vrt81iniini41944GUY-2014A6AA839848398483983-0,1-0,10-8398,4-8398,3evltehmehmfrnsTICV0,0999999999985448V1P100KI 14</v>
      </c>
      <c r="AN21" s="11">
        <v>1</v>
      </c>
      <c r="AO21" s="12"/>
    </row>
    <row r="22" spans="1:42" x14ac:dyDescent="0.25">
      <c r="A22" s="38">
        <v>2</v>
      </c>
      <c r="B22" s="39" t="s">
        <v>25</v>
      </c>
      <c r="C22" s="40" t="s">
        <v>31</v>
      </c>
      <c r="D22" s="41" t="s">
        <v>41</v>
      </c>
      <c r="E22" s="40" t="s">
        <v>50</v>
      </c>
      <c r="F22" s="40" t="s">
        <v>15</v>
      </c>
      <c r="G22" s="33" t="s">
        <v>63</v>
      </c>
      <c r="H22" s="40"/>
      <c r="I22" s="40" t="s">
        <v>59</v>
      </c>
      <c r="J22" s="46">
        <v>41685</v>
      </c>
      <c r="K22" s="34">
        <v>41713</v>
      </c>
      <c r="L22" s="40" t="s">
        <v>69</v>
      </c>
      <c r="M22" s="40" t="s">
        <v>10</v>
      </c>
      <c r="N22" s="48" t="s">
        <v>11</v>
      </c>
      <c r="O22" s="40" t="s">
        <v>80</v>
      </c>
      <c r="P22" s="49" t="s">
        <v>91</v>
      </c>
      <c r="Q22" s="52">
        <v>190387</v>
      </c>
      <c r="R22" s="35">
        <v>191387</v>
      </c>
      <c r="S22" s="36">
        <v>192140</v>
      </c>
      <c r="T22" s="56">
        <v>-0.05</v>
      </c>
      <c r="U22" s="56">
        <v>-0.05</v>
      </c>
      <c r="V22" s="56">
        <v>0</v>
      </c>
      <c r="W22" s="20">
        <v>-9519.35</v>
      </c>
      <c r="X22" s="20">
        <v>-9519.5</v>
      </c>
      <c r="Y22" s="15" t="s">
        <v>96</v>
      </c>
      <c r="Z22" s="15" t="s">
        <v>99</v>
      </c>
      <c r="AA22" s="19" t="s">
        <v>99</v>
      </c>
      <c r="AB22" s="19" t="s">
        <v>103</v>
      </c>
      <c r="AC22" s="19" t="s">
        <v>16</v>
      </c>
      <c r="AD22" s="19" t="s">
        <v>110</v>
      </c>
      <c r="AE22" s="19" t="s">
        <v>13</v>
      </c>
      <c r="AF22" s="19"/>
      <c r="AG22" s="21">
        <v>-0.1499999999996362</v>
      </c>
      <c r="AH22" s="19" t="s">
        <v>112</v>
      </c>
      <c r="AI22" s="19" t="s">
        <v>115</v>
      </c>
      <c r="AJ22" s="19">
        <v>0</v>
      </c>
      <c r="AK22" s="19">
        <v>0</v>
      </c>
      <c r="AL22" s="19" t="s">
        <v>118</v>
      </c>
      <c r="AM22" s="23" t="str">
        <f>A22&amp;B22&amp;C22&amp;D22&amp;E22&amp;F22&amp;G22&amp;I22&amp;H22&amp;J22&amp;K22&amp;L22&amp;M22&amp;N22&amp;O22&amp;P22&amp;Q22&amp;R22&amp;S22&amp;T22&amp;U22&amp;V22&amp;W22&amp;X22&amp;Y22&amp;Z22&amp;AA22&amp;AB22&amp;AC22&amp;AD22&amp;AE22&amp;AG22&amp;AF22&amp;AH22&amp;AI22&amp;AJ22&amp;AK22&amp;AL22</f>
        <v>2175aav727amm76iniso4168541713GUY -2014AAA190387191387192140-0,05-0,050-9519,35-9519,5evltetretrsuspRICV-0,149999999999636V1P100KI 14</v>
      </c>
      <c r="AO22">
        <v>2</v>
      </c>
      <c r="AP22">
        <v>2</v>
      </c>
    </row>
    <row r="23" spans="1:42" x14ac:dyDescent="0.25">
      <c r="A23" s="38">
        <v>2</v>
      </c>
      <c r="B23" s="39" t="s">
        <v>23</v>
      </c>
      <c r="C23" s="40" t="s">
        <v>32</v>
      </c>
      <c r="D23" s="41" t="s">
        <v>42</v>
      </c>
      <c r="E23" s="40" t="s">
        <v>52</v>
      </c>
      <c r="F23" s="40" t="s">
        <v>123</v>
      </c>
      <c r="G23" s="40" t="s">
        <v>59</v>
      </c>
      <c r="H23" s="40" t="s">
        <v>66</v>
      </c>
      <c r="I23" s="40" t="s">
        <v>62</v>
      </c>
      <c r="J23" s="34">
        <v>41866</v>
      </c>
      <c r="K23" s="46"/>
      <c r="L23" s="40" t="s">
        <v>70</v>
      </c>
      <c r="M23" s="40" t="s">
        <v>10</v>
      </c>
      <c r="N23" s="48" t="s">
        <v>11</v>
      </c>
      <c r="O23" s="40" t="s">
        <v>83</v>
      </c>
      <c r="P23" s="49" t="s">
        <v>90</v>
      </c>
      <c r="Q23" s="52">
        <v>136870</v>
      </c>
      <c r="R23" s="52">
        <v>39341</v>
      </c>
      <c r="S23" s="53">
        <v>19239</v>
      </c>
      <c r="T23" s="56">
        <v>0.66</v>
      </c>
      <c r="U23" s="56">
        <v>0.19</v>
      </c>
      <c r="V23" s="56">
        <v>0</v>
      </c>
      <c r="W23" s="35">
        <v>23965.06</v>
      </c>
      <c r="X23" s="35">
        <v>13697.74</v>
      </c>
      <c r="Y23" s="58" t="s">
        <v>96</v>
      </c>
      <c r="Z23" s="40" t="s">
        <v>100</v>
      </c>
      <c r="AA23" s="40" t="s">
        <v>100</v>
      </c>
      <c r="AB23" s="49" t="s">
        <v>104</v>
      </c>
      <c r="AC23" s="49" t="s">
        <v>18</v>
      </c>
      <c r="AD23" s="49" t="s">
        <v>111</v>
      </c>
      <c r="AE23" s="49" t="s">
        <v>13</v>
      </c>
      <c r="AF23" s="49"/>
      <c r="AG23" s="53">
        <v>-13267.320000000002</v>
      </c>
      <c r="AH23" s="49">
        <v>0</v>
      </c>
      <c r="AI23" s="49">
        <v>0</v>
      </c>
      <c r="AJ23" s="49" t="s">
        <v>116</v>
      </c>
      <c r="AK23" s="49" t="s">
        <v>117</v>
      </c>
      <c r="AL23" s="59" t="s">
        <v>118</v>
      </c>
      <c r="AM23" s="62" t="str">
        <f>A23&amp;B23&amp;C23&amp;D23&amp;E23&amp;F23&amp;G23&amp;I23&amp;H23&amp;J23&amp;K23&amp;L23&amp;M23&amp;N23&amp;O23&amp;P23&amp;Q23&amp;R23&amp;S23&amp;T23&amp;U23&amp;V23&amp;W23&amp;X23&amp;Y23&amp;Z23&amp;AA23&amp;AB23&amp;AC23&amp;AD23&amp;AE23&amp;AG23&amp;AF23&amp;AH23&amp;AI23&amp;AJ23&amp;AK23&amp;AL23</f>
        <v>2178ccn9102sppFsooffGA 41866GILLES -2014C7BB13687039341192390,660,19023965,0613697,74evltehmehmcbmTDCV-13267,3200V2PPV2KI 14</v>
      </c>
      <c r="AO23">
        <v>2</v>
      </c>
      <c r="AP23">
        <v>2</v>
      </c>
    </row>
    <row r="24" spans="1:42" x14ac:dyDescent="0.25">
      <c r="A24" s="13">
        <v>2</v>
      </c>
      <c r="B24" s="14" t="s">
        <v>23</v>
      </c>
      <c r="C24" s="15" t="s">
        <v>32</v>
      </c>
      <c r="D24" s="16" t="s">
        <v>42</v>
      </c>
      <c r="E24" s="15" t="s">
        <v>52</v>
      </c>
      <c r="F24" s="15" t="s">
        <v>123</v>
      </c>
      <c r="G24" s="15" t="s">
        <v>59</v>
      </c>
      <c r="H24" s="15" t="s">
        <v>66</v>
      </c>
      <c r="I24" s="15" t="s">
        <v>62</v>
      </c>
      <c r="J24" s="17">
        <v>41897</v>
      </c>
      <c r="K24" s="17"/>
      <c r="L24" s="15" t="s">
        <v>70</v>
      </c>
      <c r="M24" s="15" t="s">
        <v>10</v>
      </c>
      <c r="N24" s="18" t="s">
        <v>11</v>
      </c>
      <c r="O24" s="15" t="s">
        <v>83</v>
      </c>
      <c r="P24" s="19" t="s">
        <v>90</v>
      </c>
      <c r="Q24" s="20">
        <v>136870</v>
      </c>
      <c r="R24" s="20">
        <v>39341</v>
      </c>
      <c r="S24" s="21">
        <v>19239</v>
      </c>
      <c r="T24" s="22">
        <v>0.66</v>
      </c>
      <c r="U24" s="22">
        <v>0.19</v>
      </c>
      <c r="V24" s="22">
        <v>0</v>
      </c>
      <c r="W24" s="20">
        <v>25965.06</v>
      </c>
      <c r="X24" s="20">
        <v>12697.74</v>
      </c>
      <c r="Y24" s="28" t="s">
        <v>96</v>
      </c>
      <c r="Z24" s="15" t="s">
        <v>100</v>
      </c>
      <c r="AA24" s="15" t="s">
        <v>100</v>
      </c>
      <c r="AB24" s="19" t="s">
        <v>104</v>
      </c>
      <c r="AC24" s="19" t="s">
        <v>18</v>
      </c>
      <c r="AD24" s="19" t="s">
        <v>111</v>
      </c>
      <c r="AE24" s="19" t="s">
        <v>13</v>
      </c>
      <c r="AF24" s="19"/>
      <c r="AG24" s="21">
        <v>-13267.320000000002</v>
      </c>
      <c r="AH24" s="19">
        <v>0</v>
      </c>
      <c r="AI24" s="19">
        <v>0</v>
      </c>
      <c r="AJ24" s="19" t="s">
        <v>116</v>
      </c>
      <c r="AK24" s="19" t="s">
        <v>117</v>
      </c>
      <c r="AL24" s="29" t="s">
        <v>118</v>
      </c>
      <c r="AM24" s="23" t="str">
        <f>A24&amp;B24&amp;C24&amp;D24&amp;E24&amp;F24&amp;G24&amp;I24&amp;H24&amp;J24&amp;K24&amp;L24&amp;M24&amp;N24&amp;O24&amp;P24&amp;Q24&amp;R24&amp;S24&amp;T24&amp;U24&amp;V24&amp;W24&amp;X24&amp;Y24&amp;Z24&amp;AA24&amp;AB24&amp;AC24&amp;AD24&amp;AE24&amp;AG24&amp;AF24&amp;AH24&amp;AI24&amp;AJ24&amp;AK24&amp;AL24</f>
        <v>2178ccn9102sppFsooffGA 41897GILLES -2014C7BB13687039341192390,660,19025965,0612697,74evltehmehmcbmTDCV-13267,3200V2PPV2KI 14</v>
      </c>
      <c r="AN24" s="30">
        <v>1</v>
      </c>
      <c r="AO24" s="31"/>
    </row>
    <row r="25" spans="1:42" x14ac:dyDescent="0.25">
      <c r="A25" s="13">
        <v>2</v>
      </c>
      <c r="B25" s="14" t="s">
        <v>23</v>
      </c>
      <c r="C25" s="15" t="s">
        <v>32</v>
      </c>
      <c r="D25" s="16" t="s">
        <v>42</v>
      </c>
      <c r="E25" s="15" t="s">
        <v>52</v>
      </c>
      <c r="F25" s="15" t="s">
        <v>123</v>
      </c>
      <c r="G25" s="15" t="s">
        <v>59</v>
      </c>
      <c r="H25" s="15" t="s">
        <v>67</v>
      </c>
      <c r="I25" s="15" t="s">
        <v>59</v>
      </c>
      <c r="J25" s="17">
        <v>41866</v>
      </c>
      <c r="K25" s="17">
        <v>41866</v>
      </c>
      <c r="L25" s="15" t="s">
        <v>70</v>
      </c>
      <c r="M25" s="15" t="s">
        <v>10</v>
      </c>
      <c r="N25" s="18" t="s">
        <v>11</v>
      </c>
      <c r="O25" s="15" t="s">
        <v>84</v>
      </c>
      <c r="P25" s="19" t="s">
        <v>90</v>
      </c>
      <c r="Q25" s="20">
        <v>136870</v>
      </c>
      <c r="R25" s="20">
        <v>97529</v>
      </c>
      <c r="S25" s="21">
        <v>117631</v>
      </c>
      <c r="T25" s="22">
        <v>-2.2000000000000002</v>
      </c>
      <c r="U25" s="22">
        <v>-1.57</v>
      </c>
      <c r="V25" s="22">
        <v>0</v>
      </c>
      <c r="W25" s="20">
        <v>-214563.80000000002</v>
      </c>
      <c r="X25" s="20">
        <v>-258788.2</v>
      </c>
      <c r="Y25" s="15" t="s">
        <v>96</v>
      </c>
      <c r="Z25" s="15" t="s">
        <v>100</v>
      </c>
      <c r="AA25" s="15" t="s">
        <v>100</v>
      </c>
      <c r="AB25" s="19" t="s">
        <v>104</v>
      </c>
      <c r="AC25" s="19" t="s">
        <v>18</v>
      </c>
      <c r="AD25" s="19" t="s">
        <v>111</v>
      </c>
      <c r="AE25" s="19" t="s">
        <v>13</v>
      </c>
      <c r="AF25" s="19"/>
      <c r="AG25" s="21">
        <v>-44224.399999999994</v>
      </c>
      <c r="AH25" s="19">
        <v>0</v>
      </c>
      <c r="AI25" s="19">
        <v>0</v>
      </c>
      <c r="AJ25" s="19" t="s">
        <v>116</v>
      </c>
      <c r="AK25" s="19" t="s">
        <v>117</v>
      </c>
      <c r="AL25" s="19" t="s">
        <v>118</v>
      </c>
      <c r="AM25" s="23" t="str">
        <f>A25&amp;B25&amp;C25&amp;D25&amp;E25&amp;F25&amp;G25&amp;I25&amp;H25&amp;J25&amp;K25&amp;L25&amp;M25&amp;N25&amp;O25&amp;P25&amp;Q25&amp;R25&amp;S25&amp;T25&amp;U25&amp;V25&amp;W25&amp;X25&amp;Y25&amp;Z25&amp;AA25&amp;AB25&amp;AC25&amp;AD25&amp;AE25&amp;AG25&amp;AF25&amp;AH25&amp;AI25&amp;AJ25&amp;AK25&amp;AL25</f>
        <v>2178ccn9102sppFsosoSO GA 4186641866GILLES -2014Cc7BB13687097529117631-2,2-1,570-214563,8-258788,2evltehmehmcbmTDCV-44224,400V2PPV2KI 14</v>
      </c>
      <c r="AN25" s="24">
        <v>1</v>
      </c>
      <c r="AO25" s="25"/>
    </row>
    <row r="26" spans="1:42" x14ac:dyDescent="0.25">
      <c r="A26" s="13">
        <v>2</v>
      </c>
      <c r="B26" s="14" t="s">
        <v>26</v>
      </c>
      <c r="C26" s="15" t="s">
        <v>33</v>
      </c>
      <c r="D26" s="16" t="s">
        <v>40</v>
      </c>
      <c r="E26" s="15" t="s">
        <v>53</v>
      </c>
      <c r="F26" s="15" t="s">
        <v>123</v>
      </c>
      <c r="G26" s="15" t="s">
        <v>59</v>
      </c>
      <c r="H26" s="15"/>
      <c r="I26" s="15" t="s">
        <v>62</v>
      </c>
      <c r="J26" s="17">
        <v>41897</v>
      </c>
      <c r="K26" s="17"/>
      <c r="L26" s="15" t="s">
        <v>71</v>
      </c>
      <c r="M26" s="15" t="s">
        <v>10</v>
      </c>
      <c r="N26" s="18" t="s">
        <v>11</v>
      </c>
      <c r="O26" s="15" t="s">
        <v>85</v>
      </c>
      <c r="P26" s="19" t="s">
        <v>92</v>
      </c>
      <c r="Q26" s="20">
        <v>115149</v>
      </c>
      <c r="R26" s="20">
        <v>115149</v>
      </c>
      <c r="S26" s="21">
        <v>115150</v>
      </c>
      <c r="T26" s="22">
        <v>0.13</v>
      </c>
      <c r="U26" s="22">
        <v>0.13</v>
      </c>
      <c r="V26" s="22">
        <v>0</v>
      </c>
      <c r="W26" s="20">
        <v>14969.37</v>
      </c>
      <c r="X26" s="20">
        <v>14969.5</v>
      </c>
      <c r="Y26" s="15" t="s">
        <v>97</v>
      </c>
      <c r="Z26" s="15" t="s">
        <v>98</v>
      </c>
      <c r="AA26" s="19" t="s">
        <v>99</v>
      </c>
      <c r="AB26" s="19" t="s">
        <v>104</v>
      </c>
      <c r="AC26" s="19" t="s">
        <v>19</v>
      </c>
      <c r="AD26" s="19" t="s">
        <v>111</v>
      </c>
      <c r="AE26" s="19" t="s">
        <v>13</v>
      </c>
      <c r="AF26" s="19"/>
      <c r="AG26" s="21">
        <v>0.12999999999919964</v>
      </c>
      <c r="AH26" s="19">
        <v>0</v>
      </c>
      <c r="AI26" s="19" t="s">
        <v>115</v>
      </c>
      <c r="AJ26" s="19" t="s">
        <v>116</v>
      </c>
      <c r="AK26" s="19">
        <v>0</v>
      </c>
      <c r="AL26" s="29" t="s">
        <v>118</v>
      </c>
      <c r="AM26" s="23" t="str">
        <f>A26&amp;B26&amp;C26&amp;D26&amp;E26&amp;F26&amp;G26&amp;I26&amp;H26&amp;J26&amp;K26&amp;L26&amp;M26&amp;N26&amp;O26&amp;P26&amp;Q26&amp;R26&amp;S26&amp;T26&amp;U26&amp;V26&amp;W26&amp;X26&amp;Y26&amp;Z26&amp;AA26&amp;AB26&amp;AC26&amp;AD26&amp;AE26&amp;AG26&amp;AF26&amp;AH26&amp;AI26&amp;AJ26&amp;AK26&amp;AL26</f>
        <v>2176mmr913infFsooff41897ANGEL-2014M2MM1151491151491151500,130,13014969,3714969,5prjnn cftetrcbmPDCV0,12999999999920P1V2P0KI 14</v>
      </c>
      <c r="AN26" s="30">
        <v>1</v>
      </c>
      <c r="AO26" s="31">
        <v>1</v>
      </c>
      <c r="AP26">
        <v>1</v>
      </c>
    </row>
    <row r="27" spans="1:42" x14ac:dyDescent="0.25">
      <c r="A27" s="13">
        <v>2</v>
      </c>
      <c r="B27" s="14" t="s">
        <v>24</v>
      </c>
      <c r="C27" s="15" t="s">
        <v>34</v>
      </c>
      <c r="D27" s="16" t="s">
        <v>43</v>
      </c>
      <c r="E27" s="15" t="s">
        <v>54</v>
      </c>
      <c r="F27" s="15" t="s">
        <v>9</v>
      </c>
      <c r="G27" s="15" t="s">
        <v>58</v>
      </c>
      <c r="H27" s="15"/>
      <c r="I27" s="15" t="s">
        <v>59</v>
      </c>
      <c r="J27" s="17">
        <v>41835</v>
      </c>
      <c r="K27" s="17">
        <v>41835</v>
      </c>
      <c r="L27" s="15" t="s">
        <v>72</v>
      </c>
      <c r="M27" s="15" t="s">
        <v>10</v>
      </c>
      <c r="N27" s="18" t="s">
        <v>11</v>
      </c>
      <c r="O27" s="15" t="s">
        <v>88</v>
      </c>
      <c r="P27" s="19" t="s">
        <v>89</v>
      </c>
      <c r="Q27" s="20">
        <v>40430</v>
      </c>
      <c r="R27" s="20">
        <v>40430</v>
      </c>
      <c r="S27" s="21">
        <v>40279</v>
      </c>
      <c r="T27" s="22">
        <v>-0.1</v>
      </c>
      <c r="U27" s="22">
        <v>-0.1</v>
      </c>
      <c r="V27" s="22">
        <v>0</v>
      </c>
      <c r="W27" s="20">
        <v>-4043</v>
      </c>
      <c r="X27" s="20">
        <v>-4027.9</v>
      </c>
      <c r="Y27" s="15" t="s">
        <v>97</v>
      </c>
      <c r="Z27" s="15" t="s">
        <v>98</v>
      </c>
      <c r="AA27" s="19" t="s">
        <v>99</v>
      </c>
      <c r="AB27" s="19" t="s">
        <v>105</v>
      </c>
      <c r="AC27" s="19" t="s">
        <v>19</v>
      </c>
      <c r="AD27" s="19" t="s">
        <v>111</v>
      </c>
      <c r="AE27" s="19" t="s">
        <v>13</v>
      </c>
      <c r="AF27" s="19"/>
      <c r="AG27" s="21">
        <v>15.099999999999909</v>
      </c>
      <c r="AH27" s="19">
        <v>0</v>
      </c>
      <c r="AI27" s="19">
        <v>0</v>
      </c>
      <c r="AJ27" s="19">
        <v>0</v>
      </c>
      <c r="AK27" s="19" t="s">
        <v>117</v>
      </c>
      <c r="AL27" s="19" t="s">
        <v>118</v>
      </c>
      <c r="AM27" s="23" t="str">
        <f>A27&amp;B27&amp;C27&amp;D27&amp;E27&amp;F27&amp;G27&amp;I27&amp;H27&amp;J27&amp;K27&amp;L27&amp;M27&amp;N27&amp;O27&amp;P27&amp;Q27&amp;R27&amp;S27&amp;T27&amp;U27&amp;V27&amp;W27&amp;X27&amp;Y27&amp;Z27&amp;AA27&amp;AB27&amp;AC27&amp;AD27&amp;AE27&amp;AG27&amp;AF27&amp;AH27&amp;AI27&amp;AJ27&amp;AK27&amp;AL27</f>
        <v>2179ppt657nvr89demso4183541835STEPHANE -2014T1T2404304043040279-0,1-0,10-4043-4027,9prjnn cftetrgnsPDCV15,0999999999999000PV2KI 14</v>
      </c>
      <c r="AN27" s="24">
        <v>1</v>
      </c>
      <c r="AO27" s="25">
        <v>1</v>
      </c>
      <c r="AP27">
        <v>1</v>
      </c>
    </row>
    <row r="28" spans="1:42" x14ac:dyDescent="0.25">
      <c r="A28" s="13">
        <v>2</v>
      </c>
      <c r="B28" s="14" t="s">
        <v>27</v>
      </c>
      <c r="C28" s="15" t="s">
        <v>35</v>
      </c>
      <c r="D28" s="16" t="s">
        <v>41</v>
      </c>
      <c r="E28" s="15" t="s">
        <v>55</v>
      </c>
      <c r="F28" s="15" t="s">
        <v>123</v>
      </c>
      <c r="G28" s="15" t="s">
        <v>61</v>
      </c>
      <c r="H28" s="15"/>
      <c r="I28" s="15" t="s">
        <v>61</v>
      </c>
      <c r="J28" s="17">
        <v>41897</v>
      </c>
      <c r="K28" s="17"/>
      <c r="L28" s="15" t="s">
        <v>73</v>
      </c>
      <c r="M28" s="15" t="s">
        <v>10</v>
      </c>
      <c r="N28" s="18" t="s">
        <v>11</v>
      </c>
      <c r="O28" s="15" t="s">
        <v>85</v>
      </c>
      <c r="P28" s="19" t="s">
        <v>93</v>
      </c>
      <c r="Q28" s="20">
        <v>115149</v>
      </c>
      <c r="R28" s="20">
        <v>115149</v>
      </c>
      <c r="S28" s="21">
        <v>115150</v>
      </c>
      <c r="T28" s="22">
        <v>-0.18</v>
      </c>
      <c r="U28" s="22">
        <v>-0.18</v>
      </c>
      <c r="V28" s="22">
        <v>0</v>
      </c>
      <c r="W28" s="20">
        <v>-20726.82</v>
      </c>
      <c r="X28" s="20">
        <v>-20727</v>
      </c>
      <c r="Y28" s="15" t="s">
        <v>96</v>
      </c>
      <c r="Z28" s="15" t="s">
        <v>99</v>
      </c>
      <c r="AA28" s="19" t="s">
        <v>99</v>
      </c>
      <c r="AB28" s="19" t="s">
        <v>106</v>
      </c>
      <c r="AC28" s="19" t="s">
        <v>19</v>
      </c>
      <c r="AD28" s="19" t="s">
        <v>111</v>
      </c>
      <c r="AE28" s="19" t="s">
        <v>13</v>
      </c>
      <c r="AF28" s="19"/>
      <c r="AG28" s="21">
        <v>-0.18000000000029104</v>
      </c>
      <c r="AH28" s="19">
        <v>0</v>
      </c>
      <c r="AI28" s="19" t="s">
        <v>115</v>
      </c>
      <c r="AJ28" s="19" t="s">
        <v>116</v>
      </c>
      <c r="AK28" s="19">
        <v>0</v>
      </c>
      <c r="AL28" s="29" t="s">
        <v>118</v>
      </c>
      <c r="AM28" s="23" t="str">
        <f>A28&amp;B28&amp;C28&amp;D28&amp;E28&amp;F28&amp;G28&amp;I28&amp;H28&amp;J28&amp;K28&amp;L28&amp;M28&amp;N28&amp;O28&amp;P28&amp;Q28&amp;R28&amp;S28&amp;T28&amp;U28&amp;V28&amp;W28&amp;X28&amp;Y28&amp;Z28&amp;AA28&amp;AB28&amp;AC28&amp;AD28&amp;AE28&amp;AG28&amp;AF28&amp;AH28&amp;AI28&amp;AJ28&amp;AK28&amp;AL28</f>
        <v>21775hhr727ouvFinsins41897ANGEL -2014M2M115149115149115150-0,18-0,180-20726,82-20727evltetretrcomoPDCV-0,1800000000002910P1V2P0KI 14</v>
      </c>
      <c r="AN28" s="30">
        <v>1</v>
      </c>
      <c r="AO28" s="31">
        <v>1</v>
      </c>
      <c r="AP28">
        <v>1</v>
      </c>
    </row>
    <row r="29" spans="1:42" x14ac:dyDescent="0.25">
      <c r="A29" s="13">
        <v>2</v>
      </c>
      <c r="B29" s="14" t="s">
        <v>28</v>
      </c>
      <c r="C29" s="15" t="s">
        <v>36</v>
      </c>
      <c r="D29" s="16" t="s">
        <v>44</v>
      </c>
      <c r="E29" s="15" t="s">
        <v>56</v>
      </c>
      <c r="F29" s="15" t="s">
        <v>9</v>
      </c>
      <c r="G29" s="15" t="s">
        <v>62</v>
      </c>
      <c r="H29" s="15"/>
      <c r="I29" s="15" t="s">
        <v>59</v>
      </c>
      <c r="J29" s="17">
        <v>41835</v>
      </c>
      <c r="K29" s="17">
        <v>41835</v>
      </c>
      <c r="L29" s="15" t="s">
        <v>74</v>
      </c>
      <c r="M29" s="15" t="s">
        <v>76</v>
      </c>
      <c r="N29" s="18" t="s">
        <v>11</v>
      </c>
      <c r="O29" s="15" t="s">
        <v>18</v>
      </c>
      <c r="P29" s="19" t="s">
        <v>89</v>
      </c>
      <c r="Q29" s="20">
        <v>0</v>
      </c>
      <c r="R29" s="20">
        <v>913</v>
      </c>
      <c r="S29" s="21">
        <v>2858</v>
      </c>
      <c r="T29" s="22">
        <v>-17.18</v>
      </c>
      <c r="U29" s="22">
        <v>0</v>
      </c>
      <c r="V29" s="22">
        <v>0</v>
      </c>
      <c r="W29" s="20">
        <v>-15685.34</v>
      </c>
      <c r="X29" s="20">
        <v>-49100.44</v>
      </c>
      <c r="Y29" s="15" t="s">
        <v>96</v>
      </c>
      <c r="Z29" s="15" t="s">
        <v>100</v>
      </c>
      <c r="AA29" s="15" t="s">
        <v>100</v>
      </c>
      <c r="AB29" s="19" t="s">
        <v>107</v>
      </c>
      <c r="AC29" s="19" t="s">
        <v>18</v>
      </c>
      <c r="AD29" s="19" t="s">
        <v>110</v>
      </c>
      <c r="AE29" s="19" t="s">
        <v>13</v>
      </c>
      <c r="AF29" s="19"/>
      <c r="AG29" s="21">
        <v>-33415.100000000006</v>
      </c>
      <c r="AH29" s="19" t="s">
        <v>113</v>
      </c>
      <c r="AI29" s="19" t="s">
        <v>114</v>
      </c>
      <c r="AJ29" s="19">
        <v>0</v>
      </c>
      <c r="AK29" s="19">
        <v>0</v>
      </c>
      <c r="AL29" s="19" t="s">
        <v>118</v>
      </c>
      <c r="AM29" s="23" t="str">
        <f>A29&amp;B29&amp;C29&amp;D29&amp;E29&amp;F29&amp;G29&amp;I29&amp;H29&amp;J29&amp;K29&amp;L29&amp;M29&amp;N29&amp;O29&amp;P29&amp;Q29&amp;R29&amp;S29&amp;T29&amp;U29&amp;V29&amp;W29&amp;X29&amp;Y29&amp;Z29&amp;AA29&amp;AB29&amp;AC29&amp;AD29&amp;AE29&amp;AG29&amp;AF29&amp;AH29&amp;AI29&amp;AJ29&amp;AK29&amp;AL29</f>
        <v>21777zzd724app89offso4183541835THIERRYjasmain2014TT209132858-17,1800-15685,34-49100,44evltehmehmrmoTICV-33415,1V2P200KI 14</v>
      </c>
      <c r="AN29" s="24">
        <v>1</v>
      </c>
      <c r="AO29" s="25">
        <v>1</v>
      </c>
      <c r="AP29">
        <v>1</v>
      </c>
    </row>
    <row r="30" spans="1:42" x14ac:dyDescent="0.25">
      <c r="A30" s="38">
        <v>2</v>
      </c>
      <c r="B30" s="39" t="s">
        <v>29</v>
      </c>
      <c r="C30" s="40" t="s">
        <v>37</v>
      </c>
      <c r="D30" s="42" t="s">
        <v>46</v>
      </c>
      <c r="E30" s="40" t="s">
        <v>57</v>
      </c>
      <c r="F30" s="40" t="s">
        <v>17</v>
      </c>
      <c r="G30" s="33" t="s">
        <v>62</v>
      </c>
      <c r="H30" s="40"/>
      <c r="I30" s="40" t="s">
        <v>63</v>
      </c>
      <c r="J30" s="46">
        <v>41944</v>
      </c>
      <c r="K30" s="46"/>
      <c r="L30" s="40" t="s">
        <v>75</v>
      </c>
      <c r="M30" s="40" t="s">
        <v>78</v>
      </c>
      <c r="N30" s="48" t="s">
        <v>11</v>
      </c>
      <c r="O30" s="40" t="s">
        <v>81</v>
      </c>
      <c r="P30" s="49" t="s">
        <v>91</v>
      </c>
      <c r="Q30" s="52">
        <v>66205</v>
      </c>
      <c r="R30" s="52">
        <v>66205</v>
      </c>
      <c r="S30" s="53">
        <v>66207</v>
      </c>
      <c r="T30" s="56">
        <v>-0.12</v>
      </c>
      <c r="U30" s="56">
        <v>-0.12</v>
      </c>
      <c r="V30" s="56"/>
      <c r="W30" s="52">
        <v>-7944.5999999999995</v>
      </c>
      <c r="X30" s="52">
        <v>-7944.84</v>
      </c>
      <c r="Y30" s="40" t="s">
        <v>96</v>
      </c>
      <c r="Z30" s="58" t="s">
        <v>100</v>
      </c>
      <c r="AA30" s="58" t="s">
        <v>100</v>
      </c>
      <c r="AB30" s="49" t="s">
        <v>108</v>
      </c>
      <c r="AC30" s="49" t="s">
        <v>18</v>
      </c>
      <c r="AD30" s="59" t="s">
        <v>110</v>
      </c>
      <c r="AE30" s="49" t="s">
        <v>13</v>
      </c>
      <c r="AF30" s="49"/>
      <c r="AG30" s="53">
        <v>-0.24000000000069122</v>
      </c>
      <c r="AH30" s="49" t="s">
        <v>112</v>
      </c>
      <c r="AI30" s="49" t="s">
        <v>115</v>
      </c>
      <c r="AJ30" s="49">
        <v>0</v>
      </c>
      <c r="AK30" s="49">
        <v>0</v>
      </c>
      <c r="AL30" s="59" t="s">
        <v>118</v>
      </c>
      <c r="AM30" s="62" t="str">
        <f>A30&amp;B30&amp;C30&amp;D30&amp;E30&amp;F30&amp;G30&amp;I30&amp;H30&amp;J30&amp;K30&amp;L30&amp;M30&amp;N30&amp;O30&amp;P30&amp;Q30&amp;R30&amp;S30&amp;T30&amp;U30&amp;V30&amp;W30&amp;X30&amp;Y30&amp;Z30&amp;AA30&amp;AB30&amp;AC30&amp;AD30&amp;AE30&amp;AG30&amp;AF30&amp;AH30&amp;AI30&amp;AJ30&amp;AK30&amp;AL30</f>
        <v>21779ggy7273vrt81offini41944GUYtyvo2014A1AA662056620566207-0,12-0,12-7944,6-7944,84evltehmehmfrnsTICV-0,240000000000691V1P100KI 14</v>
      </c>
      <c r="AO30">
        <v>2</v>
      </c>
      <c r="AP30">
        <v>2</v>
      </c>
    </row>
    <row r="31" spans="1:42" x14ac:dyDescent="0.25">
      <c r="A31" s="38">
        <v>2</v>
      </c>
      <c r="B31" s="39" t="s">
        <v>29</v>
      </c>
      <c r="C31" s="40" t="s">
        <v>37</v>
      </c>
      <c r="D31" s="41" t="s">
        <v>47</v>
      </c>
      <c r="E31" s="40" t="s">
        <v>57</v>
      </c>
      <c r="F31" s="40" t="s">
        <v>21</v>
      </c>
      <c r="G31" s="40" t="s">
        <v>63</v>
      </c>
      <c r="H31" s="40"/>
      <c r="I31" s="40" t="s">
        <v>63</v>
      </c>
      <c r="J31" s="34">
        <v>41974</v>
      </c>
      <c r="K31" s="46"/>
      <c r="L31" s="40" t="s">
        <v>75</v>
      </c>
      <c r="M31" s="40" t="s">
        <v>10</v>
      </c>
      <c r="N31" s="48" t="s">
        <v>11</v>
      </c>
      <c r="O31" s="40" t="s">
        <v>87</v>
      </c>
      <c r="P31" s="49" t="s">
        <v>94</v>
      </c>
      <c r="Q31" s="52">
        <v>35804</v>
      </c>
      <c r="R31" s="52">
        <v>35804</v>
      </c>
      <c r="S31" s="53">
        <v>35450</v>
      </c>
      <c r="T31" s="56">
        <v>-0.12</v>
      </c>
      <c r="U31" s="56">
        <v>-0.12</v>
      </c>
      <c r="V31" s="56">
        <v>0</v>
      </c>
      <c r="W31" s="52">
        <v>-4296.4799999999996</v>
      </c>
      <c r="X31" s="52">
        <v>-4254</v>
      </c>
      <c r="Y31" s="40" t="s">
        <v>96</v>
      </c>
      <c r="Z31" s="33" t="s">
        <v>99</v>
      </c>
      <c r="AA31" s="40" t="s">
        <v>100</v>
      </c>
      <c r="AB31" s="49" t="s">
        <v>108</v>
      </c>
      <c r="AC31" s="49" t="s">
        <v>18</v>
      </c>
      <c r="AD31" s="49" t="s">
        <v>110</v>
      </c>
      <c r="AE31" s="49" t="s">
        <v>13</v>
      </c>
      <c r="AF31" s="49"/>
      <c r="AG31" s="53">
        <v>42.479999999999563</v>
      </c>
      <c r="AH31" s="49" t="s">
        <v>112</v>
      </c>
      <c r="AI31" s="49" t="s">
        <v>115</v>
      </c>
      <c r="AJ31" s="49">
        <v>0</v>
      </c>
      <c r="AK31" s="49">
        <v>0</v>
      </c>
      <c r="AL31" s="49" t="s">
        <v>118</v>
      </c>
      <c r="AM31" s="62" t="str">
        <f>A31&amp;B31&amp;C31&amp;D31&amp;E31&amp;F31&amp;G31&amp;I31&amp;H31&amp;J31&amp;K31&amp;L31&amp;M31&amp;N31&amp;O31&amp;P31&amp;Q31&amp;R31&amp;S31&amp;T31&amp;U31&amp;V31&amp;W31&amp;X31&amp;Y31&amp;Z31&amp;AA31&amp;AB31&amp;AC31&amp;AD31&amp;AE31&amp;AG31&amp;AF31&amp;AH31&amp;AI31&amp;AJ31&amp;AK31&amp;AL31</f>
        <v>21779ggy7276vrt82iniini41974GUY-2014E1E358043580435450-0,12-0,120-4296,48-4254evltetrehmfrnsTICV42,4799999999996V1P100KI 14</v>
      </c>
      <c r="AO31">
        <v>2</v>
      </c>
      <c r="AP31">
        <v>2</v>
      </c>
    </row>
    <row r="32" spans="1:42" x14ac:dyDescent="0.25">
      <c r="A32" s="38">
        <v>2</v>
      </c>
      <c r="B32" s="43" t="s">
        <v>29</v>
      </c>
      <c r="C32" s="44" t="s">
        <v>37</v>
      </c>
      <c r="D32" s="45" t="s">
        <v>48</v>
      </c>
      <c r="E32" s="44" t="s">
        <v>57</v>
      </c>
      <c r="F32" s="44" t="s">
        <v>17</v>
      </c>
      <c r="G32" s="44" t="s">
        <v>63</v>
      </c>
      <c r="H32" s="44"/>
      <c r="I32" s="44" t="s">
        <v>63</v>
      </c>
      <c r="J32" s="47">
        <v>41944</v>
      </c>
      <c r="K32" s="47"/>
      <c r="L32" s="44" t="s">
        <v>75</v>
      </c>
      <c r="M32" s="44" t="s">
        <v>10</v>
      </c>
      <c r="N32" s="50" t="s">
        <v>11</v>
      </c>
      <c r="O32" s="44" t="s">
        <v>82</v>
      </c>
      <c r="P32" s="51" t="s">
        <v>91</v>
      </c>
      <c r="Q32" s="37">
        <v>85984</v>
      </c>
      <c r="R32" s="54">
        <v>83984</v>
      </c>
      <c r="S32" s="55">
        <v>83983</v>
      </c>
      <c r="T32" s="57">
        <v>-0.1</v>
      </c>
      <c r="U32" s="57">
        <v>-0.1</v>
      </c>
      <c r="V32" s="57">
        <v>0</v>
      </c>
      <c r="W32" s="54">
        <v>-8398.4</v>
      </c>
      <c r="X32" s="54">
        <v>-8398.3000000000011</v>
      </c>
      <c r="Y32" s="44" t="s">
        <v>96</v>
      </c>
      <c r="Z32" s="60" t="s">
        <v>100</v>
      </c>
      <c r="AA32" s="60" t="s">
        <v>100</v>
      </c>
      <c r="AB32" s="51" t="s">
        <v>108</v>
      </c>
      <c r="AC32" s="51" t="s">
        <v>18</v>
      </c>
      <c r="AD32" s="61" t="s">
        <v>110</v>
      </c>
      <c r="AE32" s="51" t="s">
        <v>13</v>
      </c>
      <c r="AF32" s="51"/>
      <c r="AG32" s="55">
        <v>9.9999999998544808E-2</v>
      </c>
      <c r="AH32" s="51" t="s">
        <v>112</v>
      </c>
      <c r="AI32" s="51" t="s">
        <v>115</v>
      </c>
      <c r="AJ32" s="51">
        <v>0</v>
      </c>
      <c r="AK32" s="51">
        <v>0</v>
      </c>
      <c r="AL32" s="61" t="s">
        <v>118</v>
      </c>
      <c r="AM32" s="62" t="str">
        <f>A32&amp;B32&amp;C32&amp;D32&amp;E32&amp;F32&amp;G32&amp;I32&amp;H32&amp;J32&amp;K32&amp;L32&amp;M32&amp;N32&amp;O32&amp;P32&amp;Q32&amp;R32&amp;S32&amp;T32&amp;U32&amp;V32&amp;W32&amp;X32&amp;Y32&amp;Z32&amp;AA32&amp;AB32&amp;AC32&amp;AD32&amp;AE32&amp;AG32&amp;AF32&amp;AH32&amp;AI32&amp;AJ32&amp;AK32&amp;AL32</f>
        <v>21779ggy7277vrt81iniini41944GUY-2014A6AA859848398483983-0,1-0,10-8398,4-8398,3evltehmehmfrnsTICV0,0999999999985448V1P100KI 14</v>
      </c>
      <c r="AO32">
        <v>2</v>
      </c>
      <c r="AP32">
        <v>2</v>
      </c>
    </row>
    <row r="33" spans="1:42" x14ac:dyDescent="0.25">
      <c r="A33" s="64"/>
      <c r="B33" s="65" t="s">
        <v>29</v>
      </c>
      <c r="C33" s="66" t="s">
        <v>37</v>
      </c>
      <c r="D33" s="67" t="s">
        <v>48</v>
      </c>
      <c r="E33" s="66" t="s">
        <v>57</v>
      </c>
      <c r="F33" s="66" t="s">
        <v>17</v>
      </c>
      <c r="G33" s="63" t="s">
        <v>59</v>
      </c>
      <c r="H33" s="66"/>
      <c r="I33" s="66" t="s">
        <v>63</v>
      </c>
      <c r="J33" s="68">
        <v>41944</v>
      </c>
      <c r="K33" s="68"/>
      <c r="L33" s="66" t="s">
        <v>75</v>
      </c>
      <c r="M33" s="66" t="s">
        <v>10</v>
      </c>
      <c r="N33" s="69" t="s">
        <v>11</v>
      </c>
      <c r="O33" s="66" t="s">
        <v>82</v>
      </c>
      <c r="P33" s="70" t="s">
        <v>91</v>
      </c>
      <c r="Q33" s="71">
        <v>85984</v>
      </c>
      <c r="R33" s="71">
        <v>83984</v>
      </c>
      <c r="S33" s="72">
        <v>83983</v>
      </c>
      <c r="T33" s="73">
        <v>-0.1</v>
      </c>
      <c r="U33" s="73">
        <v>-0.1</v>
      </c>
      <c r="V33" s="73">
        <v>0</v>
      </c>
      <c r="W33" s="71">
        <v>-8398.4</v>
      </c>
      <c r="X33" s="71">
        <v>-8398.3000000000011</v>
      </c>
      <c r="Y33" s="66" t="s">
        <v>96</v>
      </c>
      <c r="Z33" s="74" t="s">
        <v>100</v>
      </c>
      <c r="AA33" s="74" t="s">
        <v>100</v>
      </c>
      <c r="AB33" s="70" t="s">
        <v>108</v>
      </c>
      <c r="AC33" s="70" t="s">
        <v>18</v>
      </c>
      <c r="AD33" s="75" t="s">
        <v>110</v>
      </c>
      <c r="AE33" s="70" t="s">
        <v>13</v>
      </c>
      <c r="AF33" s="70"/>
      <c r="AG33" s="72">
        <v>9.9999999998544808E-2</v>
      </c>
      <c r="AH33" s="70" t="s">
        <v>112</v>
      </c>
      <c r="AI33" s="70" t="s">
        <v>115</v>
      </c>
      <c r="AJ33" s="70">
        <v>0</v>
      </c>
      <c r="AK33" s="70">
        <v>0</v>
      </c>
      <c r="AL33" s="75" t="s">
        <v>118</v>
      </c>
      <c r="AM33" s="76" t="str">
        <f>A33&amp;B33&amp;C33&amp;D33&amp;E33&amp;F33&amp;G33&amp;I33&amp;H33&amp;J33&amp;K33&amp;L33&amp;M33&amp;N33&amp;O33&amp;P33&amp;Q33&amp;R33&amp;S33&amp;T33&amp;U33&amp;V33&amp;W33&amp;X33&amp;Y33&amp;Z33&amp;AA33&amp;AB33&amp;AC33&amp;AD33&amp;AE33&amp;AG33&amp;AF33&amp;AH33&amp;AI33&amp;AJ33&amp;AK33&amp;AL33</f>
        <v>1779ggy7277vrt81soini41944GUY-2014A6AA859848398483983-0,1-0,10-8398,4-8398,3evltehmehmfrnsTICV0,0999999999985448V1P100KI 14</v>
      </c>
      <c r="AP33">
        <v>3</v>
      </c>
    </row>
  </sheetData>
  <conditionalFormatting sqref="N1">
    <cfRule type="expression" dxfId="2" priority="1" stopIfTrue="1">
      <formula>COUNTIF((#REF!),"erreur")&gt;0</formula>
    </cfRule>
    <cfRule type="expression" dxfId="1" priority="2" stopIfTrue="1">
      <formula>COUNTIF(#REF!,"")&lt;&gt;COUNTIF(#REF!,"")</formula>
    </cfRule>
  </conditionalFormatting>
  <conditionalFormatting sqref="W1 AB1:AC1">
    <cfRule type="expression" dxfId="0" priority="3" stopIfTrue="1">
      <formula>COUNTIF(#REF!,"")&lt;&gt;COUNTIF(#REF!,"")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"/>
  <sheetViews>
    <sheetView workbookViewId="0">
      <selection activeCell="A10" sqref="A10:XFD10"/>
    </sheetView>
  </sheetViews>
  <sheetFormatPr baseColWidth="10" defaultRowHeight="15" x14ac:dyDescent="0.25"/>
  <sheetData>
    <row r="2" spans="3:3" x14ac:dyDescent="0.25">
      <c r="C2" s="77" t="s">
        <v>153</v>
      </c>
    </row>
  </sheetData>
  <hyperlinks>
    <hyperlink ref="C2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Or</vt:lpstr>
      <vt:lpstr>Feuil2</vt:lpstr>
      <vt:lpstr>Feuil3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URIELLE OUDENOT - E457657</dc:creator>
  <cp:lastModifiedBy>Guy Blancher</cp:lastModifiedBy>
  <dcterms:created xsi:type="dcterms:W3CDTF">2014-09-30T06:56:43Z</dcterms:created>
  <dcterms:modified xsi:type="dcterms:W3CDTF">2014-10-01T08:28:25Z</dcterms:modified>
</cp:coreProperties>
</file>