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17760" windowHeight="9945" activeTab="1"/>
  </bookViews>
  <sheets>
    <sheet name="Etudes" sheetId="8" r:id="rId1"/>
    <sheet name="Travaux" sheetId="3" r:id="rId2"/>
    <sheet name="Feuil1" sheetId="11" r:id="rId3"/>
    <sheet name="Subventions" sheetId="10" r:id="rId4"/>
  </sheets>
  <definedNames>
    <definedName name="_xlnm._FilterDatabase" localSheetId="1" hidden="1">Travaux!#REF!</definedName>
    <definedName name="annee">#REF!</definedName>
    <definedName name="_xlnm.Print_Area" localSheetId="1">Travaux!$A$1:$D$35</definedName>
  </definedNames>
  <calcPr calcId="152511"/>
</workbook>
</file>

<file path=xl/calcChain.xml><?xml version="1.0" encoding="utf-8"?>
<calcChain xmlns="http://schemas.openxmlformats.org/spreadsheetml/2006/main">
  <c r="E3" i="10" l="1"/>
  <c r="E4" i="10"/>
  <c r="E5" i="10"/>
  <c r="E6" i="10"/>
  <c r="E7" i="10"/>
  <c r="E8" i="10"/>
  <c r="E9" i="10"/>
  <c r="E10" i="10"/>
  <c r="E11" i="10"/>
  <c r="E12" i="10"/>
  <c r="E13" i="10"/>
  <c r="E14" i="10"/>
  <c r="E15" i="10"/>
  <c r="E16" i="10"/>
  <c r="E17" i="10"/>
  <c r="E18" i="10"/>
  <c r="E19" i="10"/>
  <c r="E20" i="10"/>
  <c r="E21" i="10"/>
  <c r="E22" i="10"/>
  <c r="E2" i="10"/>
  <c r="D14" i="8"/>
  <c r="D3" i="8" l="1"/>
</calcChain>
</file>

<file path=xl/sharedStrings.xml><?xml version="1.0" encoding="utf-8"?>
<sst xmlns="http://schemas.openxmlformats.org/spreadsheetml/2006/main" count="177" uniqueCount="71">
  <si>
    <t>Année</t>
  </si>
  <si>
    <t>Libellé</t>
  </si>
  <si>
    <t>Total</t>
  </si>
  <si>
    <t>Tiers</t>
  </si>
  <si>
    <t>Etudes</t>
  </si>
  <si>
    <t>Travaux</t>
  </si>
  <si>
    <t>Révisions lot 2</t>
  </si>
  <si>
    <t>Révision lot 1</t>
  </si>
  <si>
    <t>Révision lot 3</t>
  </si>
  <si>
    <t>Bornage des parcelles</t>
  </si>
  <si>
    <t>Frais publicité construction</t>
  </si>
  <si>
    <t>Frais publicité déconstruction</t>
  </si>
  <si>
    <t>Lot 1 : gros œuvre</t>
  </si>
  <si>
    <t>Lot 4 : menuiserie alu</t>
  </si>
  <si>
    <t>Lot 7 : sanitaires</t>
  </si>
  <si>
    <t>Lot 8 : carrelage faïence</t>
  </si>
  <si>
    <t>Lot 1 avenant</t>
  </si>
  <si>
    <t>Massifs</t>
  </si>
  <si>
    <t>Poste de refoulement</t>
  </si>
  <si>
    <t>électricité</t>
  </si>
  <si>
    <t>Mise en œuvre et aménagement des espaces verts</t>
  </si>
  <si>
    <t>Lot 3 : couverture zinguerie</t>
  </si>
  <si>
    <t>Lot 6 : électricité</t>
  </si>
  <si>
    <t>Subv. ?</t>
  </si>
  <si>
    <t>S</t>
  </si>
  <si>
    <t>Payé</t>
  </si>
  <si>
    <t>Azzzzz</t>
  </si>
  <si>
    <t>dffdsd</t>
  </si>
  <si>
    <t>dfggfgh</t>
  </si>
  <si>
    <t>kgvjgfj</t>
  </si>
  <si>
    <t>ghfxgd</t>
  </si>
  <si>
    <t>dhdgfh</t>
  </si>
  <si>
    <t>dfhfhdfh</t>
  </si>
  <si>
    <t>zrqrr</t>
  </si>
  <si>
    <t>uillkui</t>
  </si>
  <si>
    <t>gfhfd</t>
  </si>
  <si>
    <t>qzersgryhn</t>
  </si>
  <si>
    <t>tfujjghh</t>
  </si>
  <si>
    <t>dfhfykyu</t>
  </si>
  <si>
    <t>yiyjkgvgc</t>
  </si>
  <si>
    <t>dftsssz</t>
  </si>
  <si>
    <t>dfhfur</t>
  </si>
  <si>
    <t>zyerutyi</t>
  </si>
  <si>
    <t>yifdfhs</t>
  </si>
  <si>
    <t>seyerhgs</t>
  </si>
  <si>
    <t>sgddg</t>
  </si>
  <si>
    <t>dhf</t>
  </si>
  <si>
    <t>thfj,xdf</t>
  </si>
  <si>
    <t>gjfdhdfhb</t>
  </si>
  <si>
    <t>xdhdshf</t>
  </si>
  <si>
    <t>Trx réseau télécom</t>
  </si>
  <si>
    <t>Travaux de voirie</t>
  </si>
  <si>
    <t>Branchements électriques</t>
  </si>
  <si>
    <t>Mission 1</t>
  </si>
  <si>
    <t>Construction de la salle</t>
  </si>
  <si>
    <t>dsgdgdgsd</t>
  </si>
  <si>
    <t>dgdsws</t>
  </si>
  <si>
    <t>wvdfgj</t>
  </si>
  <si>
    <t>jklukgk</t>
  </si>
  <si>
    <t>hloujkg</t>
  </si>
  <si>
    <t>ghkfgghdth</t>
  </si>
  <si>
    <t>dghdkjh</t>
  </si>
  <si>
    <t>dfghdfghddfh</t>
  </si>
  <si>
    <t>dfhhfdhch</t>
  </si>
  <si>
    <t>Marché maitrise d'œuvre</t>
  </si>
  <si>
    <t>Mission 2</t>
  </si>
  <si>
    <t>Mission 3</t>
  </si>
  <si>
    <t xml:space="preserve">Bornage des parcelles </t>
  </si>
  <si>
    <t>Subv</t>
  </si>
  <si>
    <t>Payé (HT)</t>
  </si>
  <si>
    <t>Lot 4 : charpente menuiserie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</si>
</sst>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(&quot;€&quot;* #,##0.00_);_(&quot;€&quot;* \(#,##0.00\);_(&quot;€&quot;* &quot;-&quot;??_);_(@_)"/>
    <numFmt numFmtId="165" formatCode="_(* #,##0.00_);_(* \(#,##0.00\);_(* &quot;-&quot;??_);_(@_)"/>
    <numFmt numFmtId="166" formatCode="#,##0.00\ _€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0000"/>
      <name val="Calibri"/>
      <family val="2"/>
    </font>
  </fonts>
  <fills count="21">
    <fill>
      <patternFill patternType="none"/>
    </fill>
    <fill>
      <patternFill patternType="gray125"/>
    </fill>
    <fill>
      <patternFill patternType="solid">
        <fgColor theme="8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7">
    <xf numFmtId="0" fontId="0" fillId="0" borderId="0"/>
    <xf numFmtId="165" fontId="1" fillId="0" borderId="0" applyFont="0" applyFill="0" applyBorder="0" applyAlignment="0" applyProtection="0"/>
    <xf numFmtId="0" fontId="3" fillId="2" borderId="0" applyNumberFormat="0" applyBorder="0" applyAlignment="0" applyProtection="0"/>
    <xf numFmtId="0" fontId="4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3" borderId="1" applyNumberFormat="0" applyFont="0" applyAlignment="0" applyProtection="0"/>
    <xf numFmtId="0" fontId="7" fillId="3" borderId="1" applyNumberFormat="0" applyFont="0" applyAlignment="0" applyProtection="0"/>
    <xf numFmtId="0" fontId="7" fillId="3" borderId="1" applyNumberFormat="0" applyFont="0" applyAlignment="0" applyProtection="0"/>
    <xf numFmtId="0" fontId="7" fillId="3" borderId="1" applyNumberFormat="0" applyFont="0" applyAlignment="0" applyProtection="0"/>
    <xf numFmtId="0" fontId="7" fillId="3" borderId="1" applyNumberFormat="0" applyFont="0" applyAlignment="0" applyProtection="0"/>
    <xf numFmtId="0" fontId="7" fillId="3" borderId="1" applyNumberFormat="0" applyFont="0" applyAlignment="0" applyProtection="0"/>
    <xf numFmtId="0" fontId="7" fillId="3" borderId="1" applyNumberFormat="0" applyFont="0" applyAlignment="0" applyProtection="0"/>
    <xf numFmtId="0" fontId="7" fillId="3" borderId="1" applyNumberFormat="0" applyFont="0" applyAlignment="0" applyProtection="0"/>
    <xf numFmtId="0" fontId="1" fillId="3" borderId="1" applyNumberFormat="0" applyFont="0" applyAlignment="0" applyProtection="0"/>
    <xf numFmtId="164" fontId="5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5" fillId="0" borderId="0"/>
    <xf numFmtId="0" fontId="1" fillId="0" borderId="0"/>
    <xf numFmtId="0" fontId="5" fillId="0" borderId="0"/>
    <xf numFmtId="0" fontId="4" fillId="0" borderId="0"/>
  </cellStyleXfs>
  <cellXfs count="85">
    <xf numFmtId="0" fontId="0" fillId="0" borderId="0" xfId="0"/>
    <xf numFmtId="0" fontId="0" fillId="0" borderId="0" xfId="0" applyAlignment="1">
      <alignment horizontal="center" vertical="center" wrapText="1"/>
    </xf>
    <xf numFmtId="0" fontId="2" fillId="0" borderId="0" xfId="0" applyFont="1"/>
    <xf numFmtId="0" fontId="0" fillId="0" borderId="0" xfId="0"/>
    <xf numFmtId="165" fontId="0" fillId="0" borderId="0" xfId="1" applyFont="1"/>
    <xf numFmtId="0" fontId="0" fillId="0" borderId="0" xfId="0" applyProtection="1">
      <protection locked="0"/>
    </xf>
    <xf numFmtId="0" fontId="0" fillId="0" borderId="0" xfId="0" applyFont="1" applyProtection="1">
      <protection locked="0"/>
    </xf>
    <xf numFmtId="0" fontId="0" fillId="0" borderId="0" xfId="0"/>
    <xf numFmtId="0" fontId="6" fillId="0" borderId="0" xfId="0" applyFont="1" applyProtection="1">
      <protection locked="0"/>
    </xf>
    <xf numFmtId="0" fontId="6" fillId="0" borderId="0" xfId="0" applyFont="1"/>
    <xf numFmtId="0" fontId="8" fillId="0" borderId="0" xfId="0" applyFont="1"/>
    <xf numFmtId="165" fontId="8" fillId="0" borderId="0" xfId="1" applyFont="1"/>
    <xf numFmtId="0" fontId="6" fillId="0" borderId="0" xfId="0" applyFont="1" applyAlignment="1">
      <alignment horizontal="center" vertical="center" wrapText="1"/>
    </xf>
    <xf numFmtId="165" fontId="6" fillId="0" borderId="0" xfId="1" applyFont="1"/>
    <xf numFmtId="0" fontId="6" fillId="0" borderId="0" xfId="0" applyFont="1" applyFill="1" applyBorder="1"/>
    <xf numFmtId="0" fontId="10" fillId="0" borderId="0" xfId="0" applyFont="1" applyAlignment="1">
      <alignment horizontal="left"/>
    </xf>
    <xf numFmtId="4" fontId="6" fillId="0" borderId="0" xfId="0" applyNumberFormat="1" applyFont="1"/>
    <xf numFmtId="0" fontId="11" fillId="18" borderId="0" xfId="2" applyFont="1" applyFill="1" applyAlignment="1">
      <alignment horizontal="center" vertical="center" wrapText="1"/>
    </xf>
    <xf numFmtId="165" fontId="11" fillId="18" borderId="0" xfId="1" applyFont="1" applyFill="1" applyAlignment="1">
      <alignment horizontal="center" vertical="center" wrapText="1"/>
    </xf>
    <xf numFmtId="0" fontId="8" fillId="0" borderId="0" xfId="0" applyFont="1" applyAlignment="1"/>
    <xf numFmtId="0" fontId="8" fillId="0" borderId="0" xfId="0" applyFont="1" applyAlignment="1">
      <alignment vertical="center"/>
    </xf>
    <xf numFmtId="0" fontId="8" fillId="19" borderId="0" xfId="0" applyFont="1" applyFill="1" applyBorder="1" applyAlignment="1">
      <alignment horizontal="center" vertical="center"/>
    </xf>
    <xf numFmtId="0" fontId="8" fillId="19" borderId="0" xfId="0" applyFont="1" applyFill="1" applyBorder="1" applyAlignment="1">
      <alignment vertical="center"/>
    </xf>
    <xf numFmtId="0" fontId="6" fillId="0" borderId="0" xfId="0" applyFont="1" applyBorder="1" applyAlignment="1" applyProtection="1">
      <alignment horizontal="center" vertical="center"/>
      <protection locked="0"/>
    </xf>
    <xf numFmtId="0" fontId="6" fillId="0" borderId="0" xfId="0" applyFont="1" applyFill="1" applyBorder="1" applyAlignment="1" applyProtection="1">
      <alignment vertical="center"/>
      <protection locked="0"/>
    </xf>
    <xf numFmtId="0" fontId="6" fillId="0" borderId="0" xfId="0" applyFont="1" applyBorder="1" applyAlignment="1" applyProtection="1">
      <alignment vertical="center"/>
      <protection locked="0"/>
    </xf>
    <xf numFmtId="0" fontId="6" fillId="0" borderId="0" xfId="0" applyFont="1" applyBorder="1" applyAlignment="1">
      <alignment vertical="center"/>
    </xf>
    <xf numFmtId="0" fontId="6" fillId="0" borderId="0" xfId="0" applyFont="1" applyBorder="1" applyAlignment="1" applyProtection="1">
      <alignment horizontal="right" vertical="center"/>
      <protection locked="0"/>
    </xf>
    <xf numFmtId="0" fontId="0" fillId="0" borderId="0" xfId="0" applyAlignment="1"/>
    <xf numFmtId="0" fontId="6" fillId="0" borderId="0" xfId="0" applyFont="1" applyAlignment="1">
      <alignment horizontal="left"/>
    </xf>
    <xf numFmtId="0" fontId="8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/>
    </xf>
    <xf numFmtId="0" fontId="10" fillId="0" borderId="0" xfId="0" applyFont="1" applyAlignment="1">
      <alignment vertical="center"/>
    </xf>
    <xf numFmtId="165" fontId="8" fillId="0" borderId="0" xfId="1" applyFont="1" applyAlignment="1">
      <alignment vertical="center"/>
    </xf>
    <xf numFmtId="0" fontId="8" fillId="19" borderId="0" xfId="0" applyFont="1" applyFill="1" applyBorder="1" applyAlignment="1">
      <alignment horizontal="left" vertical="center"/>
    </xf>
    <xf numFmtId="0" fontId="6" fillId="0" borderId="0" xfId="0" applyFont="1" applyBorder="1" applyAlignment="1" applyProtection="1">
      <alignment horizontal="left" vertical="center"/>
      <protection locked="0"/>
    </xf>
    <xf numFmtId="0" fontId="6" fillId="20" borderId="0" xfId="0" applyFont="1" applyFill="1" applyBorder="1" applyAlignment="1" applyProtection="1">
      <alignment horizontal="center" vertical="center"/>
      <protection locked="0"/>
    </xf>
    <xf numFmtId="0" fontId="6" fillId="20" borderId="0" xfId="0" applyFont="1" applyFill="1" applyBorder="1" applyAlignment="1" applyProtection="1">
      <alignment horizontal="left" vertical="center"/>
      <protection locked="0"/>
    </xf>
    <xf numFmtId="0" fontId="6" fillId="17" borderId="0" xfId="0" applyFont="1" applyFill="1" applyBorder="1" applyAlignment="1" applyProtection="1">
      <alignment horizontal="center" vertical="center"/>
      <protection locked="0"/>
    </xf>
    <xf numFmtId="0" fontId="6" fillId="17" borderId="0" xfId="0" applyFont="1" applyFill="1" applyBorder="1" applyAlignment="1" applyProtection="1">
      <alignment horizontal="right" vertical="center"/>
      <protection locked="0"/>
    </xf>
    <xf numFmtId="0" fontId="6" fillId="20" borderId="0" xfId="0" applyFont="1" applyFill="1" applyBorder="1" applyAlignment="1" applyProtection="1">
      <alignment horizontal="right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16" borderId="0" xfId="0" applyFont="1" applyFill="1" applyBorder="1" applyAlignment="1" applyProtection="1">
      <alignment horizontal="center" vertical="center"/>
      <protection locked="0"/>
    </xf>
    <xf numFmtId="0" fontId="6" fillId="0" borderId="0" xfId="0" applyFont="1" applyFill="1" applyBorder="1" applyAlignment="1" applyProtection="1">
      <alignment horizontal="right" vertical="center"/>
      <protection locked="0"/>
    </xf>
    <xf numFmtId="166" fontId="9" fillId="17" borderId="0" xfId="3" applyNumberFormat="1" applyFont="1" applyFill="1" applyBorder="1" applyAlignment="1" applyProtection="1">
      <alignment vertical="center" wrapText="1"/>
      <protection locked="0"/>
    </xf>
    <xf numFmtId="0" fontId="8" fillId="19" borderId="0" xfId="0" applyFont="1" applyFill="1" applyBorder="1" applyAlignment="1" applyProtection="1">
      <alignment horizontal="center" vertical="center"/>
      <protection locked="0"/>
    </xf>
    <xf numFmtId="0" fontId="8" fillId="19" borderId="0" xfId="0" applyFont="1" applyFill="1" applyBorder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9" fillId="0" borderId="0" xfId="3" applyFont="1" applyFill="1" applyBorder="1" applyAlignment="1" applyProtection="1">
      <alignment vertical="center" wrapText="1"/>
      <protection locked="0"/>
    </xf>
    <xf numFmtId="0" fontId="8" fillId="19" borderId="0" xfId="0" applyFont="1" applyFill="1" applyAlignment="1" applyProtection="1">
      <alignment horizontal="center" vertical="center"/>
      <protection locked="0"/>
    </xf>
    <xf numFmtId="0" fontId="8" fillId="19" borderId="0" xfId="0" applyFont="1" applyFill="1" applyAlignment="1" applyProtection="1">
      <alignment vertical="center"/>
      <protection locked="0"/>
    </xf>
    <xf numFmtId="0" fontId="8" fillId="19" borderId="0" xfId="0" applyFont="1" applyFill="1" applyAlignment="1" applyProtection="1">
      <alignment horizontal="right" vertical="center"/>
      <protection locked="0"/>
    </xf>
    <xf numFmtId="0" fontId="8" fillId="19" borderId="0" xfId="0" applyFont="1" applyFill="1" applyBorder="1" applyAlignment="1" applyProtection="1">
      <alignment horizontal="right" vertical="center"/>
      <protection locked="0"/>
    </xf>
    <xf numFmtId="4" fontId="9" fillId="20" borderId="0" xfId="3" applyNumberFormat="1" applyFont="1" applyFill="1" applyBorder="1" applyAlignment="1" applyProtection="1">
      <alignment vertical="center" wrapText="1"/>
      <protection locked="0"/>
    </xf>
    <xf numFmtId="0" fontId="8" fillId="0" borderId="0" xfId="0" applyFont="1" applyBorder="1" applyAlignment="1">
      <alignment vertical="center"/>
    </xf>
    <xf numFmtId="0" fontId="6" fillId="17" borderId="0" xfId="0" applyFont="1" applyFill="1" applyBorder="1" applyAlignment="1" applyProtection="1">
      <alignment horizontal="left" vertical="center"/>
      <protection locked="0"/>
    </xf>
    <xf numFmtId="0" fontId="9" fillId="0" borderId="0" xfId="3" applyFont="1" applyFill="1" applyBorder="1" applyAlignment="1" applyProtection="1">
      <alignment horizontal="left" vertical="center" wrapText="1"/>
      <protection locked="0"/>
    </xf>
    <xf numFmtId="4" fontId="9" fillId="0" borderId="0" xfId="3" applyNumberFormat="1" applyFont="1" applyFill="1" applyBorder="1" applyAlignment="1" applyProtection="1">
      <alignment horizontal="right" vertical="center" wrapText="1"/>
      <protection locked="0"/>
    </xf>
    <xf numFmtId="0" fontId="9" fillId="17" borderId="0" xfId="3" applyFont="1" applyFill="1" applyBorder="1" applyAlignment="1" applyProtection="1">
      <alignment horizontal="left" vertical="center" wrapText="1"/>
      <protection locked="0"/>
    </xf>
    <xf numFmtId="4" fontId="9" fillId="17" borderId="0" xfId="3" applyNumberFormat="1" applyFont="1" applyFill="1" applyBorder="1" applyAlignment="1" applyProtection="1">
      <alignment horizontal="right" vertical="center" wrapText="1"/>
      <protection locked="0"/>
    </xf>
    <xf numFmtId="0" fontId="6" fillId="16" borderId="0" xfId="0" applyFont="1" applyFill="1" applyBorder="1" applyAlignment="1" applyProtection="1">
      <alignment horizontal="left" vertical="center"/>
      <protection locked="0"/>
    </xf>
    <xf numFmtId="0" fontId="9" fillId="16" borderId="0" xfId="3" applyFont="1" applyFill="1" applyBorder="1" applyAlignment="1" applyProtection="1">
      <alignment horizontal="left" vertical="center" wrapText="1"/>
      <protection locked="0"/>
    </xf>
    <xf numFmtId="0" fontId="9" fillId="20" borderId="0" xfId="3" applyFont="1" applyFill="1" applyBorder="1" applyAlignment="1" applyProtection="1">
      <alignment horizontal="left" vertical="center" wrapText="1"/>
      <protection locked="0"/>
    </xf>
    <xf numFmtId="4" fontId="0" fillId="0" borderId="0" xfId="0" applyNumberFormat="1"/>
    <xf numFmtId="4" fontId="8" fillId="19" borderId="0" xfId="0" applyNumberFormat="1" applyFont="1" applyFill="1" applyBorder="1" applyAlignment="1">
      <alignment horizontal="right" vertical="center"/>
    </xf>
    <xf numFmtId="4" fontId="8" fillId="19" borderId="0" xfId="1" applyNumberFormat="1" applyFont="1" applyFill="1" applyAlignment="1" applyProtection="1">
      <alignment horizontal="right" vertical="center"/>
      <protection locked="0"/>
    </xf>
    <xf numFmtId="4" fontId="6" fillId="0" borderId="0" xfId="1" applyNumberFormat="1" applyFont="1" applyFill="1" applyBorder="1" applyAlignment="1" applyProtection="1">
      <alignment horizontal="right" vertical="center"/>
      <protection locked="0"/>
    </xf>
    <xf numFmtId="4" fontId="8" fillId="19" borderId="0" xfId="1" applyNumberFormat="1" applyFont="1" applyFill="1" applyBorder="1" applyAlignment="1" applyProtection="1">
      <alignment horizontal="right" vertical="center"/>
      <protection locked="0"/>
    </xf>
    <xf numFmtId="4" fontId="9" fillId="16" borderId="0" xfId="3" applyNumberFormat="1" applyFont="1" applyFill="1" applyBorder="1" applyAlignment="1" applyProtection="1">
      <alignment horizontal="right" vertical="center" wrapText="1"/>
      <protection locked="0"/>
    </xf>
    <xf numFmtId="4" fontId="11" fillId="18" borderId="0" xfId="1" applyNumberFormat="1" applyFont="1" applyFill="1" applyAlignment="1">
      <alignment horizontal="center" vertical="center" wrapText="1"/>
    </xf>
    <xf numFmtId="4" fontId="6" fillId="17" borderId="0" xfId="0" applyNumberFormat="1" applyFont="1" applyFill="1" applyBorder="1" applyAlignment="1" applyProtection="1">
      <alignment horizontal="right" vertical="center"/>
      <protection locked="0"/>
    </xf>
    <xf numFmtId="0" fontId="6" fillId="17" borderId="0" xfId="0" applyFont="1" applyFill="1" applyBorder="1" applyAlignment="1" applyProtection="1">
      <alignment horizontal="right" vertical="center"/>
      <protection locked="0"/>
    </xf>
    <xf numFmtId="0" fontId="6" fillId="17" borderId="0" xfId="0" applyFont="1" applyFill="1" applyBorder="1" applyAlignment="1" applyProtection="1">
      <alignment vertical="center"/>
      <protection locked="0"/>
    </xf>
    <xf numFmtId="0" fontId="9" fillId="17" borderId="0" xfId="3" applyFont="1" applyFill="1" applyBorder="1" applyAlignment="1" applyProtection="1">
      <alignment vertical="center" wrapText="1"/>
      <protection locked="0"/>
    </xf>
    <xf numFmtId="0" fontId="0" fillId="0" borderId="0" xfId="0" applyAlignment="1">
      <alignment vertical="top"/>
    </xf>
    <xf numFmtId="0" fontId="6" fillId="16" borderId="0" xfId="0" applyFont="1" applyFill="1" applyBorder="1" applyAlignment="1" applyProtection="1">
      <alignment horizontal="left" vertical="top"/>
      <protection locked="0"/>
    </xf>
    <xf numFmtId="4" fontId="9" fillId="0" borderId="0" xfId="3" applyNumberFormat="1" applyFont="1" applyFill="1" applyBorder="1" applyAlignment="1" applyProtection="1">
      <alignment vertical="center" wrapText="1"/>
      <protection locked="0"/>
    </xf>
    <xf numFmtId="4" fontId="9" fillId="17" borderId="0" xfId="3" applyNumberFormat="1" applyFont="1" applyFill="1" applyBorder="1" applyAlignment="1" applyProtection="1">
      <alignment vertical="center" wrapText="1"/>
      <protection locked="0"/>
    </xf>
    <xf numFmtId="0" fontId="6" fillId="16" borderId="0" xfId="0" applyFont="1" applyFill="1" applyBorder="1" applyAlignment="1" applyProtection="1">
      <alignment vertical="center"/>
      <protection locked="0"/>
    </xf>
    <xf numFmtId="0" fontId="9" fillId="16" borderId="0" xfId="3" applyFont="1" applyFill="1" applyBorder="1" applyAlignment="1" applyProtection="1">
      <alignment vertical="center" wrapText="1"/>
      <protection locked="0"/>
    </xf>
    <xf numFmtId="4" fontId="9" fillId="16" borderId="0" xfId="3" applyNumberFormat="1" applyFont="1" applyFill="1" applyBorder="1" applyAlignment="1" applyProtection="1">
      <alignment vertical="center" wrapText="1"/>
      <protection locked="0"/>
    </xf>
    <xf numFmtId="0" fontId="9" fillId="20" borderId="0" xfId="3" applyFont="1" applyFill="1" applyBorder="1" applyAlignment="1" applyProtection="1">
      <alignment vertical="center" wrapText="1"/>
      <protection locked="0"/>
    </xf>
    <xf numFmtId="0" fontId="8" fillId="0" borderId="0" xfId="0" applyFont="1" applyBorder="1" applyAlignment="1">
      <alignment horizontal="center" vertical="center"/>
    </xf>
    <xf numFmtId="0" fontId="0" fillId="0" borderId="0" xfId="0" applyAlignment="1">
      <alignment horizontal="center"/>
    </xf>
  </cellXfs>
  <cellStyles count="47">
    <cellStyle name="20 % - Accent1 2" xfId="7"/>
    <cellStyle name="20 % - Accent1 3" xfId="8"/>
    <cellStyle name="20 % - Accent2 2" xfId="9"/>
    <cellStyle name="20 % - Accent2 3" xfId="10"/>
    <cellStyle name="20 % - Accent3 2" xfId="11"/>
    <cellStyle name="20 % - Accent3 3" xfId="12"/>
    <cellStyle name="20 % - Accent4 2" xfId="13"/>
    <cellStyle name="20 % - Accent4 3" xfId="14"/>
    <cellStyle name="20 % - Accent5 2" xfId="15"/>
    <cellStyle name="20 % - Accent5 3" xfId="16"/>
    <cellStyle name="20 % - Accent6 2" xfId="17"/>
    <cellStyle name="20 % - Accent6 3" xfId="18"/>
    <cellStyle name="40 % - Accent1 2" xfId="19"/>
    <cellStyle name="40 % - Accent1 3" xfId="20"/>
    <cellStyle name="40 % - Accent2 2" xfId="21"/>
    <cellStyle name="40 % - Accent2 3" xfId="22"/>
    <cellStyle name="40 % - Accent3 2" xfId="23"/>
    <cellStyle name="40 % - Accent3 3" xfId="24"/>
    <cellStyle name="40 % - Accent4 2" xfId="25"/>
    <cellStyle name="40 % - Accent4 3" xfId="26"/>
    <cellStyle name="40 % - Accent5 2" xfId="27"/>
    <cellStyle name="40 % - Accent5 3" xfId="28"/>
    <cellStyle name="40 % - Accent6 2" xfId="29"/>
    <cellStyle name="40 % - Accent6 3" xfId="30"/>
    <cellStyle name="Accent5" xfId="2" builtinId="45"/>
    <cellStyle name="Commentaire 10" xfId="31"/>
    <cellStyle name="Commentaire 2" xfId="32"/>
    <cellStyle name="Commentaire 3" xfId="33"/>
    <cellStyle name="Commentaire 4" xfId="34"/>
    <cellStyle name="Commentaire 5" xfId="35"/>
    <cellStyle name="Commentaire 6" xfId="36"/>
    <cellStyle name="Commentaire 7" xfId="37"/>
    <cellStyle name="Commentaire 8" xfId="38"/>
    <cellStyle name="Commentaire 9" xfId="39"/>
    <cellStyle name="Euro" xfId="40"/>
    <cellStyle name="Milliers" xfId="1" builtinId="3"/>
    <cellStyle name="Milliers 2" xfId="4"/>
    <cellStyle name="Milliers 3" xfId="41"/>
    <cellStyle name="Normal" xfId="0" builtinId="0"/>
    <cellStyle name="Normal 2" xfId="3"/>
    <cellStyle name="Normal 2 2" xfId="6"/>
    <cellStyle name="Normal 3" xfId="5"/>
    <cellStyle name="Normal 3 2" xfId="46"/>
    <cellStyle name="Normal 4" xfId="42"/>
    <cellStyle name="Normal 5" xfId="43"/>
    <cellStyle name="Normal 6" xfId="44"/>
    <cellStyle name="Normal 7" xfId="45"/>
  </cellStyles>
  <dxfs count="0"/>
  <tableStyles count="0" defaultTableStyle="TableStyleMedium9" defaultPivotStyle="PivotStyleLight16"/>
  <colors>
    <mruColors>
      <color rgb="FFFF0066"/>
      <color rgb="FFCCECFF"/>
      <color rgb="FF33CC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628650</xdr:colOff>
          <xdr:row>4</xdr:row>
          <xdr:rowOff>133350</xdr:rowOff>
        </xdr:from>
        <xdr:to>
          <xdr:col>10</xdr:col>
          <xdr:colOff>247650</xdr:colOff>
          <xdr:row>6</xdr:row>
          <xdr:rowOff>104775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2060"/>
  </sheetPr>
  <dimension ref="A1:G20"/>
  <sheetViews>
    <sheetView showGridLines="0" zoomScale="115" zoomScaleNormal="115" workbookViewId="0">
      <selection activeCell="E13" sqref="E13"/>
    </sheetView>
  </sheetViews>
  <sheetFormatPr baseColWidth="10" defaultRowHeight="15" outlineLevelRow="1" x14ac:dyDescent="0.25"/>
  <cols>
    <col min="1" max="1" width="10.7109375" style="3" customWidth="1"/>
    <col min="2" max="2" width="15.28515625" style="28" customWidth="1"/>
    <col min="3" max="3" width="43.5703125" style="3" customWidth="1"/>
    <col min="4" max="4" width="16.28515625" style="3" customWidth="1"/>
    <col min="5" max="5" width="11.5703125" style="7" customWidth="1"/>
    <col min="6" max="6" width="11.42578125" style="3" customWidth="1"/>
    <col min="7" max="16384" width="11.42578125" style="3"/>
  </cols>
  <sheetData>
    <row r="1" spans="1:6" ht="15.75" x14ac:dyDescent="0.25">
      <c r="A1" s="15" t="s">
        <v>4</v>
      </c>
      <c r="B1" s="19"/>
      <c r="C1" s="10"/>
      <c r="D1" s="11"/>
      <c r="E1" s="10"/>
      <c r="F1" s="9"/>
    </row>
    <row r="2" spans="1:6" s="1" customFormat="1" x14ac:dyDescent="0.25">
      <c r="A2" s="17" t="s">
        <v>0</v>
      </c>
      <c r="B2" s="17" t="s">
        <v>3</v>
      </c>
      <c r="C2" s="17" t="s">
        <v>1</v>
      </c>
      <c r="D2" s="70" t="s">
        <v>25</v>
      </c>
      <c r="E2" s="17" t="s">
        <v>23</v>
      </c>
      <c r="F2" s="12"/>
    </row>
    <row r="3" spans="1:6" s="2" customFormat="1" outlineLevel="1" x14ac:dyDescent="0.25">
      <c r="A3" s="50">
        <v>2012</v>
      </c>
      <c r="B3" s="51"/>
      <c r="C3" s="52" t="s">
        <v>2</v>
      </c>
      <c r="D3" s="66">
        <f>SUM(D4:D12)</f>
        <v>18312.991839800001</v>
      </c>
      <c r="E3" s="52"/>
      <c r="F3" s="10"/>
    </row>
    <row r="4" spans="1:6" outlineLevel="1" x14ac:dyDescent="0.25">
      <c r="A4" s="48"/>
      <c r="B4" s="42" t="s">
        <v>55</v>
      </c>
      <c r="C4" s="49" t="s">
        <v>10</v>
      </c>
      <c r="D4" s="16"/>
      <c r="E4" s="44"/>
      <c r="F4" s="14"/>
    </row>
    <row r="5" spans="1:6" s="7" customFormat="1" outlineLevel="1" x14ac:dyDescent="0.25">
      <c r="A5" s="48"/>
      <c r="B5" s="42" t="s">
        <v>57</v>
      </c>
      <c r="C5" s="49" t="s">
        <v>11</v>
      </c>
      <c r="D5" s="16">
        <v>900.95668960000012</v>
      </c>
      <c r="E5" s="44"/>
      <c r="F5" s="14"/>
    </row>
    <row r="6" spans="1:6" s="7" customFormat="1" outlineLevel="1" x14ac:dyDescent="0.25">
      <c r="A6" s="48"/>
      <c r="B6" s="42" t="s">
        <v>56</v>
      </c>
      <c r="C6" s="49" t="s">
        <v>64</v>
      </c>
      <c r="D6" s="16">
        <v>3792.2462651000005</v>
      </c>
      <c r="E6" s="44" t="s">
        <v>24</v>
      </c>
      <c r="F6" s="14"/>
    </row>
    <row r="7" spans="1:6" s="7" customFormat="1" outlineLevel="1" x14ac:dyDescent="0.25">
      <c r="A7" s="48"/>
      <c r="B7" s="42" t="s">
        <v>58</v>
      </c>
      <c r="C7" s="49" t="s">
        <v>64</v>
      </c>
      <c r="D7" s="16">
        <v>8268.7896481000007</v>
      </c>
      <c r="E7" s="44"/>
      <c r="F7" s="14"/>
    </row>
    <row r="8" spans="1:6" s="7" customFormat="1" outlineLevel="1" x14ac:dyDescent="0.25">
      <c r="A8" s="48"/>
      <c r="B8" s="42" t="s">
        <v>59</v>
      </c>
      <c r="C8" s="49" t="s">
        <v>64</v>
      </c>
      <c r="D8" s="16">
        <v>2241.2750000000001</v>
      </c>
      <c r="E8" s="44"/>
      <c r="F8" s="14"/>
    </row>
    <row r="9" spans="1:6" s="7" customFormat="1" outlineLevel="1" x14ac:dyDescent="0.25">
      <c r="A9" s="48"/>
      <c r="B9" s="42" t="s">
        <v>60</v>
      </c>
      <c r="C9" s="49" t="s">
        <v>66</v>
      </c>
      <c r="D9" s="16">
        <v>763.69204350000007</v>
      </c>
      <c r="E9" s="44" t="s">
        <v>24</v>
      </c>
      <c r="F9" s="14"/>
    </row>
    <row r="10" spans="1:6" s="7" customFormat="1" outlineLevel="1" x14ac:dyDescent="0.25">
      <c r="A10" s="48"/>
      <c r="B10" s="42" t="s">
        <v>61</v>
      </c>
      <c r="C10" s="49" t="s">
        <v>65</v>
      </c>
      <c r="D10" s="16">
        <v>330.24738869999999</v>
      </c>
      <c r="E10" s="44" t="s">
        <v>24</v>
      </c>
      <c r="F10" s="14"/>
    </row>
    <row r="11" spans="1:6" s="7" customFormat="1" outlineLevel="1" x14ac:dyDescent="0.25">
      <c r="A11" s="48"/>
      <c r="B11" s="42" t="s">
        <v>62</v>
      </c>
      <c r="C11" s="49" t="s">
        <v>67</v>
      </c>
      <c r="D11" s="16">
        <v>2015.7848048000001</v>
      </c>
      <c r="E11" s="44"/>
      <c r="F11" s="14"/>
    </row>
    <row r="12" spans="1:6" s="7" customFormat="1" outlineLevel="1" x14ac:dyDescent="0.25">
      <c r="A12" s="48"/>
      <c r="B12" s="42"/>
      <c r="C12" s="24"/>
      <c r="D12" s="67"/>
      <c r="E12" s="44"/>
      <c r="F12" s="14"/>
    </row>
    <row r="13" spans="1:6" s="7" customFormat="1" x14ac:dyDescent="0.25">
      <c r="A13" s="48"/>
      <c r="B13" s="42"/>
      <c r="C13" s="24"/>
      <c r="D13" s="67"/>
      <c r="E13" s="44"/>
      <c r="F13" s="14"/>
    </row>
    <row r="14" spans="1:6" s="2" customFormat="1" x14ac:dyDescent="0.25">
      <c r="A14" s="46">
        <v>2013</v>
      </c>
      <c r="B14" s="47"/>
      <c r="C14" s="46" t="s">
        <v>2</v>
      </c>
      <c r="D14" s="68">
        <f>SUM(D15:D18)</f>
        <v>5131.5335890000006</v>
      </c>
      <c r="E14" s="53"/>
      <c r="F14" s="10"/>
    </row>
    <row r="15" spans="1:6" s="6" customFormat="1" ht="15" customHeight="1" outlineLevel="1" x14ac:dyDescent="0.25">
      <c r="A15" s="39"/>
      <c r="B15" s="73" t="s">
        <v>63</v>
      </c>
      <c r="C15" s="74" t="s">
        <v>64</v>
      </c>
      <c r="D15" s="71">
        <v>3078.9201534000003</v>
      </c>
      <c r="E15" s="40"/>
      <c r="F15" s="8"/>
    </row>
    <row r="16" spans="1:6" s="6" customFormat="1" outlineLevel="1" x14ac:dyDescent="0.25">
      <c r="A16" s="39"/>
      <c r="B16" s="73"/>
      <c r="C16" s="74"/>
      <c r="D16" s="71">
        <v>1026.3067178000001</v>
      </c>
      <c r="E16" s="40"/>
      <c r="F16" s="8"/>
    </row>
    <row r="17" spans="1:7" s="6" customFormat="1" outlineLevel="1" x14ac:dyDescent="0.25">
      <c r="A17" s="39"/>
      <c r="B17" s="73"/>
      <c r="C17" s="74"/>
      <c r="D17" s="71">
        <v>1026.3067178000001</v>
      </c>
      <c r="E17" s="40" t="s">
        <v>24</v>
      </c>
      <c r="F17" s="8"/>
    </row>
    <row r="18" spans="1:7" s="6" customFormat="1" x14ac:dyDescent="0.25">
      <c r="A18" s="23"/>
      <c r="B18" s="25"/>
      <c r="C18" s="25"/>
      <c r="D18" s="64"/>
      <c r="E18" s="27"/>
      <c r="F18" s="8"/>
    </row>
    <row r="19" spans="1:7" x14ac:dyDescent="0.25">
      <c r="D19" s="64"/>
      <c r="G19" s="7"/>
    </row>
    <row r="20" spans="1:7" x14ac:dyDescent="0.25">
      <c r="G20" s="7"/>
    </row>
  </sheetData>
  <sheetProtection insertRows="0"/>
  <pageMargins left="0.7" right="0.7" top="0.75" bottom="0.75" header="0.3" footer="0.3"/>
  <pageSetup paperSize="9" scale="5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002060"/>
  </sheetPr>
  <dimension ref="A1:F43"/>
  <sheetViews>
    <sheetView showGridLines="0" tabSelected="1" zoomScaleNormal="100" workbookViewId="0">
      <selection activeCell="E4" sqref="E4"/>
    </sheetView>
  </sheetViews>
  <sheetFormatPr baseColWidth="10" defaultRowHeight="15" outlineLevelRow="1" x14ac:dyDescent="0.25"/>
  <cols>
    <col min="1" max="1" width="10.7109375" style="7" customWidth="1"/>
    <col min="2" max="2" width="15.28515625" style="32" customWidth="1"/>
    <col min="3" max="3" width="40.85546875" style="7" customWidth="1"/>
    <col min="4" max="4" width="22.28515625" style="4" customWidth="1"/>
    <col min="5" max="5" width="11.5703125" style="7" customWidth="1"/>
    <col min="6" max="6" width="11.42578125" style="7" customWidth="1"/>
    <col min="7" max="16384" width="11.42578125" style="7"/>
  </cols>
  <sheetData>
    <row r="1" spans="1:6" ht="15.75" x14ac:dyDescent="0.25">
      <c r="A1" s="33" t="s">
        <v>5</v>
      </c>
      <c r="B1" s="30"/>
      <c r="C1" s="31"/>
      <c r="D1" s="34"/>
      <c r="E1" s="20"/>
      <c r="F1" s="9"/>
    </row>
    <row r="2" spans="1:6" s="1" customFormat="1" ht="27.75" customHeight="1" x14ac:dyDescent="0.25">
      <c r="A2" s="17" t="s">
        <v>0</v>
      </c>
      <c r="B2" s="17" t="s">
        <v>3</v>
      </c>
      <c r="C2" s="17" t="s">
        <v>1</v>
      </c>
      <c r="D2" s="18" t="s">
        <v>25</v>
      </c>
      <c r="E2" s="17" t="s">
        <v>23</v>
      </c>
      <c r="F2" s="12"/>
    </row>
    <row r="3" spans="1:6" s="2" customFormat="1" ht="30" customHeight="1" x14ac:dyDescent="0.25">
      <c r="A3" s="21">
        <v>2012</v>
      </c>
      <c r="B3" s="35"/>
      <c r="C3" s="21" t="s">
        <v>2</v>
      </c>
      <c r="D3" s="65">
        <v>383132.08741522004</v>
      </c>
      <c r="E3" s="22"/>
      <c r="F3" s="10"/>
    </row>
    <row r="4" spans="1:6" s="6" customFormat="1" ht="15" customHeight="1" outlineLevel="1" x14ac:dyDescent="0.25">
      <c r="A4" s="23"/>
      <c r="B4" s="36" t="s">
        <v>26</v>
      </c>
      <c r="C4" s="57" t="s">
        <v>50</v>
      </c>
      <c r="D4" s="58">
        <v>1446.8986674999999</v>
      </c>
      <c r="E4" s="27"/>
      <c r="F4" s="8"/>
    </row>
    <row r="5" spans="1:6" s="6" customFormat="1" ht="15" customHeight="1" outlineLevel="1" x14ac:dyDescent="0.25">
      <c r="A5" s="39"/>
      <c r="B5" s="42" t="s">
        <v>55</v>
      </c>
      <c r="C5" s="49" t="s">
        <v>10</v>
      </c>
      <c r="D5" s="60"/>
      <c r="E5" s="72"/>
      <c r="F5" s="8"/>
    </row>
    <row r="6" spans="1:6" s="6" customFormat="1" ht="15" customHeight="1" outlineLevel="1" x14ac:dyDescent="0.25">
      <c r="A6" s="23"/>
      <c r="B6" s="36"/>
      <c r="C6" s="49" t="s">
        <v>6</v>
      </c>
      <c r="D6" s="77">
        <v>320.20546272000087</v>
      </c>
      <c r="E6" s="27"/>
      <c r="F6" s="8"/>
    </row>
    <row r="7" spans="1:6" s="6" customFormat="1" ht="15" customHeight="1" outlineLevel="1" x14ac:dyDescent="0.25">
      <c r="A7" s="39"/>
      <c r="B7" s="73" t="s">
        <v>27</v>
      </c>
      <c r="C7" s="74" t="s">
        <v>51</v>
      </c>
      <c r="D7" s="78">
        <v>55771.408934670006</v>
      </c>
      <c r="E7" s="73" t="s">
        <v>24</v>
      </c>
      <c r="F7" s="8"/>
    </row>
    <row r="8" spans="1:6" s="6" customFormat="1" ht="15" customHeight="1" outlineLevel="1" x14ac:dyDescent="0.25">
      <c r="A8" s="39"/>
      <c r="B8" s="73"/>
      <c r="C8" s="74" t="s">
        <v>7</v>
      </c>
      <c r="D8" s="78">
        <v>667.85108533000005</v>
      </c>
      <c r="E8" s="73" t="s">
        <v>24</v>
      </c>
      <c r="F8" s="8"/>
    </row>
    <row r="9" spans="1:6" s="6" customFormat="1" ht="15" customHeight="1" outlineLevel="1" x14ac:dyDescent="0.25">
      <c r="A9" s="43"/>
      <c r="B9" s="79" t="s">
        <v>28</v>
      </c>
      <c r="C9" s="80" t="s">
        <v>20</v>
      </c>
      <c r="D9" s="81">
        <v>12173.835538150001</v>
      </c>
      <c r="E9" s="79" t="s">
        <v>24</v>
      </c>
      <c r="F9" s="8"/>
    </row>
    <row r="10" spans="1:6" s="6" customFormat="1" ht="15" customHeight="1" outlineLevel="1" x14ac:dyDescent="0.25">
      <c r="A10" s="43"/>
      <c r="B10" s="79"/>
      <c r="C10" s="80" t="s">
        <v>8</v>
      </c>
      <c r="D10" s="81">
        <v>572.17631184999993</v>
      </c>
      <c r="E10" s="79" t="s">
        <v>24</v>
      </c>
      <c r="F10" s="8"/>
    </row>
    <row r="11" spans="1:6" s="6" customFormat="1" ht="15" customHeight="1" outlineLevel="1" x14ac:dyDescent="0.25">
      <c r="A11" s="23"/>
      <c r="B11" s="36"/>
      <c r="C11" s="57" t="s">
        <v>9</v>
      </c>
      <c r="D11" s="58">
        <v>0</v>
      </c>
      <c r="E11" s="27"/>
      <c r="F11" s="8"/>
    </row>
    <row r="12" spans="1:6" s="6" customFormat="1" ht="15" customHeight="1" outlineLevel="1" x14ac:dyDescent="0.25">
      <c r="A12" s="39"/>
      <c r="B12" s="73" t="s">
        <v>29</v>
      </c>
      <c r="C12" s="74" t="s">
        <v>52</v>
      </c>
      <c r="D12" s="60">
        <v>291.63777500000003</v>
      </c>
      <c r="E12" s="72"/>
      <c r="F12" s="8"/>
    </row>
    <row r="13" spans="1:6" s="6" customFormat="1" ht="15" customHeight="1" outlineLevel="1" x14ac:dyDescent="0.25">
      <c r="A13" s="39"/>
      <c r="B13" s="73"/>
      <c r="C13" s="74"/>
      <c r="D13" s="60">
        <v>291.63777500000003</v>
      </c>
      <c r="E13" s="72"/>
      <c r="F13" s="8"/>
    </row>
    <row r="14" spans="1:6" s="6" customFormat="1" ht="15" customHeight="1" outlineLevel="1" x14ac:dyDescent="0.25">
      <c r="A14" s="39"/>
      <c r="B14" s="73"/>
      <c r="C14" s="74"/>
      <c r="D14" s="60">
        <v>291.63777500000003</v>
      </c>
      <c r="E14" s="72"/>
      <c r="F14" s="8"/>
    </row>
    <row r="15" spans="1:6" s="6" customFormat="1" ht="15" customHeight="1" outlineLevel="1" x14ac:dyDescent="0.25">
      <c r="A15" s="39"/>
      <c r="B15" s="73"/>
      <c r="C15" s="74"/>
      <c r="D15" s="60">
        <v>291.63777500000003</v>
      </c>
      <c r="E15" s="72"/>
      <c r="F15" s="8"/>
    </row>
    <row r="16" spans="1:6" s="6" customFormat="1" ht="15" customHeight="1" outlineLevel="1" x14ac:dyDescent="0.25">
      <c r="A16" s="37"/>
      <c r="B16" s="38" t="s">
        <v>30</v>
      </c>
      <c r="C16" s="82" t="s">
        <v>18</v>
      </c>
      <c r="D16" s="54">
        <v>4048.4465450000002</v>
      </c>
      <c r="E16" s="41" t="s">
        <v>24</v>
      </c>
      <c r="F16" s="8"/>
    </row>
    <row r="17" spans="1:6" s="6" customFormat="1" ht="15" customHeight="1" outlineLevel="1" x14ac:dyDescent="0.25">
      <c r="A17" s="37"/>
      <c r="B17" s="38"/>
      <c r="C17" s="82"/>
      <c r="D17" s="54">
        <v>165.98367500000001</v>
      </c>
      <c r="E17" s="41" t="s">
        <v>24</v>
      </c>
      <c r="F17" s="8"/>
    </row>
    <row r="18" spans="1:6" s="6" customFormat="1" ht="15" customHeight="1" outlineLevel="1" x14ac:dyDescent="0.25">
      <c r="A18" s="37"/>
      <c r="B18" s="38"/>
      <c r="C18" s="82"/>
      <c r="D18" s="54">
        <v>142.594595</v>
      </c>
      <c r="E18" s="41" t="s">
        <v>24</v>
      </c>
      <c r="F18" s="8"/>
    </row>
    <row r="19" spans="1:6" s="6" customFormat="1" ht="15" customHeight="1" outlineLevel="1" x14ac:dyDescent="0.25">
      <c r="A19" s="23"/>
      <c r="B19" s="36" t="s">
        <v>31</v>
      </c>
      <c r="C19" s="57" t="s">
        <v>53</v>
      </c>
      <c r="D19" s="58">
        <v>883.15548750000005</v>
      </c>
      <c r="E19" s="27" t="s">
        <v>24</v>
      </c>
      <c r="F19" s="8"/>
    </row>
    <row r="20" spans="1:6" s="6" customFormat="1" ht="15" customHeight="1" outlineLevel="1" x14ac:dyDescent="0.25">
      <c r="A20" s="39"/>
      <c r="B20" s="56" t="s">
        <v>32</v>
      </c>
      <c r="C20" s="59" t="s">
        <v>12</v>
      </c>
      <c r="D20" s="60">
        <v>13984.440827500001</v>
      </c>
      <c r="E20" s="72" t="s">
        <v>24</v>
      </c>
      <c r="F20" s="8"/>
    </row>
    <row r="21" spans="1:6" s="6" customFormat="1" ht="15" customHeight="1" outlineLevel="1" x14ac:dyDescent="0.25">
      <c r="A21" s="39"/>
      <c r="B21" s="56" t="s">
        <v>33</v>
      </c>
      <c r="C21" s="59" t="s">
        <v>12</v>
      </c>
      <c r="D21" s="60">
        <v>72540.298545000012</v>
      </c>
      <c r="E21" s="72" t="s">
        <v>24</v>
      </c>
      <c r="F21" s="8"/>
    </row>
    <row r="22" spans="1:6" s="6" customFormat="1" ht="15" customHeight="1" outlineLevel="1" x14ac:dyDescent="0.25">
      <c r="A22" s="39"/>
      <c r="B22" s="56" t="s">
        <v>34</v>
      </c>
      <c r="C22" s="59" t="s">
        <v>12</v>
      </c>
      <c r="D22" s="60">
        <v>2032.0403675</v>
      </c>
      <c r="E22" s="72" t="s">
        <v>24</v>
      </c>
      <c r="F22" s="8"/>
    </row>
    <row r="23" spans="1:6" s="6" customFormat="1" ht="15" customHeight="1" outlineLevel="1" x14ac:dyDescent="0.25">
      <c r="A23" s="39"/>
      <c r="B23" s="56" t="s">
        <v>35</v>
      </c>
      <c r="C23" s="59" t="s">
        <v>12</v>
      </c>
      <c r="D23" s="60">
        <v>2558.5227525</v>
      </c>
      <c r="E23" s="72" t="s">
        <v>24</v>
      </c>
      <c r="F23" s="8"/>
    </row>
    <row r="24" spans="1:6" s="6" customFormat="1" ht="15" customHeight="1" outlineLevel="1" x14ac:dyDescent="0.25">
      <c r="A24" s="23"/>
      <c r="B24" s="36" t="s">
        <v>36</v>
      </c>
      <c r="C24" s="57" t="s">
        <v>16</v>
      </c>
      <c r="D24" s="58">
        <v>2558.5538550000001</v>
      </c>
      <c r="E24" s="27" t="s">
        <v>24</v>
      </c>
      <c r="F24" s="8"/>
    </row>
    <row r="25" spans="1:6" s="6" customFormat="1" ht="15" customHeight="1" outlineLevel="1" x14ac:dyDescent="0.25">
      <c r="A25" s="23"/>
      <c r="B25" s="36" t="s">
        <v>37</v>
      </c>
      <c r="C25" s="57" t="s">
        <v>17</v>
      </c>
      <c r="D25" s="58">
        <v>1670.9610775000001</v>
      </c>
      <c r="E25" s="27" t="s">
        <v>24</v>
      </c>
      <c r="F25" s="8"/>
    </row>
    <row r="26" spans="1:6" s="6" customFormat="1" ht="15" customHeight="1" outlineLevel="1" x14ac:dyDescent="0.25">
      <c r="B26" s="36" t="s">
        <v>38</v>
      </c>
      <c r="C26" s="57" t="s">
        <v>70</v>
      </c>
      <c r="D26" s="58">
        <v>43767.220282500006</v>
      </c>
      <c r="E26" s="27" t="s">
        <v>24</v>
      </c>
      <c r="F26" s="8"/>
    </row>
    <row r="27" spans="1:6" s="6" customFormat="1" ht="15" customHeight="1" outlineLevel="1" x14ac:dyDescent="0.25">
      <c r="A27" s="23"/>
      <c r="B27" s="36" t="s">
        <v>39</v>
      </c>
      <c r="C27" s="57" t="s">
        <v>21</v>
      </c>
      <c r="D27" s="58">
        <v>19626.351387500003</v>
      </c>
      <c r="E27" s="27" t="s">
        <v>24</v>
      </c>
      <c r="F27" s="8"/>
    </row>
    <row r="28" spans="1:6" s="6" customFormat="1" ht="15" customHeight="1" outlineLevel="1" x14ac:dyDescent="0.25">
      <c r="A28" s="39"/>
      <c r="B28" s="56" t="s">
        <v>40</v>
      </c>
      <c r="C28" s="59" t="s">
        <v>21</v>
      </c>
      <c r="D28" s="60">
        <v>1416.967695</v>
      </c>
      <c r="E28" s="72" t="s">
        <v>24</v>
      </c>
      <c r="F28" s="8"/>
    </row>
    <row r="29" spans="1:6" s="6" customFormat="1" ht="15" customHeight="1" outlineLevel="1" x14ac:dyDescent="0.25">
      <c r="A29" s="39"/>
      <c r="B29" s="56" t="s">
        <v>41</v>
      </c>
      <c r="C29" s="59" t="s">
        <v>21</v>
      </c>
      <c r="D29" s="60">
        <v>496.59288250000003</v>
      </c>
      <c r="E29" s="72" t="s">
        <v>24</v>
      </c>
      <c r="F29" s="8"/>
    </row>
    <row r="30" spans="1:6" s="6" customFormat="1" ht="15" customHeight="1" outlineLevel="1" x14ac:dyDescent="0.25">
      <c r="A30" s="39"/>
      <c r="B30" s="56" t="s">
        <v>42</v>
      </c>
      <c r="C30" s="59" t="s">
        <v>21</v>
      </c>
      <c r="D30" s="60">
        <v>2647.4240650000002</v>
      </c>
      <c r="E30" s="72"/>
      <c r="F30" s="8"/>
    </row>
    <row r="31" spans="1:6" s="6" customFormat="1" ht="15" customHeight="1" outlineLevel="1" x14ac:dyDescent="0.25">
      <c r="B31" s="36" t="s">
        <v>43</v>
      </c>
      <c r="C31" s="57" t="s">
        <v>13</v>
      </c>
      <c r="D31" s="58">
        <v>611.87948250000011</v>
      </c>
      <c r="E31" s="27"/>
      <c r="F31" s="8"/>
    </row>
    <row r="32" spans="1:6" s="5" customFormat="1" outlineLevel="1" x14ac:dyDescent="0.25">
      <c r="B32" s="36" t="s">
        <v>44</v>
      </c>
      <c r="C32" s="57" t="s">
        <v>22</v>
      </c>
      <c r="D32" s="58">
        <v>4402.4552000000003</v>
      </c>
      <c r="E32" s="27"/>
      <c r="F32" s="8"/>
    </row>
    <row r="33" spans="1:6" s="5" customFormat="1" outlineLevel="1" x14ac:dyDescent="0.25">
      <c r="A33" s="23"/>
      <c r="B33" s="36" t="s">
        <v>45</v>
      </c>
      <c r="C33" s="57" t="s">
        <v>19</v>
      </c>
      <c r="D33" s="58">
        <v>1574.7403100000001</v>
      </c>
      <c r="E33" s="27" t="s">
        <v>24</v>
      </c>
      <c r="F33" s="8"/>
    </row>
    <row r="34" spans="1:6" s="5" customFormat="1" outlineLevel="1" x14ac:dyDescent="0.25">
      <c r="A34" s="23"/>
      <c r="B34" s="36" t="s">
        <v>46</v>
      </c>
      <c r="C34" s="57" t="s">
        <v>14</v>
      </c>
      <c r="D34" s="58">
        <v>6863.6997000000001</v>
      </c>
      <c r="E34" s="27" t="s">
        <v>24</v>
      </c>
      <c r="F34" s="8"/>
    </row>
    <row r="35" spans="1:6" s="6" customFormat="1" ht="15" customHeight="1" x14ac:dyDescent="0.25">
      <c r="A35" s="23"/>
      <c r="B35" s="56" t="s">
        <v>47</v>
      </c>
      <c r="C35" s="59" t="s">
        <v>15</v>
      </c>
      <c r="D35" s="60">
        <v>4857.7543300000007</v>
      </c>
      <c r="E35" s="72"/>
      <c r="F35" s="8"/>
    </row>
    <row r="36" spans="1:6" x14ac:dyDescent="0.25">
      <c r="A36" s="26"/>
      <c r="B36" s="56" t="s">
        <v>48</v>
      </c>
      <c r="C36" s="59" t="s">
        <v>15</v>
      </c>
      <c r="D36" s="60">
        <v>3259.5316324999999</v>
      </c>
      <c r="E36" s="72"/>
      <c r="F36" s="9"/>
    </row>
    <row r="37" spans="1:6" x14ac:dyDescent="0.25">
      <c r="A37" s="9"/>
      <c r="B37" s="36" t="s">
        <v>49</v>
      </c>
      <c r="C37" s="57" t="s">
        <v>54</v>
      </c>
      <c r="D37" s="58">
        <v>6162.462735000001</v>
      </c>
      <c r="E37" s="27" t="s">
        <v>24</v>
      </c>
      <c r="F37" s="9"/>
    </row>
    <row r="38" spans="1:6" ht="15" customHeight="1" x14ac:dyDescent="0.25">
      <c r="A38" s="9"/>
      <c r="B38" s="29"/>
      <c r="C38" s="9"/>
      <c r="D38" s="13"/>
      <c r="E38" s="9"/>
      <c r="F38" s="9"/>
    </row>
    <row r="39" spans="1:6" ht="15" customHeight="1" x14ac:dyDescent="0.25">
      <c r="A39" s="9"/>
      <c r="B39" s="29"/>
      <c r="C39" s="9"/>
      <c r="D39" s="13"/>
      <c r="E39" s="9"/>
      <c r="F39" s="9"/>
    </row>
    <row r="40" spans="1:6" x14ac:dyDescent="0.25">
      <c r="A40" s="9"/>
      <c r="B40" s="29"/>
      <c r="C40" s="9"/>
      <c r="D40" s="13"/>
      <c r="E40" s="9"/>
      <c r="F40" s="9"/>
    </row>
    <row r="41" spans="1:6" x14ac:dyDescent="0.25">
      <c r="A41" s="9"/>
      <c r="B41" s="29"/>
      <c r="C41" s="9"/>
      <c r="D41" s="13"/>
      <c r="E41" s="9"/>
      <c r="F41" s="9"/>
    </row>
    <row r="42" spans="1:6" ht="15" customHeight="1" x14ac:dyDescent="0.25"/>
    <row r="43" spans="1:6" ht="15" customHeight="1" x14ac:dyDescent="0.25"/>
  </sheetData>
  <sheetProtection insertRows="0"/>
  <pageMargins left="0.7" right="0.7" top="0.75" bottom="0.75" header="0.3" footer="0.3"/>
  <pageSetup paperSize="8" scale="6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A3" sqref="A3:XFD3"/>
    </sheetView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theme="5"/>
  </sheetPr>
  <dimension ref="A1:G23"/>
  <sheetViews>
    <sheetView showGridLines="0" zoomScale="80" zoomScaleNormal="80" workbookViewId="0">
      <selection activeCell="B33" sqref="B33"/>
    </sheetView>
  </sheetViews>
  <sheetFormatPr baseColWidth="10" defaultRowHeight="15" x14ac:dyDescent="0.25"/>
  <cols>
    <col min="1" max="1" width="23.42578125" customWidth="1"/>
    <col min="2" max="2" width="29.140625" customWidth="1"/>
    <col min="3" max="3" width="14.28515625" customWidth="1"/>
    <col min="4" max="4" width="14.28515625" style="84" customWidth="1"/>
    <col min="5" max="5" width="16.85546875" customWidth="1"/>
  </cols>
  <sheetData>
    <row r="1" spans="1:7" s="7" customFormat="1" x14ac:dyDescent="0.25">
      <c r="A1" s="55" t="s">
        <v>3</v>
      </c>
      <c r="B1" s="55" t="s">
        <v>1</v>
      </c>
      <c r="C1" s="55" t="s">
        <v>25</v>
      </c>
      <c r="D1" s="83" t="s">
        <v>68</v>
      </c>
      <c r="E1" s="55" t="s">
        <v>69</v>
      </c>
    </row>
    <row r="2" spans="1:7" s="7" customFormat="1" x14ac:dyDescent="0.25">
      <c r="A2" s="56" t="s">
        <v>27</v>
      </c>
      <c r="B2" s="59" t="s">
        <v>51</v>
      </c>
      <c r="C2" s="60">
        <v>55771.408934670006</v>
      </c>
      <c r="D2" s="39" t="s">
        <v>24</v>
      </c>
      <c r="E2" s="45">
        <f>C2/1.2</f>
        <v>46476.17411222501</v>
      </c>
    </row>
    <row r="3" spans="1:7" x14ac:dyDescent="0.25">
      <c r="A3" s="56"/>
      <c r="B3" s="59" t="s">
        <v>7</v>
      </c>
      <c r="C3" s="60">
        <v>667.85108533000005</v>
      </c>
      <c r="D3" s="39" t="s">
        <v>24</v>
      </c>
      <c r="E3" s="45">
        <f t="shared" ref="E3:E22" si="0">C3/1.2</f>
        <v>556.54257110833339</v>
      </c>
    </row>
    <row r="4" spans="1:7" ht="25.5" x14ac:dyDescent="0.25">
      <c r="A4" s="76" t="s">
        <v>28</v>
      </c>
      <c r="B4" s="62" t="s">
        <v>20</v>
      </c>
      <c r="C4" s="69">
        <v>12173.835538150001</v>
      </c>
      <c r="D4" s="43" t="s">
        <v>24</v>
      </c>
      <c r="E4" s="45">
        <f t="shared" si="0"/>
        <v>10144.862948458334</v>
      </c>
    </row>
    <row r="5" spans="1:7" x14ac:dyDescent="0.25">
      <c r="A5" s="61"/>
      <c r="B5" s="62" t="s">
        <v>8</v>
      </c>
      <c r="C5" s="69">
        <v>572.17631184999993</v>
      </c>
      <c r="D5" s="43" t="s">
        <v>24</v>
      </c>
      <c r="E5" s="45">
        <f t="shared" si="0"/>
        <v>476.81359320833332</v>
      </c>
    </row>
    <row r="6" spans="1:7" x14ac:dyDescent="0.25">
      <c r="A6" s="38" t="s">
        <v>30</v>
      </c>
      <c r="B6" s="63" t="s">
        <v>18</v>
      </c>
      <c r="C6" s="54">
        <v>4048.4465450000002</v>
      </c>
      <c r="D6" s="37" t="s">
        <v>24</v>
      </c>
      <c r="E6" s="45">
        <f t="shared" si="0"/>
        <v>3373.7054541666671</v>
      </c>
    </row>
    <row r="7" spans="1:7" x14ac:dyDescent="0.25">
      <c r="A7" s="38"/>
      <c r="B7" s="63"/>
      <c r="C7" s="54">
        <v>165.98367500000001</v>
      </c>
      <c r="D7" s="37" t="s">
        <v>24</v>
      </c>
      <c r="E7" s="45">
        <f t="shared" si="0"/>
        <v>138.31972916666669</v>
      </c>
    </row>
    <row r="8" spans="1:7" x14ac:dyDescent="0.25">
      <c r="A8" s="38"/>
      <c r="B8" s="63"/>
      <c r="C8" s="54">
        <v>142.594595</v>
      </c>
      <c r="D8" s="37" t="s">
        <v>24</v>
      </c>
      <c r="E8" s="45">
        <f t="shared" si="0"/>
        <v>118.82882916666667</v>
      </c>
    </row>
    <row r="9" spans="1:7" x14ac:dyDescent="0.25">
      <c r="A9" s="36" t="s">
        <v>31</v>
      </c>
      <c r="B9" s="57" t="s">
        <v>53</v>
      </c>
      <c r="C9" s="58">
        <v>883.15548750000005</v>
      </c>
      <c r="D9" s="23" t="s">
        <v>24</v>
      </c>
      <c r="E9" s="45">
        <f t="shared" si="0"/>
        <v>735.96290625000006</v>
      </c>
    </row>
    <row r="10" spans="1:7" x14ac:dyDescent="0.25">
      <c r="A10" s="56" t="s">
        <v>32</v>
      </c>
      <c r="B10" s="59" t="s">
        <v>12</v>
      </c>
      <c r="C10" s="60">
        <v>13984.440827500001</v>
      </c>
      <c r="D10" s="39" t="s">
        <v>24</v>
      </c>
      <c r="E10" s="45">
        <f t="shared" si="0"/>
        <v>11653.700689583335</v>
      </c>
      <c r="G10" s="75"/>
    </row>
    <row r="11" spans="1:7" x14ac:dyDescent="0.25">
      <c r="A11" s="56" t="s">
        <v>33</v>
      </c>
      <c r="B11" s="59" t="s">
        <v>12</v>
      </c>
      <c r="C11" s="60">
        <v>72540.298545000012</v>
      </c>
      <c r="D11" s="39" t="s">
        <v>24</v>
      </c>
      <c r="E11" s="45">
        <f t="shared" si="0"/>
        <v>60450.248787500015</v>
      </c>
    </row>
    <row r="12" spans="1:7" x14ac:dyDescent="0.25">
      <c r="A12" s="56" t="s">
        <v>34</v>
      </c>
      <c r="B12" s="59" t="s">
        <v>12</v>
      </c>
      <c r="C12" s="60">
        <v>2032.0403675</v>
      </c>
      <c r="D12" s="39" t="s">
        <v>24</v>
      </c>
      <c r="E12" s="45">
        <f t="shared" si="0"/>
        <v>1693.3669729166668</v>
      </c>
    </row>
    <row r="13" spans="1:7" x14ac:dyDescent="0.25">
      <c r="A13" s="56" t="s">
        <v>35</v>
      </c>
      <c r="B13" s="59" t="s">
        <v>12</v>
      </c>
      <c r="C13" s="60">
        <v>2558.5227525</v>
      </c>
      <c r="D13" s="39" t="s">
        <v>24</v>
      </c>
      <c r="E13" s="45">
        <f t="shared" si="0"/>
        <v>2132.1022937500002</v>
      </c>
    </row>
    <row r="14" spans="1:7" x14ac:dyDescent="0.25">
      <c r="A14" s="36" t="s">
        <v>36</v>
      </c>
      <c r="B14" s="57" t="s">
        <v>16</v>
      </c>
      <c r="C14" s="58">
        <v>2558.5538550000001</v>
      </c>
      <c r="D14" s="23" t="s">
        <v>24</v>
      </c>
      <c r="E14" s="45">
        <f t="shared" si="0"/>
        <v>2132.1282125000002</v>
      </c>
    </row>
    <row r="15" spans="1:7" x14ac:dyDescent="0.25">
      <c r="A15" s="36" t="s">
        <v>37</v>
      </c>
      <c r="B15" s="57" t="s">
        <v>17</v>
      </c>
      <c r="C15" s="58">
        <v>1670.9610775000001</v>
      </c>
      <c r="D15" s="23" t="s">
        <v>24</v>
      </c>
      <c r="E15" s="45">
        <f t="shared" si="0"/>
        <v>1392.4675645833336</v>
      </c>
    </row>
    <row r="16" spans="1:7" x14ac:dyDescent="0.25">
      <c r="A16" s="36" t="s">
        <v>38</v>
      </c>
      <c r="B16" s="57" t="s">
        <v>70</v>
      </c>
      <c r="C16" s="58">
        <v>43767.220282500006</v>
      </c>
      <c r="D16" s="23" t="s">
        <v>24</v>
      </c>
      <c r="E16" s="45">
        <f t="shared" si="0"/>
        <v>36472.683568750006</v>
      </c>
    </row>
    <row r="17" spans="1:5" x14ac:dyDescent="0.25">
      <c r="A17" s="36" t="s">
        <v>39</v>
      </c>
      <c r="B17" s="57" t="s">
        <v>21</v>
      </c>
      <c r="C17" s="58">
        <v>19626.351387500003</v>
      </c>
      <c r="D17" s="23" t="s">
        <v>24</v>
      </c>
      <c r="E17" s="45">
        <f t="shared" si="0"/>
        <v>16355.29282291667</v>
      </c>
    </row>
    <row r="18" spans="1:5" x14ac:dyDescent="0.25">
      <c r="A18" s="56" t="s">
        <v>40</v>
      </c>
      <c r="B18" s="59" t="s">
        <v>21</v>
      </c>
      <c r="C18" s="60">
        <v>1416.967695</v>
      </c>
      <c r="D18" s="39" t="s">
        <v>24</v>
      </c>
      <c r="E18" s="45">
        <f t="shared" si="0"/>
        <v>1180.8064125000001</v>
      </c>
    </row>
    <row r="19" spans="1:5" x14ac:dyDescent="0.25">
      <c r="A19" s="56" t="s">
        <v>41</v>
      </c>
      <c r="B19" s="59" t="s">
        <v>21</v>
      </c>
      <c r="C19" s="60">
        <v>496.59288250000003</v>
      </c>
      <c r="D19" s="39" t="s">
        <v>24</v>
      </c>
      <c r="E19" s="45">
        <f t="shared" si="0"/>
        <v>413.82740208333337</v>
      </c>
    </row>
    <row r="20" spans="1:5" x14ac:dyDescent="0.25">
      <c r="A20" s="36" t="s">
        <v>45</v>
      </c>
      <c r="B20" s="57" t="s">
        <v>19</v>
      </c>
      <c r="C20" s="58">
        <v>1574.7403100000001</v>
      </c>
      <c r="D20" s="23" t="s">
        <v>24</v>
      </c>
      <c r="E20" s="45">
        <f t="shared" si="0"/>
        <v>1312.2835916666668</v>
      </c>
    </row>
    <row r="21" spans="1:5" x14ac:dyDescent="0.25">
      <c r="A21" s="36" t="s">
        <v>46</v>
      </c>
      <c r="B21" s="57" t="s">
        <v>14</v>
      </c>
      <c r="C21" s="58">
        <v>6863.6997000000001</v>
      </c>
      <c r="D21" s="23" t="s">
        <v>24</v>
      </c>
      <c r="E21" s="45">
        <f t="shared" si="0"/>
        <v>5719.7497499999999</v>
      </c>
    </row>
    <row r="22" spans="1:5" x14ac:dyDescent="0.25">
      <c r="A22" s="36" t="s">
        <v>49</v>
      </c>
      <c r="B22" s="57" t="s">
        <v>54</v>
      </c>
      <c r="C22" s="58">
        <v>6162.462735000001</v>
      </c>
      <c r="D22" s="23" t="s">
        <v>24</v>
      </c>
      <c r="E22" s="45">
        <f t="shared" si="0"/>
        <v>5135.3856125000011</v>
      </c>
    </row>
    <row r="23" spans="1:5" x14ac:dyDescent="0.25">
      <c r="A23" s="36" t="s">
        <v>49</v>
      </c>
      <c r="B23" s="57" t="s">
        <v>54</v>
      </c>
      <c r="C23" s="58">
        <v>6162.462735000001</v>
      </c>
      <c r="D23" s="23" t="s">
        <v>24</v>
      </c>
      <c r="E23" s="45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Filtre">
                <anchor moveWithCells="1" sizeWithCells="1">
                  <from>
                    <xdr:col>8</xdr:col>
                    <xdr:colOff>628650</xdr:colOff>
                    <xdr:row>4</xdr:row>
                    <xdr:rowOff>133350</xdr:rowOff>
                  </from>
                  <to>
                    <xdr:col>10</xdr:col>
                    <xdr:colOff>247650</xdr:colOff>
                    <xdr:row>6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Etudes</vt:lpstr>
      <vt:lpstr>Travaux</vt:lpstr>
      <vt:lpstr>Feuil1</vt:lpstr>
      <vt:lpstr>Subventions</vt:lpstr>
      <vt:lpstr>Travaux!Zone_d_impression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2014-05-24T11:17:04Z</dcterms:modified>
</cp:coreProperties>
</file>