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30" windowHeight="10470"/>
  </bookViews>
  <sheets>
    <sheet name="Feuil1" sheetId="1" r:id="rId1"/>
    <sheet name="Feuil4" sheetId="4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2" i="4" l="1"/>
  <c r="B10" i="4"/>
  <c r="C9" i="4"/>
  <c r="D9" i="4" s="1"/>
  <c r="D10" i="4" l="1"/>
  <c r="E9" i="4"/>
  <c r="C10" i="4"/>
  <c r="F9" i="4" l="1"/>
  <c r="E10" i="4"/>
  <c r="F10" i="4" l="1"/>
  <c r="G9" i="4"/>
  <c r="G10" i="4" s="1"/>
</calcChain>
</file>

<file path=xl/sharedStrings.xml><?xml version="1.0" encoding="utf-8"?>
<sst xmlns="http://schemas.openxmlformats.org/spreadsheetml/2006/main" count="21" uniqueCount="9">
  <si>
    <t>Subsidy</t>
  </si>
  <si>
    <t>Type of subsidy</t>
  </si>
  <si>
    <t>Activation year</t>
  </si>
  <si>
    <t>Price [€]</t>
  </si>
  <si>
    <t>Staggering of subsidy</t>
  </si>
  <si>
    <t>Grant</t>
  </si>
  <si>
    <t>Loan</t>
  </si>
  <si>
    <t>Résultats souhaités</t>
  </si>
  <si>
    <t>// Calcul Sommeprod sans echelonnage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</si>
</sst>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2" fillId="3" borderId="1" xfId="0" applyFont="1" applyFill="1" applyBorder="1" applyAlignment="1">
      <alignment vertical="top"/>
    </xf>
    <xf numFmtId="43" fontId="0" fillId="3" borderId="1" xfId="1" applyFont="1" applyFill="1" applyBorder="1" applyAlignment="1">
      <alignment horizontal="right" vertical="top"/>
    </xf>
    <xf numFmtId="0" fontId="0" fillId="0" borderId="0" xfId="0" applyBorder="1"/>
    <xf numFmtId="43" fontId="0" fillId="0" borderId="0" xfId="0" applyNumberFormat="1"/>
    <xf numFmtId="43" fontId="0" fillId="0" borderId="0" xfId="1" applyFont="1"/>
    <xf numFmtId="0" fontId="3" fillId="0" borderId="0" xfId="0" applyFont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top"/>
    </xf>
    <xf numFmtId="43" fontId="0" fillId="3" borderId="1" xfId="1" applyFon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0" borderId="0" xfId="0" applyFill="1"/>
  </cellXfs>
  <cellStyles count="2">
    <cellStyle name="Milliers" xfId="1" builtinId="3"/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457201</xdr:colOff>
      <xdr:row>0</xdr:row>
      <xdr:rowOff>66675</xdr:rowOff>
    </xdr:from>
    <xdr:to>
      <xdr:col>8</xdr:col>
      <xdr:colOff>723901</xdr:colOff>
      <xdr:row>1</xdr:row>
      <xdr:rowOff>133350</xdr:rowOff>
    </xdr:to>
    <xdr:sp macro="[0]!Echelonnement" textlink="">
      <xdr:nvSpPr>
        <xdr:cNvPr id="2" name="ZoneTexte 1"/>
        <xdr:cNvSpPr txBox="1"/>
      </xdr:nvSpPr>
      <xdr:spPr>
        <a:xfrm>
          <a:off x="7696201" y="66675"/>
          <a:ext cx="114300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Echelonnement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%20KOLASNIEWSKI/Cloudstation/Usershare/KolasniewskiY/Energy%20services/Offers/Business%20Plan%20EPC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stomer view"/>
      <sheetName val="Summary table"/>
      <sheetName val="Input customer"/>
      <sheetName val="Input projet"/>
      <sheetName val="Inputs Group"/>
      <sheetName val="ECM database"/>
      <sheetName val="O&amp;M, service and energy cost"/>
    </sheetNames>
    <sheetDataSet>
      <sheetData sheetId="0" refreshError="1"/>
      <sheetData sheetId="1" refreshError="1"/>
      <sheetData sheetId="2" refreshError="1"/>
      <sheetData sheetId="3" refreshError="1">
        <row r="4">
          <cell r="B4">
            <v>8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8"/>
  <sheetViews>
    <sheetView tabSelected="1" workbookViewId="0">
      <selection activeCell="D13" sqref="D13"/>
    </sheetView>
  </sheetViews>
  <sheetFormatPr baseColWidth="10" defaultRowHeight="15" x14ac:dyDescent="0.25"/>
  <cols>
    <col min="1" max="1" width="18.28515625" bestFit="1" customWidth="1"/>
    <col min="2" max="2" width="14.7109375" bestFit="1" customWidth="1"/>
    <col min="3" max="3" width="14.28515625" bestFit="1" customWidth="1"/>
    <col min="4" max="4" width="12" bestFit="1" customWidth="1"/>
    <col min="5" max="5" width="19.85546875" bestFit="1" customWidth="1"/>
    <col min="7" max="7" width="18" customWidth="1"/>
    <col min="8" max="13" width="13.140625" style="14" customWidth="1"/>
  </cols>
  <sheetData>
    <row r="2" spans="1:14" x14ac:dyDescent="0.25">
      <c r="A2" s="1" t="s">
        <v>0</v>
      </c>
      <c r="B2" s="2" t="s">
        <v>1</v>
      </c>
      <c r="C2" s="3" t="s">
        <v>2</v>
      </c>
      <c r="D2" s="4" t="s">
        <v>3</v>
      </c>
      <c r="E2" s="5" t="s">
        <v>4</v>
      </c>
    </row>
    <row r="3" spans="1:14" x14ac:dyDescent="0.25">
      <c r="A3" s="6"/>
      <c r="B3" s="7" t="s">
        <v>5</v>
      </c>
      <c r="C3" s="15">
        <v>1</v>
      </c>
      <c r="D3" s="16">
        <v>20000</v>
      </c>
      <c r="E3" s="17">
        <v>4</v>
      </c>
      <c r="F3" s="14"/>
      <c r="N3" s="18"/>
    </row>
    <row r="4" spans="1:14" x14ac:dyDescent="0.25">
      <c r="A4" s="6"/>
      <c r="B4" s="7" t="s">
        <v>6</v>
      </c>
      <c r="C4" s="15">
        <v>2</v>
      </c>
      <c r="D4" s="16">
        <v>10000</v>
      </c>
      <c r="E4" s="17"/>
      <c r="F4" s="14"/>
      <c r="N4" s="18"/>
    </row>
    <row r="5" spans="1:14" x14ac:dyDescent="0.25">
      <c r="A5" s="6"/>
      <c r="B5" s="7" t="s">
        <v>5</v>
      </c>
      <c r="C5" s="15">
        <v>1</v>
      </c>
      <c r="D5" s="16">
        <v>5000</v>
      </c>
      <c r="E5" s="17">
        <v>2</v>
      </c>
      <c r="F5" s="14"/>
      <c r="N5" s="18"/>
    </row>
    <row r="6" spans="1:14" x14ac:dyDescent="0.25">
      <c r="A6" s="6"/>
      <c r="B6" s="7" t="s">
        <v>5</v>
      </c>
      <c r="C6" s="15">
        <v>3</v>
      </c>
      <c r="D6" s="16">
        <v>20000</v>
      </c>
      <c r="E6" s="17">
        <v>4</v>
      </c>
      <c r="F6" s="14"/>
    </row>
    <row r="7" spans="1:14" x14ac:dyDescent="0.25">
      <c r="A7" s="6"/>
      <c r="B7" s="7"/>
      <c r="C7" s="15"/>
      <c r="D7" s="16"/>
      <c r="E7" s="17"/>
      <c r="F7" s="14"/>
    </row>
    <row r="8" spans="1:14" x14ac:dyDescent="0.25">
      <c r="C8" s="14"/>
      <c r="D8" s="14"/>
      <c r="E8" s="14"/>
      <c r="F8" s="14"/>
    </row>
  </sheetData>
  <dataValidations count="1">
    <dataValidation type="list" allowBlank="1" showInputMessage="1" showErrorMessage="1" sqref="B3:B7">
      <formula1>"Grant,Loan"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12"/>
  <sheetViews>
    <sheetView workbookViewId="0">
      <selection activeCell="K22" sqref="K22"/>
    </sheetView>
  </sheetViews>
  <sheetFormatPr baseColWidth="10" defaultRowHeight="15" x14ac:dyDescent="0.25"/>
  <cols>
    <col min="1" max="1" width="18.28515625" bestFit="1" customWidth="1"/>
    <col min="2" max="2" width="14.7109375" bestFit="1" customWidth="1"/>
    <col min="3" max="3" width="14.28515625" bestFit="1" customWidth="1"/>
    <col min="4" max="4" width="12" bestFit="1" customWidth="1"/>
    <col min="5" max="5" width="19.85546875" bestFit="1" customWidth="1"/>
  </cols>
  <sheetData>
    <row r="2" spans="1:9" x14ac:dyDescent="0.25">
      <c r="A2" s="1" t="s">
        <v>0</v>
      </c>
      <c r="B2" s="2" t="s">
        <v>1</v>
      </c>
      <c r="C2" s="3" t="s">
        <v>2</v>
      </c>
      <c r="D2" s="4" t="s">
        <v>3</v>
      </c>
      <c r="E2" s="5" t="s">
        <v>4</v>
      </c>
    </row>
    <row r="3" spans="1:9" x14ac:dyDescent="0.25">
      <c r="A3" s="6"/>
      <c r="B3" s="7" t="s">
        <v>5</v>
      </c>
      <c r="C3" s="8">
        <v>1</v>
      </c>
      <c r="D3" s="9">
        <v>20000</v>
      </c>
      <c r="E3" s="7">
        <v>4</v>
      </c>
    </row>
    <row r="4" spans="1:9" x14ac:dyDescent="0.25">
      <c r="A4" s="6"/>
      <c r="B4" s="7" t="s">
        <v>6</v>
      </c>
      <c r="C4" s="8">
        <v>2</v>
      </c>
      <c r="D4" s="9">
        <v>10000</v>
      </c>
      <c r="E4" s="7"/>
    </row>
    <row r="5" spans="1:9" x14ac:dyDescent="0.25">
      <c r="A5" s="6"/>
      <c r="B5" s="7" t="s">
        <v>5</v>
      </c>
      <c r="C5" s="8">
        <v>1</v>
      </c>
      <c r="D5" s="9">
        <v>5000</v>
      </c>
      <c r="E5" s="7">
        <v>2</v>
      </c>
    </row>
    <row r="6" spans="1:9" x14ac:dyDescent="0.25">
      <c r="A6" s="6"/>
      <c r="B6" s="7" t="s">
        <v>5</v>
      </c>
      <c r="C6" s="8">
        <v>3</v>
      </c>
      <c r="D6" s="9">
        <v>20000</v>
      </c>
      <c r="E6" s="7">
        <v>4</v>
      </c>
    </row>
    <row r="7" spans="1:9" x14ac:dyDescent="0.25">
      <c r="A7" s="6"/>
      <c r="B7" s="7"/>
      <c r="C7" s="8"/>
      <c r="D7" s="9"/>
      <c r="E7" s="7"/>
    </row>
    <row r="9" spans="1:9" x14ac:dyDescent="0.25">
      <c r="A9" s="10" t="s">
        <v>2</v>
      </c>
      <c r="B9" s="10">
        <v>1</v>
      </c>
      <c r="C9" s="10">
        <f>IF(COLUMN(C$9)-COLUMN($B$9)&lt;'[1]Input projet'!$B4,B$9+1,"")</f>
        <v>2</v>
      </c>
      <c r="D9" s="10">
        <f>IF(COLUMN(D$9)-COLUMN($B$9)&lt;'[1]Input projet'!$B4,C$9+1,"")</f>
        <v>3</v>
      </c>
      <c r="E9" s="10">
        <f>IF(COLUMN(E$9)-COLUMN($B$9)&lt;'[1]Input projet'!$B4,D$9+1,"")</f>
        <v>4</v>
      </c>
      <c r="F9" s="10">
        <f>IF(COLUMN(F$9)-COLUMN($B$9)&lt;'[1]Input projet'!$B4,E$9+1,"")</f>
        <v>5</v>
      </c>
      <c r="G9" s="10">
        <f>IF(COLUMN(G$9)-COLUMN($B$9)&lt;'[1]Input projet'!$B4,F$9+1,"")</f>
        <v>6</v>
      </c>
    </row>
    <row r="10" spans="1:9" x14ac:dyDescent="0.25">
      <c r="B10" s="6">
        <f>SUMPRODUCT(($D$3:$D$7)*($B$3:$B$7="Grant")*($C$3:$C$7=B9))</f>
        <v>25000</v>
      </c>
      <c r="C10" s="6">
        <f>SUMPRODUCT(($D$3:$D$7)*($B$3:$B$7="Grant")*($C$3:$C$7=C9))</f>
        <v>0</v>
      </c>
      <c r="D10" s="6">
        <f>SUMPRODUCT(($D$3:$D$7)*($B$3:$B$7="Grant")*($C$3:$C$7=D9))</f>
        <v>20000</v>
      </c>
      <c r="E10" s="6">
        <f>SUMPRODUCT(($D$3:$D$7)*($B$3:$B$7="Grant")*($C$3:$C$7=E9))</f>
        <v>0</v>
      </c>
      <c r="F10" s="6">
        <f t="shared" ref="F10:G10" si="0">SUMPRODUCT(($D$3:$D$7)*($B$3:$B$7="Grant")*($C$3:$C$7=F9))</f>
        <v>0</v>
      </c>
      <c r="G10" s="6">
        <f t="shared" si="0"/>
        <v>0</v>
      </c>
      <c r="I10" s="13" t="s">
        <v>8</v>
      </c>
    </row>
    <row r="12" spans="1:9" x14ac:dyDescent="0.25">
      <c r="A12" t="s">
        <v>7</v>
      </c>
      <c r="B12" s="11">
        <f>D3/E3+D5/E5</f>
        <v>7500</v>
      </c>
      <c r="C12" s="11">
        <v>7500</v>
      </c>
      <c r="D12" s="12">
        <v>10000</v>
      </c>
      <c r="E12" s="12">
        <v>10000</v>
      </c>
      <c r="F12" s="12">
        <v>5000</v>
      </c>
      <c r="G12" s="12">
        <v>5000</v>
      </c>
    </row>
  </sheetData>
  <conditionalFormatting sqref="A9:G9">
    <cfRule type="notContainsBlanks" dxfId="1" priority="1">
      <formula>LEN(TRIM(A9))&gt;0</formula>
    </cfRule>
  </conditionalFormatting>
  <dataValidations count="1">
    <dataValidation type="list" allowBlank="1" showInputMessage="1" showErrorMessage="1" sqref="B3:B7">
      <formula1>"Grant,Loan"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KOLASNIEWSKI</dc:creator>
  <cp:lastModifiedBy>Guy Blancher</cp:lastModifiedBy>
  <dcterms:created xsi:type="dcterms:W3CDTF">2018-10-16T13:41:23Z</dcterms:created>
  <dcterms:modified xsi:type="dcterms:W3CDTF">2018-10-17T04:40:10Z</dcterms:modified>
</cp:coreProperties>
</file>