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2465" windowHeight="9810"/>
  </bookViews>
  <sheets>
    <sheet name="Sheet1" sheetId="1" r:id="rId1"/>
    <sheet name="Sheet1 (2)" sheetId="2" r:id="rId2"/>
  </sheets>
  <definedNames>
    <definedName name="_xlnm._FilterDatabase" localSheetId="0" hidden="1">Sheet1!$A$2:$Q$19</definedName>
    <definedName name="_xlnm._FilterDatabase" localSheetId="1" hidden="1">'Sheet1 (2)'!$A$2:$Q$19</definedName>
  </definedNames>
  <calcPr calcId="152511"/>
</workbook>
</file>

<file path=xl/calcChain.xml><?xml version="1.0" encoding="utf-8"?>
<calcChain xmlns="http://schemas.openxmlformats.org/spreadsheetml/2006/main">
  <c r="L61" i="1" l="1"/>
  <c r="C61" i="1"/>
  <c r="L60" i="1"/>
  <c r="C60" i="1"/>
  <c r="L52" i="1"/>
  <c r="C52" i="1"/>
  <c r="L51" i="1"/>
  <c r="C51" i="1"/>
  <c r="L70" i="1"/>
  <c r="C70" i="1"/>
  <c r="L29" i="1"/>
  <c r="C29" i="1"/>
  <c r="L59" i="1"/>
  <c r="C59" i="1"/>
  <c r="L50" i="1"/>
  <c r="C50" i="1"/>
  <c r="L39" i="1"/>
  <c r="C39" i="1"/>
  <c r="L38" i="1"/>
  <c r="C38" i="1"/>
  <c r="L49" i="1"/>
  <c r="C49" i="1"/>
  <c r="L48" i="1"/>
  <c r="C48" i="1"/>
  <c r="L37" i="1"/>
  <c r="C37" i="1"/>
  <c r="L28" i="1"/>
  <c r="C28" i="1"/>
  <c r="L27" i="1"/>
  <c r="C27" i="1"/>
  <c r="L26" i="1"/>
  <c r="C26" i="1"/>
  <c r="N110" i="2"/>
  <c r="M110" i="2"/>
  <c r="L110" i="2"/>
  <c r="K110" i="2"/>
  <c r="J110" i="2"/>
  <c r="I110" i="2"/>
  <c r="H110" i="2"/>
  <c r="G110" i="2"/>
  <c r="F110" i="2"/>
  <c r="E110" i="2"/>
  <c r="N99" i="2"/>
  <c r="M99" i="2"/>
  <c r="L99" i="2"/>
  <c r="K99" i="2"/>
  <c r="J99" i="2"/>
  <c r="I99" i="2"/>
  <c r="H99" i="2"/>
  <c r="G99" i="2"/>
  <c r="F99" i="2"/>
  <c r="E99" i="2"/>
  <c r="N88" i="2"/>
  <c r="M88" i="2"/>
  <c r="L88" i="2"/>
  <c r="K88" i="2"/>
  <c r="J88" i="2"/>
  <c r="I88" i="2"/>
  <c r="H88" i="2"/>
  <c r="G88" i="2"/>
  <c r="F88" i="2"/>
  <c r="E88" i="2"/>
  <c r="N77" i="2"/>
  <c r="M77" i="2"/>
  <c r="K77" i="2"/>
  <c r="J77" i="2"/>
  <c r="I77" i="2"/>
  <c r="H77" i="2"/>
  <c r="G77" i="2"/>
  <c r="F77" i="2"/>
  <c r="E77" i="2"/>
  <c r="Q70" i="2"/>
  <c r="L70" i="2"/>
  <c r="L77" i="2" s="1"/>
  <c r="C70" i="2"/>
  <c r="N66" i="2"/>
  <c r="M66" i="2"/>
  <c r="L66" i="2"/>
  <c r="K66" i="2"/>
  <c r="J66" i="2"/>
  <c r="I66" i="2"/>
  <c r="H66" i="2"/>
  <c r="G66" i="2"/>
  <c r="F66" i="2"/>
  <c r="E66" i="2"/>
  <c r="Q59" i="2"/>
  <c r="N55" i="2"/>
  <c r="M55" i="2"/>
  <c r="L55" i="2"/>
  <c r="K55" i="2"/>
  <c r="J55" i="2"/>
  <c r="I55" i="2"/>
  <c r="H55" i="2"/>
  <c r="G55" i="2"/>
  <c r="F55" i="2"/>
  <c r="E55" i="2"/>
  <c r="Q48" i="2"/>
  <c r="N44" i="2"/>
  <c r="M44" i="2"/>
  <c r="L44" i="2"/>
  <c r="K44" i="2"/>
  <c r="J44" i="2"/>
  <c r="I44" i="2"/>
  <c r="H44" i="2"/>
  <c r="G44" i="2"/>
  <c r="F44" i="2"/>
  <c r="E44" i="2"/>
  <c r="O41" i="2"/>
  <c r="C41" i="2"/>
  <c r="O40" i="2"/>
  <c r="C40" i="2"/>
  <c r="N33" i="2"/>
  <c r="M33" i="2"/>
  <c r="K33" i="2"/>
  <c r="J33" i="2"/>
  <c r="I33" i="2"/>
  <c r="H33" i="2"/>
  <c r="G33" i="2"/>
  <c r="F33" i="2"/>
  <c r="E33" i="2"/>
  <c r="O30" i="2"/>
  <c r="L30" i="2"/>
  <c r="C30" i="2"/>
  <c r="L29" i="2"/>
  <c r="O29" i="2" s="1"/>
  <c r="C29" i="2"/>
  <c r="O28" i="2"/>
  <c r="L28" i="2"/>
  <c r="C28" i="2"/>
  <c r="L27" i="2"/>
  <c r="O27" i="2" s="1"/>
  <c r="C27" i="2"/>
  <c r="Q26" i="2"/>
  <c r="O26" i="2"/>
  <c r="L26" i="2"/>
  <c r="L33" i="2" s="1"/>
  <c r="C26" i="2"/>
  <c r="N22" i="2"/>
  <c r="M22" i="2"/>
  <c r="K22" i="2"/>
  <c r="J22" i="2"/>
  <c r="I22" i="2"/>
  <c r="H22" i="2"/>
  <c r="G22" i="2"/>
  <c r="F22" i="2"/>
  <c r="E22" i="2"/>
  <c r="L19" i="2"/>
  <c r="C19" i="2"/>
  <c r="L18" i="2"/>
  <c r="C18" i="2"/>
  <c r="L17" i="2"/>
  <c r="C17" i="2"/>
  <c r="L16" i="2"/>
  <c r="C16" i="2"/>
  <c r="L15" i="2"/>
  <c r="C15" i="2"/>
  <c r="L14" i="2"/>
  <c r="C14" i="2"/>
  <c r="L13" i="2"/>
  <c r="C13" i="2"/>
  <c r="L12" i="2"/>
  <c r="C12" i="2"/>
  <c r="L11" i="2"/>
  <c r="C11" i="2"/>
  <c r="L10" i="2"/>
  <c r="C10" i="2"/>
  <c r="L9" i="2"/>
  <c r="C9" i="2"/>
  <c r="L8" i="2"/>
  <c r="C8" i="2"/>
  <c r="L7" i="2"/>
  <c r="C7" i="2"/>
  <c r="L6" i="2"/>
  <c r="C6" i="2"/>
  <c r="L5" i="2"/>
  <c r="C5" i="2"/>
  <c r="L4" i="2"/>
  <c r="C4" i="2"/>
  <c r="Q3" i="2"/>
  <c r="L3" i="2"/>
  <c r="L22" i="2" s="1"/>
  <c r="N110" i="1"/>
  <c r="M110" i="1"/>
  <c r="K110" i="1"/>
  <c r="J110" i="1"/>
  <c r="I110" i="1"/>
  <c r="H110" i="1"/>
  <c r="G110" i="1"/>
  <c r="F110" i="1"/>
  <c r="E110" i="1"/>
  <c r="L110" i="1"/>
  <c r="N99" i="1"/>
  <c r="M99" i="1"/>
  <c r="K99" i="1"/>
  <c r="J99" i="1"/>
  <c r="I99" i="1"/>
  <c r="H99" i="1"/>
  <c r="G99" i="1"/>
  <c r="F99" i="1"/>
  <c r="E99" i="1"/>
  <c r="L99" i="1"/>
  <c r="N88" i="1"/>
  <c r="M88" i="1"/>
  <c r="K88" i="1"/>
  <c r="J88" i="1"/>
  <c r="I88" i="1"/>
  <c r="H88" i="1"/>
  <c r="G88" i="1"/>
  <c r="F88" i="1"/>
  <c r="E88" i="1"/>
  <c r="L88" i="1"/>
  <c r="L4" i="1"/>
  <c r="E22" i="1"/>
  <c r="N77" i="1"/>
  <c r="M77" i="1"/>
  <c r="L77" i="1"/>
  <c r="K77" i="1"/>
  <c r="J77" i="1"/>
  <c r="I77" i="1"/>
  <c r="H77" i="1"/>
  <c r="G77" i="1"/>
  <c r="F77" i="1"/>
  <c r="E77" i="1"/>
  <c r="N66" i="1"/>
  <c r="M66" i="1"/>
  <c r="L66" i="1"/>
  <c r="K66" i="1"/>
  <c r="J66" i="1"/>
  <c r="I66" i="1"/>
  <c r="H66" i="1"/>
  <c r="G66" i="1"/>
  <c r="F66" i="1"/>
  <c r="E66" i="1"/>
  <c r="N55" i="1"/>
  <c r="M55" i="1"/>
  <c r="L55" i="1"/>
  <c r="K55" i="1"/>
  <c r="J55" i="1"/>
  <c r="I55" i="1"/>
  <c r="H55" i="1"/>
  <c r="G55" i="1"/>
  <c r="F55" i="1"/>
  <c r="E55" i="1"/>
  <c r="E44" i="1"/>
  <c r="N44" i="1"/>
  <c r="M44" i="1"/>
  <c r="L44" i="1"/>
  <c r="K44" i="1"/>
  <c r="J44" i="1"/>
  <c r="I44" i="1"/>
  <c r="H44" i="1"/>
  <c r="G44" i="1"/>
  <c r="F44" i="1"/>
  <c r="F33" i="1"/>
  <c r="G33" i="1"/>
  <c r="H33" i="1"/>
  <c r="I33" i="1"/>
  <c r="J33" i="1"/>
  <c r="K33" i="1"/>
  <c r="M33" i="1"/>
  <c r="N33" i="1"/>
  <c r="E33" i="1"/>
  <c r="G22" i="1"/>
  <c r="H22" i="1"/>
  <c r="I22" i="1"/>
  <c r="J22" i="1"/>
  <c r="K22" i="1"/>
  <c r="M22" i="1"/>
  <c r="N22" i="1"/>
  <c r="F22" i="1"/>
  <c r="C5" i="1"/>
  <c r="S50" i="1"/>
  <c r="S12" i="2"/>
  <c r="O41" i="1" l="1"/>
  <c r="C41" i="1"/>
  <c r="O40" i="1"/>
  <c r="C40" i="1"/>
  <c r="L30" i="1"/>
  <c r="O30" i="1" s="1"/>
  <c r="C30" i="1"/>
  <c r="L33" i="1"/>
  <c r="L19" i="1"/>
  <c r="C19" i="1"/>
  <c r="L18" i="1"/>
  <c r="C18" i="1"/>
  <c r="L17" i="1"/>
  <c r="C17" i="1"/>
  <c r="L16" i="1"/>
  <c r="C16" i="1"/>
  <c r="L15" i="1"/>
  <c r="C15" i="1"/>
  <c r="L14" i="1"/>
  <c r="C14" i="1"/>
  <c r="L13" i="1"/>
  <c r="C13" i="1"/>
  <c r="L12" i="1"/>
  <c r="C12" i="1"/>
  <c r="L11" i="1"/>
  <c r="C11" i="1"/>
  <c r="L10" i="1"/>
  <c r="C10" i="1"/>
  <c r="L9" i="1"/>
  <c r="C9" i="1"/>
  <c r="L8" i="1"/>
  <c r="C8" i="1"/>
  <c r="L7" i="1"/>
  <c r="L22" i="1" s="1"/>
  <c r="C7" i="1"/>
  <c r="L6" i="1"/>
  <c r="C6" i="1"/>
  <c r="L5" i="1"/>
  <c r="C4" i="1"/>
  <c r="Q3" i="1"/>
  <c r="L3" i="1"/>
  <c r="S12" i="1"/>
</calcChain>
</file>

<file path=xl/sharedStrings.xml><?xml version="1.0" encoding="utf-8"?>
<sst xmlns="http://schemas.openxmlformats.org/spreadsheetml/2006/main" count="753" uniqueCount="53">
  <si>
    <t>REP NAME</t>
  </si>
  <si>
    <t>TITRE</t>
  </si>
  <si>
    <t>COM</t>
  </si>
  <si>
    <t>UPLINE</t>
  </si>
  <si>
    <t>LUN</t>
  </si>
  <si>
    <t>MAR</t>
  </si>
  <si>
    <t>MER</t>
  </si>
  <si>
    <t>JEU</t>
  </si>
  <si>
    <t>VEN</t>
  </si>
  <si>
    <t>FDS</t>
  </si>
  <si>
    <t>FORM</t>
  </si>
  <si>
    <t>TOTAL</t>
  </si>
  <si>
    <t>PAY</t>
  </si>
  <si>
    <t>AJUST</t>
  </si>
  <si>
    <t>TEAM</t>
  </si>
  <si>
    <t>TEAM PAY</t>
  </si>
  <si>
    <t>TEST1</t>
  </si>
  <si>
    <t>DIRECTEUR REG</t>
  </si>
  <si>
    <t>TEST0</t>
  </si>
  <si>
    <t>TEST2</t>
  </si>
  <si>
    <t>DIRECTEUR</t>
  </si>
  <si>
    <t>TEST3</t>
  </si>
  <si>
    <t>TEST4</t>
  </si>
  <si>
    <t>TEST5</t>
  </si>
  <si>
    <t>SUPERVISEUR</t>
  </si>
  <si>
    <t>TEST6</t>
  </si>
  <si>
    <t>TEST7</t>
  </si>
  <si>
    <t>TEST8</t>
  </si>
  <si>
    <t>CHEF D'EQUIPE</t>
  </si>
  <si>
    <t>TEST9</t>
  </si>
  <si>
    <t>TEST10</t>
  </si>
  <si>
    <t>TEST11</t>
  </si>
  <si>
    <t>TEST12</t>
  </si>
  <si>
    <t>TEST13</t>
  </si>
  <si>
    <t>REPRESENTANT</t>
  </si>
  <si>
    <t>TEST14</t>
  </si>
  <si>
    <t>TEST15</t>
  </si>
  <si>
    <t>TEST16</t>
  </si>
  <si>
    <t>TEST17</t>
  </si>
  <si>
    <t>QUAND LA VALEUR D=''TEST1'' COPIER LIGNE COMPLETE( VOIR COULEUR) DANS TABLEAU =(A24:Q33)</t>
  </si>
  <si>
    <t>QUAND LA VALEUR D=''TEST2'' COPIER LIGNE COMPLETE( VOIR COULEUR) DANS TABLEAU =(A35:Q44)</t>
  </si>
  <si>
    <t>EN AINSI DE SUITE</t>
  </si>
  <si>
    <t>TEST 2</t>
  </si>
  <si>
    <t>TEST 4</t>
  </si>
  <si>
    <t>TEST 6</t>
  </si>
  <si>
    <t>TEST 8</t>
  </si>
  <si>
    <t>TOTAL PAY</t>
  </si>
  <si>
    <t>23</t>
  </si>
  <si>
    <t>20</t>
  </si>
  <si>
    <t>18</t>
  </si>
  <si>
    <t>3</t>
  </si>
  <si>
    <t>TEST 5</t>
  </si>
  <si>
    <t>TEST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</si>
</sst>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$-1009]#,##0.00;[Red][$$-1009]#,##0.00"/>
    <numFmt numFmtId="165" formatCode="_-[$$-1009]* #,##0.00_-;\-[$$-1009]* #,##0.00_-;_-[$$-1009]* &quot;-&quot;??_-;_-@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rgb="FF000000"/>
      <name val="Calibri"/>
      <family val="2"/>
    </font>
    <font>
      <sz val="16"/>
      <color rgb="FF303030"/>
      <name val="Calibri"/>
      <family val="2"/>
    </font>
    <font>
      <sz val="9"/>
      <color rgb="FF111111"/>
      <name val="Courier New"/>
      <family val="3"/>
    </font>
  </fonts>
  <fills count="29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6" tint="0.39997558519241921"/>
        <bgColor rgb="FFFFFFFF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rgb="FFFFFFFF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rgb="FFFFFFFF"/>
      </patternFill>
    </fill>
    <fill>
      <patternFill patternType="solid">
        <fgColor theme="7" tint="0.59999389629810485"/>
        <bgColor rgb="FFFFFFFF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rgb="FF548DD4"/>
      </patternFill>
    </fill>
    <fill>
      <patternFill patternType="solid">
        <fgColor rgb="FF92D050"/>
        <bgColor rgb="FF548DD4"/>
      </patternFill>
    </fill>
    <fill>
      <patternFill patternType="solid">
        <fgColor theme="9" tint="-0.249977111117893"/>
        <bgColor rgb="FF548DD4"/>
      </patternFill>
    </fill>
    <fill>
      <patternFill patternType="solid">
        <fgColor theme="7" tint="-0.249977111117893"/>
        <bgColor rgb="FF548DD4"/>
      </patternFill>
    </fill>
    <fill>
      <patternFill patternType="solid">
        <fgColor theme="7" tint="-0.249977111117893"/>
        <bgColor rgb="FFFFFFFF"/>
      </patternFill>
    </fill>
    <fill>
      <patternFill patternType="solid">
        <fgColor theme="6" tint="0.79998168889431442"/>
        <bgColor rgb="FFFFFFFF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rgb="FF548DD4"/>
      </patternFill>
    </fill>
  </fills>
  <borders count="6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/>
      <top style="dotted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indexed="64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/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dotted">
        <color rgb="FF000000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rgb="FF000000"/>
      </right>
      <top style="thick">
        <color indexed="64"/>
      </top>
      <bottom style="dotted">
        <color rgb="FF000000"/>
      </bottom>
      <diagonal/>
    </border>
    <border>
      <left style="dotted">
        <color indexed="64"/>
      </left>
      <right style="medium">
        <color rgb="FF000000"/>
      </right>
      <top style="thick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rgb="FF000000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rgb="FF000000"/>
      </right>
      <top style="dotted">
        <color indexed="64"/>
      </top>
      <bottom style="dotted">
        <color rgb="FF000000"/>
      </bottom>
      <diagonal/>
    </border>
    <border>
      <left style="dotted">
        <color indexed="64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/>
      <top style="medium">
        <color indexed="64"/>
      </top>
      <bottom style="dotted">
        <color rgb="FF000000"/>
      </bottom>
      <diagonal/>
    </border>
    <border>
      <left/>
      <right style="medium">
        <color rgb="FF000000"/>
      </right>
      <top style="medium">
        <color indexed="64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/>
      <right/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indexed="64"/>
      </top>
      <bottom style="dotted">
        <color rgb="FF000000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1" fillId="2" borderId="1" xfId="0" applyFont="1" applyFill="1" applyBorder="1"/>
    <xf numFmtId="0" fontId="0" fillId="2" borderId="2" xfId="0" applyFont="1" applyFill="1" applyBorder="1"/>
    <xf numFmtId="164" fontId="0" fillId="2" borderId="2" xfId="0" applyNumberFormat="1" applyFont="1" applyFill="1" applyBorder="1"/>
    <xf numFmtId="165" fontId="0" fillId="2" borderId="3" xfId="0" applyNumberFormat="1" applyFont="1" applyFill="1" applyBorder="1"/>
    <xf numFmtId="166" fontId="2" fillId="3" borderId="4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66" fontId="2" fillId="3" borderId="5" xfId="0" applyNumberFormat="1" applyFont="1" applyFill="1" applyBorder="1" applyAlignment="1">
      <alignment horizontal="center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165" fontId="2" fillId="3" borderId="6" xfId="0" applyNumberFormat="1" applyFont="1" applyFill="1" applyBorder="1" applyAlignment="1">
      <alignment horizontal="center" vertical="center" wrapText="1"/>
    </xf>
    <xf numFmtId="166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0" fontId="3" fillId="3" borderId="15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5" fontId="3" fillId="3" borderId="17" xfId="0" applyNumberFormat="1" applyFont="1" applyFill="1" applyBorder="1" applyAlignment="1">
      <alignment horizontal="center" vertical="center"/>
    </xf>
    <xf numFmtId="166" fontId="3" fillId="5" borderId="18" xfId="0" applyNumberFormat="1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164" fontId="3" fillId="5" borderId="25" xfId="0" applyNumberFormat="1" applyFont="1" applyFill="1" applyBorder="1" applyAlignment="1">
      <alignment horizontal="center" vertical="center"/>
    </xf>
    <xf numFmtId="164" fontId="3" fillId="5" borderId="13" xfId="0" applyNumberFormat="1" applyFont="1" applyFill="1" applyBorder="1" applyAlignment="1">
      <alignment horizontal="center" vertical="center"/>
    </xf>
    <xf numFmtId="1" fontId="3" fillId="3" borderId="26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164" fontId="3" fillId="3" borderId="27" xfId="0" applyNumberFormat="1" applyFont="1" applyFill="1" applyBorder="1" applyAlignment="1">
      <alignment horizontal="center" vertical="center"/>
    </xf>
    <xf numFmtId="166" fontId="3" fillId="5" borderId="7" xfId="0" applyNumberFormat="1" applyFont="1" applyFill="1" applyBorder="1" applyAlignment="1">
      <alignment horizontal="center" vertical="center"/>
    </xf>
    <xf numFmtId="166" fontId="3" fillId="8" borderId="18" xfId="0" applyNumberFormat="1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164" fontId="3" fillId="8" borderId="25" xfId="0" applyNumberFormat="1" applyFont="1" applyFill="1" applyBorder="1" applyAlignment="1">
      <alignment horizontal="center" vertical="center"/>
    </xf>
    <xf numFmtId="164" fontId="3" fillId="8" borderId="13" xfId="0" applyNumberFormat="1" applyFont="1" applyFill="1" applyBorder="1" applyAlignment="1">
      <alignment horizontal="center" vertical="center"/>
    </xf>
    <xf numFmtId="166" fontId="3" fillId="11" borderId="18" xfId="0" applyNumberFormat="1" applyFont="1" applyFill="1" applyBorder="1" applyAlignment="1">
      <alignment horizontal="center" vertical="center"/>
    </xf>
    <xf numFmtId="0" fontId="3" fillId="11" borderId="19" xfId="0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164" fontId="3" fillId="11" borderId="25" xfId="0" applyNumberFormat="1" applyFont="1" applyFill="1" applyBorder="1" applyAlignment="1">
      <alignment horizontal="center" vertical="center"/>
    </xf>
    <xf numFmtId="164" fontId="3" fillId="11" borderId="13" xfId="0" applyNumberFormat="1" applyFont="1" applyFill="1" applyBorder="1" applyAlignment="1">
      <alignment horizontal="center" vertical="center"/>
    </xf>
    <xf numFmtId="166" fontId="3" fillId="11" borderId="7" xfId="0" applyNumberFormat="1" applyFont="1" applyFill="1" applyBorder="1" applyAlignment="1">
      <alignment horizontal="center" vertical="center"/>
    </xf>
    <xf numFmtId="0" fontId="5" fillId="0" borderId="0" xfId="0" applyFont="1"/>
    <xf numFmtId="166" fontId="3" fillId="14" borderId="18" xfId="0" applyNumberFormat="1" applyFont="1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3" fillId="14" borderId="24" xfId="0" applyFont="1" applyFill="1" applyBorder="1" applyAlignment="1">
      <alignment horizontal="center" vertical="center"/>
    </xf>
    <xf numFmtId="164" fontId="3" fillId="14" borderId="25" xfId="0" applyNumberFormat="1" applyFont="1" applyFill="1" applyBorder="1" applyAlignment="1">
      <alignment horizontal="center" vertical="center"/>
    </xf>
    <xf numFmtId="164" fontId="3" fillId="14" borderId="13" xfId="0" applyNumberFormat="1" applyFont="1" applyFill="1" applyBorder="1" applyAlignment="1">
      <alignment horizontal="center" vertical="center"/>
    </xf>
    <xf numFmtId="166" fontId="3" fillId="17" borderId="7" xfId="0" applyNumberFormat="1" applyFont="1" applyFill="1" applyBorder="1" applyAlignment="1">
      <alignment horizontal="center" vertical="center"/>
    </xf>
    <xf numFmtId="0" fontId="3" fillId="17" borderId="19" xfId="0" applyFont="1" applyFill="1" applyBorder="1" applyAlignment="1">
      <alignment horizontal="center" vertical="center"/>
    </xf>
    <xf numFmtId="0" fontId="3" fillId="17" borderId="21" xfId="0" applyFont="1" applyFill="1" applyBorder="1" applyAlignment="1">
      <alignment horizontal="center" vertical="center"/>
    </xf>
    <xf numFmtId="0" fontId="3" fillId="17" borderId="22" xfId="0" applyFont="1" applyFill="1" applyBorder="1" applyAlignment="1">
      <alignment horizontal="center" vertical="center"/>
    </xf>
    <xf numFmtId="0" fontId="3" fillId="17" borderId="23" xfId="0" applyFont="1" applyFill="1" applyBorder="1" applyAlignment="1">
      <alignment horizontal="center" vertical="center"/>
    </xf>
    <xf numFmtId="0" fontId="3" fillId="17" borderId="24" xfId="0" applyFont="1" applyFill="1" applyBorder="1" applyAlignment="1">
      <alignment horizontal="center" vertical="center"/>
    </xf>
    <xf numFmtId="164" fontId="3" fillId="17" borderId="25" xfId="0" applyNumberFormat="1" applyFont="1" applyFill="1" applyBorder="1" applyAlignment="1">
      <alignment horizontal="center" vertical="center"/>
    </xf>
    <xf numFmtId="164" fontId="3" fillId="17" borderId="13" xfId="0" applyNumberFormat="1" applyFont="1" applyFill="1" applyBorder="1" applyAlignment="1">
      <alignment horizontal="center" vertical="center"/>
    </xf>
    <xf numFmtId="166" fontId="3" fillId="14" borderId="7" xfId="0" applyNumberFormat="1" applyFont="1" applyFill="1" applyBorder="1" applyAlignment="1">
      <alignment horizontal="center" vertical="center"/>
    </xf>
    <xf numFmtId="0" fontId="3" fillId="14" borderId="28" xfId="0" applyFont="1" applyFill="1" applyBorder="1" applyAlignment="1">
      <alignment horizontal="center" vertical="center"/>
    </xf>
    <xf numFmtId="0" fontId="3" fillId="14" borderId="29" xfId="0" applyFont="1" applyFill="1" applyBorder="1" applyAlignment="1">
      <alignment horizontal="center" vertical="center"/>
    </xf>
    <xf numFmtId="0" fontId="4" fillId="15" borderId="30" xfId="0" applyFont="1" applyFill="1" applyBorder="1" applyAlignment="1">
      <alignment horizontal="center" vertical="center"/>
    </xf>
    <xf numFmtId="0" fontId="3" fillId="14" borderId="31" xfId="0" applyFont="1" applyFill="1" applyBorder="1" applyAlignment="1">
      <alignment horizontal="center" vertical="center"/>
    </xf>
    <xf numFmtId="164" fontId="3" fillId="14" borderId="30" xfId="0" applyNumberFormat="1" applyFont="1" applyFill="1" applyBorder="1" applyAlignment="1">
      <alignment horizontal="center" vertical="center"/>
    </xf>
    <xf numFmtId="164" fontId="3" fillId="14" borderId="32" xfId="0" applyNumberFormat="1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164" fontId="3" fillId="3" borderId="34" xfId="0" applyNumberFormat="1" applyFont="1" applyFill="1" applyBorder="1" applyAlignment="1">
      <alignment horizontal="center" vertical="center"/>
    </xf>
    <xf numFmtId="0" fontId="0" fillId="4" borderId="0" xfId="0" applyFont="1" applyFill="1"/>
    <xf numFmtId="0" fontId="0" fillId="4" borderId="35" xfId="0" applyFont="1" applyFill="1" applyBorder="1"/>
    <xf numFmtId="164" fontId="0" fillId="4" borderId="0" xfId="0" applyNumberFormat="1" applyFont="1" applyFill="1"/>
    <xf numFmtId="165" fontId="0" fillId="4" borderId="0" xfId="0" applyNumberFormat="1" applyFont="1" applyFill="1"/>
    <xf numFmtId="0" fontId="0" fillId="20" borderId="0" xfId="0" applyFont="1" applyFill="1"/>
    <xf numFmtId="0" fontId="3" fillId="4" borderId="36" xfId="0" applyFont="1" applyFill="1" applyBorder="1" applyAlignment="1">
      <alignment horizontal="center" vertical="center"/>
    </xf>
    <xf numFmtId="164" fontId="3" fillId="4" borderId="36" xfId="0" applyNumberFormat="1" applyFont="1" applyFill="1" applyBorder="1" applyAlignment="1">
      <alignment horizontal="center" vertical="center"/>
    </xf>
    <xf numFmtId="0" fontId="0" fillId="4" borderId="0" xfId="0" applyFill="1"/>
    <xf numFmtId="0" fontId="0" fillId="20" borderId="0" xfId="0" applyFill="1"/>
    <xf numFmtId="49" fontId="1" fillId="21" borderId="1" xfId="0" applyNumberFormat="1" applyFont="1" applyFill="1" applyBorder="1"/>
    <xf numFmtId="166" fontId="2" fillId="3" borderId="36" xfId="0" applyNumberFormat="1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64" fontId="2" fillId="3" borderId="36" xfId="0" applyNumberFormat="1" applyFont="1" applyFill="1" applyBorder="1" applyAlignment="1">
      <alignment horizontal="center" vertical="center" wrapText="1"/>
    </xf>
    <xf numFmtId="165" fontId="2" fillId="3" borderId="36" xfId="0" applyNumberFormat="1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166" fontId="3" fillId="3" borderId="37" xfId="0" applyNumberFormat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164" fontId="3" fillId="3" borderId="30" xfId="0" applyNumberFormat="1" applyFont="1" applyFill="1" applyBorder="1" applyAlignment="1">
      <alignment horizontal="center" vertical="center"/>
    </xf>
    <xf numFmtId="164" fontId="3" fillId="3" borderId="32" xfId="0" applyNumberFormat="1" applyFont="1" applyFill="1" applyBorder="1" applyAlignment="1">
      <alignment horizontal="center" vertical="center"/>
    </xf>
    <xf numFmtId="1" fontId="3" fillId="4" borderId="36" xfId="0" applyNumberFormat="1" applyFont="1" applyFill="1" applyBorder="1" applyAlignment="1">
      <alignment horizontal="center" vertical="center"/>
    </xf>
    <xf numFmtId="49" fontId="1" fillId="22" borderId="1" xfId="0" applyNumberFormat="1" applyFont="1" applyFill="1" applyBorder="1"/>
    <xf numFmtId="166" fontId="3" fillId="3" borderId="18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164" fontId="3" fillId="3" borderId="25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164" fontId="3" fillId="4" borderId="38" xfId="0" applyNumberFormat="1" applyFont="1" applyFill="1" applyBorder="1" applyAlignment="1">
      <alignment horizontal="center" vertical="center"/>
    </xf>
    <xf numFmtId="1" fontId="3" fillId="4" borderId="38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1" fontId="3" fillId="3" borderId="39" xfId="0" applyNumberFormat="1" applyFont="1" applyFill="1" applyBorder="1" applyAlignment="1">
      <alignment horizontal="center" vertical="center"/>
    </xf>
    <xf numFmtId="164" fontId="3" fillId="3" borderId="40" xfId="0" applyNumberFormat="1" applyFont="1" applyFill="1" applyBorder="1" applyAlignment="1">
      <alignment horizontal="center" vertical="center"/>
    </xf>
    <xf numFmtId="165" fontId="3" fillId="3" borderId="41" xfId="0" applyNumberFormat="1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49" fontId="1" fillId="23" borderId="1" xfId="0" applyNumberFormat="1" applyFont="1" applyFill="1" applyBorder="1"/>
    <xf numFmtId="49" fontId="1" fillId="24" borderId="1" xfId="0" applyNumberFormat="1" applyFont="1" applyFill="1" applyBorder="1"/>
    <xf numFmtId="0" fontId="3" fillId="3" borderId="42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45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4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47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12" borderId="20" xfId="0" applyFont="1" applyFill="1" applyBorder="1" applyAlignment="1">
      <alignment horizontal="center" vertical="center"/>
    </xf>
    <xf numFmtId="0" fontId="4" fillId="15" borderId="20" xfId="0" applyFont="1" applyFill="1" applyBorder="1" applyAlignment="1">
      <alignment horizontal="center" vertical="center"/>
    </xf>
    <xf numFmtId="0" fontId="4" fillId="18" borderId="20" xfId="0" applyFont="1" applyFill="1" applyBorder="1" applyAlignment="1">
      <alignment horizontal="center" vertical="center"/>
    </xf>
    <xf numFmtId="0" fontId="4" fillId="15" borderId="31" xfId="0" applyFont="1" applyFill="1" applyBorder="1" applyAlignment="1">
      <alignment horizontal="center" vertical="center"/>
    </xf>
    <xf numFmtId="0" fontId="3" fillId="14" borderId="42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7" borderId="49" xfId="0" applyFont="1" applyFill="1" applyBorder="1" applyAlignment="1">
      <alignment horizontal="center" vertical="center"/>
    </xf>
    <xf numFmtId="0" fontId="3" fillId="10" borderId="49" xfId="0" applyFont="1" applyFill="1" applyBorder="1" applyAlignment="1">
      <alignment horizontal="center" vertical="center"/>
    </xf>
    <xf numFmtId="166" fontId="3" fillId="13" borderId="49" xfId="0" applyNumberFormat="1" applyFont="1" applyFill="1" applyBorder="1" applyAlignment="1">
      <alignment horizontal="center" vertical="center"/>
    </xf>
    <xf numFmtId="166" fontId="3" fillId="11" borderId="49" xfId="0" applyNumberFormat="1" applyFont="1" applyFill="1" applyBorder="1" applyAlignment="1">
      <alignment horizontal="center" vertical="center"/>
    </xf>
    <xf numFmtId="166" fontId="3" fillId="16" borderId="49" xfId="0" applyNumberFormat="1" applyFont="1" applyFill="1" applyBorder="1" applyAlignment="1">
      <alignment horizontal="center" vertical="center"/>
    </xf>
    <xf numFmtId="166" fontId="3" fillId="7" borderId="49" xfId="0" applyNumberFormat="1" applyFont="1" applyFill="1" applyBorder="1" applyAlignment="1">
      <alignment horizontal="center" vertical="center"/>
    </xf>
    <xf numFmtId="166" fontId="3" fillId="25" borderId="49" xfId="0" applyNumberFormat="1" applyFont="1" applyFill="1" applyBorder="1" applyAlignment="1">
      <alignment horizontal="center" vertical="center"/>
    </xf>
    <xf numFmtId="166" fontId="3" fillId="19" borderId="49" xfId="0" applyNumberFormat="1" applyFont="1" applyFill="1" applyBorder="1" applyAlignment="1">
      <alignment horizontal="center" vertical="center"/>
    </xf>
    <xf numFmtId="166" fontId="3" fillId="16" borderId="50" xfId="0" applyNumberFormat="1" applyFont="1" applyFill="1" applyBorder="1" applyAlignment="1">
      <alignment horizontal="center" vertical="center"/>
    </xf>
    <xf numFmtId="166" fontId="3" fillId="19" borderId="52" xfId="0" applyNumberFormat="1" applyFont="1" applyFill="1" applyBorder="1" applyAlignment="1">
      <alignment horizontal="center" vertical="center"/>
    </xf>
    <xf numFmtId="166" fontId="3" fillId="19" borderId="53" xfId="0" applyNumberFormat="1" applyFont="1" applyFill="1" applyBorder="1" applyAlignment="1">
      <alignment horizontal="center" vertical="center"/>
    </xf>
    <xf numFmtId="166" fontId="3" fillId="19" borderId="54" xfId="0" applyNumberFormat="1" applyFont="1" applyFill="1" applyBorder="1" applyAlignment="1">
      <alignment horizontal="center" vertical="center"/>
    </xf>
    <xf numFmtId="166" fontId="3" fillId="16" borderId="51" xfId="0" applyNumberFormat="1" applyFont="1" applyFill="1" applyBorder="1" applyAlignment="1">
      <alignment horizontal="center" vertical="center"/>
    </xf>
    <xf numFmtId="166" fontId="3" fillId="16" borderId="55" xfId="0" applyNumberFormat="1" applyFont="1" applyFill="1" applyBorder="1" applyAlignment="1">
      <alignment horizontal="center" vertical="center"/>
    </xf>
    <xf numFmtId="166" fontId="3" fillId="25" borderId="51" xfId="0" applyNumberFormat="1" applyFont="1" applyFill="1" applyBorder="1" applyAlignment="1">
      <alignment horizontal="center" vertical="center"/>
    </xf>
    <xf numFmtId="166" fontId="3" fillId="26" borderId="7" xfId="0" applyNumberFormat="1" applyFont="1" applyFill="1" applyBorder="1" applyAlignment="1">
      <alignment horizontal="center" vertical="center"/>
    </xf>
    <xf numFmtId="0" fontId="3" fillId="26" borderId="19" xfId="0" applyFont="1" applyFill="1" applyBorder="1" applyAlignment="1">
      <alignment horizontal="center" vertical="center"/>
    </xf>
    <xf numFmtId="0" fontId="4" fillId="27" borderId="20" xfId="0" applyFont="1" applyFill="1" applyBorder="1" applyAlignment="1">
      <alignment horizontal="center" vertical="center"/>
    </xf>
    <xf numFmtId="166" fontId="3" fillId="26" borderId="51" xfId="0" applyNumberFormat="1" applyFont="1" applyFill="1" applyBorder="1" applyAlignment="1">
      <alignment horizontal="center" vertical="center"/>
    </xf>
    <xf numFmtId="0" fontId="3" fillId="26" borderId="21" xfId="0" applyFont="1" applyFill="1" applyBorder="1" applyAlignment="1">
      <alignment horizontal="center" vertical="center"/>
    </xf>
    <xf numFmtId="0" fontId="3" fillId="26" borderId="22" xfId="0" applyFont="1" applyFill="1" applyBorder="1" applyAlignment="1">
      <alignment horizontal="center" vertical="center"/>
    </xf>
    <xf numFmtId="0" fontId="3" fillId="26" borderId="23" xfId="0" applyFont="1" applyFill="1" applyBorder="1" applyAlignment="1">
      <alignment horizontal="center" vertical="center"/>
    </xf>
    <xf numFmtId="0" fontId="3" fillId="26" borderId="24" xfId="0" applyFont="1" applyFill="1" applyBorder="1" applyAlignment="1">
      <alignment horizontal="center" vertical="center"/>
    </xf>
    <xf numFmtId="164" fontId="3" fillId="26" borderId="25" xfId="0" applyNumberFormat="1" applyFont="1" applyFill="1" applyBorder="1" applyAlignment="1">
      <alignment horizontal="center" vertical="center"/>
    </xf>
    <xf numFmtId="164" fontId="3" fillId="26" borderId="13" xfId="0" applyNumberFormat="1" applyFont="1" applyFill="1" applyBorder="1" applyAlignment="1">
      <alignment horizontal="center" vertical="center"/>
    </xf>
    <xf numFmtId="49" fontId="1" fillId="28" borderId="1" xfId="0" applyNumberFormat="1" applyFont="1" applyFill="1" applyBorder="1"/>
    <xf numFmtId="0" fontId="0" fillId="28" borderId="2" xfId="0" applyFont="1" applyFill="1" applyBorder="1"/>
    <xf numFmtId="164" fontId="0" fillId="28" borderId="2" xfId="0" applyNumberFormat="1" applyFont="1" applyFill="1" applyBorder="1"/>
    <xf numFmtId="165" fontId="0" fillId="28" borderId="3" xfId="0" applyNumberFormat="1" applyFont="1" applyFill="1" applyBorder="1"/>
    <xf numFmtId="166" fontId="3" fillId="3" borderId="43" xfId="0" applyNumberFormat="1" applyFont="1" applyFill="1" applyBorder="1" applyAlignment="1">
      <alignment horizontal="center" vertical="center"/>
    </xf>
    <xf numFmtId="0" fontId="3" fillId="3" borderId="56" xfId="0" applyFont="1" applyFill="1" applyBorder="1" applyAlignment="1">
      <alignment horizontal="center" vertical="center"/>
    </xf>
    <xf numFmtId="0" fontId="4" fillId="4" borderId="57" xfId="0" applyFont="1" applyFill="1" applyBorder="1" applyAlignment="1">
      <alignment horizontal="center" vertical="center"/>
    </xf>
    <xf numFmtId="0" fontId="3" fillId="3" borderId="44" xfId="0" applyFont="1" applyFill="1" applyBorder="1" applyAlignment="1">
      <alignment horizontal="center" vertical="center"/>
    </xf>
    <xf numFmtId="0" fontId="3" fillId="3" borderId="58" xfId="0" applyFont="1" applyFill="1" applyBorder="1" applyAlignment="1">
      <alignment horizontal="center" vertical="center"/>
    </xf>
    <xf numFmtId="0" fontId="3" fillId="3" borderId="59" xfId="0" applyFont="1" applyFill="1" applyBorder="1" applyAlignment="1">
      <alignment horizontal="center" vertical="center"/>
    </xf>
    <xf numFmtId="0" fontId="3" fillId="3" borderId="60" xfId="0" applyFont="1" applyFill="1" applyBorder="1" applyAlignment="1">
      <alignment horizontal="center" vertical="center"/>
    </xf>
    <xf numFmtId="164" fontId="3" fillId="3" borderId="61" xfId="0" applyNumberFormat="1" applyFont="1" applyFill="1" applyBorder="1" applyAlignment="1">
      <alignment horizontal="center" vertical="center"/>
    </xf>
    <xf numFmtId="164" fontId="3" fillId="3" borderId="60" xfId="0" applyNumberFormat="1" applyFont="1" applyFill="1" applyBorder="1" applyAlignment="1">
      <alignment horizontal="center" vertical="center"/>
    </xf>
    <xf numFmtId="0" fontId="3" fillId="3" borderId="39" xfId="0" applyNumberFormat="1" applyFont="1" applyFill="1" applyBorder="1" applyAlignment="1">
      <alignment horizontal="center" vertical="center"/>
    </xf>
    <xf numFmtId="166" fontId="3" fillId="14" borderId="3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89858</xdr:colOff>
      <xdr:row>0</xdr:row>
      <xdr:rowOff>71886</xdr:rowOff>
    </xdr:from>
    <xdr:to>
      <xdr:col>3</xdr:col>
      <xdr:colOff>1419764</xdr:colOff>
      <xdr:row>0</xdr:row>
      <xdr:rowOff>409213</xdr:rowOff>
    </xdr:to>
    <xdr:sp macro="[0]!MiseAjour" textlink="">
      <xdr:nvSpPr>
        <xdr:cNvPr id="2" name="ZoneTexte 1"/>
        <xdr:cNvSpPr txBox="1"/>
      </xdr:nvSpPr>
      <xdr:spPr>
        <a:xfrm>
          <a:off x="4762500" y="71886"/>
          <a:ext cx="1329906" cy="337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1"/>
  <sheetViews>
    <sheetView tabSelected="1" zoomScale="53" zoomScaleNormal="53" workbookViewId="0">
      <selection activeCell="A61" sqref="A61:XFD61"/>
    </sheetView>
  </sheetViews>
  <sheetFormatPr baseColWidth="10" defaultColWidth="9.140625" defaultRowHeight="15" x14ac:dyDescent="0.25"/>
  <cols>
    <col min="1" max="1" width="37.7109375" customWidth="1"/>
    <col min="2" max="2" width="22.7109375" customWidth="1"/>
    <col min="3" max="3" width="9.7109375" customWidth="1"/>
    <col min="4" max="4" width="25.7109375" customWidth="1"/>
    <col min="5" max="11" width="8.7109375" customWidth="1"/>
    <col min="12" max="12" width="14.7109375" customWidth="1"/>
    <col min="13" max="13" width="12.7109375" customWidth="1"/>
    <col min="14" max="14" width="14.7109375" customWidth="1"/>
    <col min="15" max="15" width="12.7109375" customWidth="1"/>
    <col min="16" max="17" width="16.7109375" customWidth="1"/>
  </cols>
  <sheetData>
    <row r="1" spans="1:19" ht="38.25" customHeight="1" thickBot="1" x14ac:dyDescent="0.4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2"/>
      <c r="P1" s="3"/>
      <c r="Q1" s="4"/>
    </row>
    <row r="2" spans="1:19" ht="20.100000000000001" customHeight="1" thickBot="1" x14ac:dyDescent="0.3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  <c r="F2" s="6" t="s">
        <v>5</v>
      </c>
      <c r="G2" s="7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8" t="s">
        <v>12</v>
      </c>
      <c r="N2" s="8" t="s">
        <v>13</v>
      </c>
      <c r="O2" s="6" t="s">
        <v>14</v>
      </c>
      <c r="P2" s="8" t="s">
        <v>15</v>
      </c>
      <c r="Q2" s="9" t="s">
        <v>46</v>
      </c>
    </row>
    <row r="3" spans="1:19" ht="20.100000000000001" customHeight="1" thickBot="1" x14ac:dyDescent="0.3">
      <c r="A3" s="172" t="s">
        <v>16</v>
      </c>
      <c r="B3" s="173" t="s">
        <v>17</v>
      </c>
      <c r="C3" s="174">
        <v>30</v>
      </c>
      <c r="D3" s="142" t="s">
        <v>18</v>
      </c>
      <c r="E3" s="175">
        <v>1</v>
      </c>
      <c r="F3" s="175">
        <v>1</v>
      </c>
      <c r="G3" s="175">
        <v>1</v>
      </c>
      <c r="H3" s="175">
        <v>1</v>
      </c>
      <c r="I3" s="176">
        <v>1</v>
      </c>
      <c r="J3" s="177"/>
      <c r="K3" s="178"/>
      <c r="L3" s="177">
        <f>SUM(E3:J3)</f>
        <v>5</v>
      </c>
      <c r="M3" s="179"/>
      <c r="N3" s="180"/>
      <c r="O3" s="181"/>
      <c r="P3" s="118"/>
      <c r="Q3" s="20">
        <f>SUM(P3:P19)+M3+N3</f>
        <v>0</v>
      </c>
    </row>
    <row r="4" spans="1:19" ht="20.100000000000001" customHeight="1" x14ac:dyDescent="0.25">
      <c r="A4" s="21" t="s">
        <v>19</v>
      </c>
      <c r="B4" s="22" t="s">
        <v>20</v>
      </c>
      <c r="C4" s="135" t="str">
        <f t="shared" ref="C4:C18" si="0">IF(B4="REPRESENTANT","18",IF(B4="CHEF D'EQUIPE","20",IF(B4="SUPERVISEUR","23",IF(B4="DIRECTEUR","25",IF(B4="","0")))))</f>
        <v>25</v>
      </c>
      <c r="D4" s="143" t="s">
        <v>16</v>
      </c>
      <c r="E4" s="26">
        <v>1</v>
      </c>
      <c r="F4" s="26">
        <v>1</v>
      </c>
      <c r="G4" s="26">
        <v>1</v>
      </c>
      <c r="H4" s="26">
        <v>1</v>
      </c>
      <c r="I4" s="27">
        <v>1</v>
      </c>
      <c r="J4" s="25"/>
      <c r="K4" s="28"/>
      <c r="L4" s="25">
        <f>SUM(E4:J4)</f>
        <v>5</v>
      </c>
      <c r="M4" s="29"/>
      <c r="N4" s="30"/>
      <c r="O4" s="31"/>
      <c r="P4" s="19"/>
      <c r="Q4" s="32"/>
    </row>
    <row r="5" spans="1:19" ht="20.100000000000001" customHeight="1" x14ac:dyDescent="0.25">
      <c r="A5" s="21" t="s">
        <v>21</v>
      </c>
      <c r="B5" s="22" t="s">
        <v>20</v>
      </c>
      <c r="C5" s="135" t="str">
        <f>IF(B5="REPRESENTANT","18",IF(B5="CHEF D'EQUIPE","20",IF(B5="SUPERVISEUR","23",IF(B5="DIRECTEUR","25",IF(B5="","0")))))</f>
        <v>25</v>
      </c>
      <c r="D5" s="143" t="s">
        <v>16</v>
      </c>
      <c r="E5" s="26">
        <v>1</v>
      </c>
      <c r="F5" s="26">
        <v>1</v>
      </c>
      <c r="G5" s="26">
        <v>1</v>
      </c>
      <c r="H5" s="26">
        <v>1</v>
      </c>
      <c r="I5" s="27">
        <v>1</v>
      </c>
      <c r="J5" s="25"/>
      <c r="K5" s="28"/>
      <c r="L5" s="25">
        <f t="shared" ref="L5:L19" si="1">SUM(E5:J5)</f>
        <v>5</v>
      </c>
      <c r="M5" s="29"/>
      <c r="N5" s="30"/>
      <c r="O5" s="33"/>
      <c r="P5" s="34"/>
      <c r="Q5" s="32"/>
    </row>
    <row r="6" spans="1:19" ht="20.100000000000001" customHeight="1" x14ac:dyDescent="0.25">
      <c r="A6" s="35" t="s">
        <v>22</v>
      </c>
      <c r="B6" s="22" t="s">
        <v>20</v>
      </c>
      <c r="C6" s="135" t="str">
        <f t="shared" si="0"/>
        <v>25</v>
      </c>
      <c r="D6" s="143" t="s">
        <v>16</v>
      </c>
      <c r="E6" s="26">
        <v>1</v>
      </c>
      <c r="F6" s="26">
        <v>1</v>
      </c>
      <c r="G6" s="26">
        <v>1</v>
      </c>
      <c r="H6" s="26">
        <v>1</v>
      </c>
      <c r="I6" s="27">
        <v>1</v>
      </c>
      <c r="J6" s="25"/>
      <c r="K6" s="28"/>
      <c r="L6" s="25">
        <f t="shared" si="1"/>
        <v>5</v>
      </c>
      <c r="M6" s="29"/>
      <c r="N6" s="30"/>
      <c r="O6" s="33"/>
      <c r="P6" s="34"/>
      <c r="Q6" s="32"/>
    </row>
    <row r="7" spans="1:19" ht="20.100000000000001" customHeight="1" x14ac:dyDescent="0.25">
      <c r="A7" s="36" t="s">
        <v>23</v>
      </c>
      <c r="B7" s="37" t="s">
        <v>24</v>
      </c>
      <c r="C7" s="136" t="str">
        <f t="shared" si="0"/>
        <v>23</v>
      </c>
      <c r="D7" s="144" t="s">
        <v>19</v>
      </c>
      <c r="E7" s="40">
        <v>1</v>
      </c>
      <c r="F7" s="40">
        <v>1</v>
      </c>
      <c r="G7" s="40">
        <v>1</v>
      </c>
      <c r="H7" s="40">
        <v>1</v>
      </c>
      <c r="I7" s="41">
        <v>1</v>
      </c>
      <c r="J7" s="39"/>
      <c r="K7" s="42"/>
      <c r="L7" s="39">
        <f t="shared" si="1"/>
        <v>5</v>
      </c>
      <c r="M7" s="43"/>
      <c r="N7" s="44"/>
      <c r="O7" s="33"/>
      <c r="P7" s="34"/>
      <c r="Q7" s="32"/>
    </row>
    <row r="8" spans="1:19" ht="20.100000000000001" customHeight="1" x14ac:dyDescent="0.25">
      <c r="A8" s="45" t="s">
        <v>25</v>
      </c>
      <c r="B8" s="46" t="s">
        <v>24</v>
      </c>
      <c r="C8" s="137" t="str">
        <f t="shared" si="0"/>
        <v>23</v>
      </c>
      <c r="D8" s="145" t="s">
        <v>22</v>
      </c>
      <c r="E8" s="48">
        <v>1</v>
      </c>
      <c r="F8" s="48">
        <v>1</v>
      </c>
      <c r="G8" s="48">
        <v>1</v>
      </c>
      <c r="H8" s="48">
        <v>1</v>
      </c>
      <c r="I8" s="49">
        <v>1</v>
      </c>
      <c r="J8" s="47"/>
      <c r="K8" s="50"/>
      <c r="L8" s="47">
        <f t="shared" si="1"/>
        <v>5</v>
      </c>
      <c r="M8" s="51"/>
      <c r="N8" s="52"/>
      <c r="O8" s="33"/>
      <c r="P8" s="19"/>
      <c r="Q8" s="32"/>
    </row>
    <row r="9" spans="1:19" ht="20.100000000000001" customHeight="1" x14ac:dyDescent="0.25">
      <c r="A9" s="53" t="s">
        <v>26</v>
      </c>
      <c r="B9" s="46" t="s">
        <v>24</v>
      </c>
      <c r="C9" s="137" t="str">
        <f t="shared" si="0"/>
        <v>23</v>
      </c>
      <c r="D9" s="145" t="s">
        <v>22</v>
      </c>
      <c r="E9" s="48">
        <v>1</v>
      </c>
      <c r="F9" s="48">
        <v>1</v>
      </c>
      <c r="G9" s="48">
        <v>1</v>
      </c>
      <c r="H9" s="48">
        <v>1</v>
      </c>
      <c r="I9" s="49">
        <v>1</v>
      </c>
      <c r="J9" s="47"/>
      <c r="K9" s="50"/>
      <c r="L9" s="47">
        <f t="shared" si="1"/>
        <v>5</v>
      </c>
      <c r="M9" s="51"/>
      <c r="N9" s="52"/>
      <c r="O9" s="33"/>
      <c r="P9" s="34"/>
      <c r="Q9" s="32"/>
    </row>
    <row r="10" spans="1:19" ht="20.100000000000001" customHeight="1" x14ac:dyDescent="0.25">
      <c r="A10" s="36" t="s">
        <v>27</v>
      </c>
      <c r="B10" s="37" t="s">
        <v>28</v>
      </c>
      <c r="C10" s="136" t="str">
        <f t="shared" si="0"/>
        <v>20</v>
      </c>
      <c r="D10" s="144" t="s">
        <v>19</v>
      </c>
      <c r="E10" s="40">
        <v>1</v>
      </c>
      <c r="F10" s="40">
        <v>1</v>
      </c>
      <c r="G10" s="40">
        <v>1</v>
      </c>
      <c r="H10" s="40">
        <v>1</v>
      </c>
      <c r="I10" s="41">
        <v>1</v>
      </c>
      <c r="J10" s="39"/>
      <c r="K10" s="42"/>
      <c r="L10" s="39">
        <f t="shared" si="1"/>
        <v>5</v>
      </c>
      <c r="M10" s="43"/>
      <c r="N10" s="44"/>
      <c r="O10" s="33"/>
      <c r="P10" s="34"/>
      <c r="Q10" s="32"/>
    </row>
    <row r="11" spans="1:19" ht="20.100000000000001" customHeight="1" x14ac:dyDescent="0.25">
      <c r="A11" s="36" t="s">
        <v>29</v>
      </c>
      <c r="B11" s="37" t="s">
        <v>28</v>
      </c>
      <c r="C11" s="136" t="str">
        <f t="shared" si="0"/>
        <v>20</v>
      </c>
      <c r="D11" s="144" t="s">
        <v>19</v>
      </c>
      <c r="E11" s="40">
        <v>1</v>
      </c>
      <c r="F11" s="40">
        <v>1</v>
      </c>
      <c r="G11" s="40">
        <v>1</v>
      </c>
      <c r="H11" s="40">
        <v>1</v>
      </c>
      <c r="I11" s="41">
        <v>1</v>
      </c>
      <c r="J11" s="39"/>
      <c r="K11" s="42"/>
      <c r="L11" s="39">
        <f t="shared" si="1"/>
        <v>5</v>
      </c>
      <c r="M11" s="43"/>
      <c r="N11" s="44"/>
      <c r="O11" s="33"/>
      <c r="P11" s="34"/>
      <c r="Q11" s="32"/>
    </row>
    <row r="12" spans="1:19" ht="20.100000000000001" customHeight="1" x14ac:dyDescent="0.25">
      <c r="A12" s="53" t="s">
        <v>30</v>
      </c>
      <c r="B12" s="46" t="s">
        <v>28</v>
      </c>
      <c r="C12" s="137" t="str">
        <f t="shared" si="0"/>
        <v>20</v>
      </c>
      <c r="D12" s="146" t="s">
        <v>22</v>
      </c>
      <c r="E12" s="48">
        <v>1</v>
      </c>
      <c r="F12" s="48">
        <v>1</v>
      </c>
      <c r="G12" s="48">
        <v>1</v>
      </c>
      <c r="H12" s="48">
        <v>1</v>
      </c>
      <c r="I12" s="49">
        <v>1</v>
      </c>
      <c r="J12" s="47"/>
      <c r="K12" s="50"/>
      <c r="L12" s="47">
        <f t="shared" si="1"/>
        <v>5</v>
      </c>
      <c r="M12" s="51"/>
      <c r="N12" s="52"/>
      <c r="O12" s="33"/>
      <c r="P12" s="34"/>
      <c r="Q12" s="32"/>
      <c r="S12" s="54" t="e">
        <f ca="1">SOUS.TOTAL(9,E3:E19)</f>
        <v>#NAME?</v>
      </c>
    </row>
    <row r="13" spans="1:19" ht="20.100000000000001" customHeight="1" x14ac:dyDescent="0.25">
      <c r="A13" s="55" t="s">
        <v>31</v>
      </c>
      <c r="B13" s="56" t="s">
        <v>28</v>
      </c>
      <c r="C13" s="138" t="str">
        <f t="shared" si="0"/>
        <v>20</v>
      </c>
      <c r="D13" s="147" t="s">
        <v>25</v>
      </c>
      <c r="E13" s="58">
        <v>1</v>
      </c>
      <c r="F13" s="58">
        <v>1</v>
      </c>
      <c r="G13" s="58">
        <v>1</v>
      </c>
      <c r="H13" s="58">
        <v>1</v>
      </c>
      <c r="I13" s="59">
        <v>1</v>
      </c>
      <c r="J13" s="57"/>
      <c r="K13" s="60"/>
      <c r="L13" s="57">
        <f t="shared" si="1"/>
        <v>5</v>
      </c>
      <c r="M13" s="61"/>
      <c r="N13" s="62"/>
      <c r="O13" s="33"/>
      <c r="P13" s="34"/>
      <c r="Q13" s="32"/>
    </row>
    <row r="14" spans="1:19" ht="20.100000000000001" customHeight="1" x14ac:dyDescent="0.25">
      <c r="A14" s="21" t="s">
        <v>32</v>
      </c>
      <c r="B14" s="22" t="s">
        <v>28</v>
      </c>
      <c r="C14" s="135" t="str">
        <f t="shared" si="0"/>
        <v>20</v>
      </c>
      <c r="D14" s="148" t="s">
        <v>16</v>
      </c>
      <c r="E14" s="26">
        <v>1</v>
      </c>
      <c r="F14" s="26">
        <v>1</v>
      </c>
      <c r="G14" s="26">
        <v>1</v>
      </c>
      <c r="H14" s="26">
        <v>1</v>
      </c>
      <c r="I14" s="27">
        <v>1</v>
      </c>
      <c r="J14" s="25"/>
      <c r="K14" s="28"/>
      <c r="L14" s="25">
        <f t="shared" si="1"/>
        <v>5</v>
      </c>
      <c r="M14" s="29"/>
      <c r="N14" s="30"/>
      <c r="O14" s="33"/>
      <c r="P14" s="34"/>
      <c r="Q14" s="32"/>
    </row>
    <row r="15" spans="1:19" ht="20.100000000000001" customHeight="1" x14ac:dyDescent="0.25">
      <c r="A15" s="63" t="s">
        <v>33</v>
      </c>
      <c r="B15" s="64" t="s">
        <v>34</v>
      </c>
      <c r="C15" s="139" t="str">
        <f t="shared" si="0"/>
        <v>18</v>
      </c>
      <c r="D15" s="149" t="s">
        <v>27</v>
      </c>
      <c r="E15" s="66">
        <v>1</v>
      </c>
      <c r="F15" s="66">
        <v>1</v>
      </c>
      <c r="G15" s="66">
        <v>1</v>
      </c>
      <c r="H15" s="66">
        <v>1</v>
      </c>
      <c r="I15" s="67">
        <v>1</v>
      </c>
      <c r="J15" s="65"/>
      <c r="K15" s="68"/>
      <c r="L15" s="65">
        <f t="shared" si="1"/>
        <v>5</v>
      </c>
      <c r="M15" s="69"/>
      <c r="N15" s="70"/>
      <c r="O15" s="33"/>
      <c r="P15" s="34"/>
      <c r="Q15" s="32"/>
    </row>
    <row r="16" spans="1:19" ht="20.100000000000001" customHeight="1" x14ac:dyDescent="0.25">
      <c r="A16" s="45" t="s">
        <v>35</v>
      </c>
      <c r="B16" s="46" t="s">
        <v>34</v>
      </c>
      <c r="C16" s="137" t="str">
        <f t="shared" si="0"/>
        <v>18</v>
      </c>
      <c r="D16" s="150" t="s">
        <v>22</v>
      </c>
      <c r="E16" s="48">
        <v>1</v>
      </c>
      <c r="F16" s="48">
        <v>1</v>
      </c>
      <c r="G16" s="48">
        <v>1</v>
      </c>
      <c r="H16" s="48">
        <v>1</v>
      </c>
      <c r="I16" s="49">
        <v>1</v>
      </c>
      <c r="J16" s="47"/>
      <c r="K16" s="50"/>
      <c r="L16" s="47">
        <f t="shared" si="1"/>
        <v>5</v>
      </c>
      <c r="M16" s="51"/>
      <c r="N16" s="52"/>
      <c r="O16" s="33"/>
      <c r="P16" s="34"/>
      <c r="Q16" s="32"/>
    </row>
    <row r="17" spans="1:17" ht="20.100000000000001" customHeight="1" x14ac:dyDescent="0.25">
      <c r="A17" s="45" t="s">
        <v>36</v>
      </c>
      <c r="B17" s="46" t="s">
        <v>34</v>
      </c>
      <c r="C17" s="137" t="str">
        <f t="shared" si="0"/>
        <v>18</v>
      </c>
      <c r="D17" s="150" t="s">
        <v>22</v>
      </c>
      <c r="E17" s="48">
        <v>1</v>
      </c>
      <c r="F17" s="48">
        <v>1</v>
      </c>
      <c r="G17" s="48">
        <v>1</v>
      </c>
      <c r="H17" s="48">
        <v>1</v>
      </c>
      <c r="I17" s="49">
        <v>1</v>
      </c>
      <c r="J17" s="47"/>
      <c r="K17" s="50"/>
      <c r="L17" s="47">
        <f t="shared" si="1"/>
        <v>5</v>
      </c>
      <c r="M17" s="51"/>
      <c r="N17" s="52"/>
      <c r="O17" s="33"/>
      <c r="P17" s="34"/>
      <c r="Q17" s="32"/>
    </row>
    <row r="18" spans="1:17" ht="20.100000000000001" customHeight="1" x14ac:dyDescent="0.25">
      <c r="A18" s="71" t="s">
        <v>37</v>
      </c>
      <c r="B18" s="56" t="s">
        <v>34</v>
      </c>
      <c r="C18" s="138" t="str">
        <f t="shared" si="0"/>
        <v>18</v>
      </c>
      <c r="D18" s="147" t="s">
        <v>25</v>
      </c>
      <c r="E18" s="58">
        <v>1</v>
      </c>
      <c r="F18" s="58">
        <v>1</v>
      </c>
      <c r="G18" s="58">
        <v>1</v>
      </c>
      <c r="H18" s="58">
        <v>1</v>
      </c>
      <c r="I18" s="59">
        <v>1</v>
      </c>
      <c r="J18" s="57"/>
      <c r="K18" s="60"/>
      <c r="L18" s="57">
        <f t="shared" si="1"/>
        <v>5</v>
      </c>
      <c r="M18" s="61"/>
      <c r="N18" s="62"/>
      <c r="O18" s="33"/>
      <c r="P18" s="34"/>
      <c r="Q18" s="32"/>
    </row>
    <row r="19" spans="1:17" ht="20.100000000000001" customHeight="1" thickBot="1" x14ac:dyDescent="0.3">
      <c r="A19" s="182" t="s">
        <v>38</v>
      </c>
      <c r="B19" s="72" t="s">
        <v>34</v>
      </c>
      <c r="C19" s="140" t="str">
        <f>IF(B19="REPRESENTANT","18",IF(B19="CHEF D'EQUIPE","20",IF(B19="SUPERVISEUR","23",IF(B19="DIRECTEUR","25",IF(B19="","0")))))</f>
        <v>18</v>
      </c>
      <c r="D19" s="151" t="s">
        <v>25</v>
      </c>
      <c r="E19" s="141">
        <v>1</v>
      </c>
      <c r="F19" s="72">
        <v>1</v>
      </c>
      <c r="G19" s="72">
        <v>1</v>
      </c>
      <c r="H19" s="72">
        <v>1</v>
      </c>
      <c r="I19" s="74">
        <v>1</v>
      </c>
      <c r="J19" s="73"/>
      <c r="K19" s="75"/>
      <c r="L19" s="73">
        <f t="shared" si="1"/>
        <v>5</v>
      </c>
      <c r="M19" s="76"/>
      <c r="N19" s="77"/>
      <c r="O19" s="78"/>
      <c r="P19" s="79"/>
      <c r="Q19" s="32"/>
    </row>
    <row r="20" spans="1:17" ht="20.100000000000001" customHeight="1" thickBot="1" x14ac:dyDescent="0.3">
      <c r="A20" s="80"/>
      <c r="B20" s="80"/>
      <c r="C20" s="80"/>
      <c r="D20" s="80"/>
      <c r="E20" s="80"/>
      <c r="F20" s="81"/>
      <c r="G20" s="80"/>
      <c r="H20" s="80"/>
      <c r="I20" s="80"/>
      <c r="J20" s="80"/>
      <c r="K20" s="80"/>
      <c r="L20" s="80"/>
      <c r="M20" s="82"/>
      <c r="N20" s="82"/>
      <c r="O20" s="80"/>
      <c r="P20" s="82"/>
      <c r="Q20" s="83"/>
    </row>
    <row r="21" spans="1:17" ht="20.100000000000001" customHeight="1" thickTop="1" thickBot="1" x14ac:dyDescent="0.3">
      <c r="A21" s="84" t="s">
        <v>39</v>
      </c>
      <c r="B21" s="84"/>
      <c r="C21" s="84"/>
      <c r="D21" s="84"/>
      <c r="E21" s="85" t="s">
        <v>11</v>
      </c>
      <c r="F21" s="85" t="s">
        <v>11</v>
      </c>
      <c r="G21" s="85" t="s">
        <v>11</v>
      </c>
      <c r="H21" s="85" t="s">
        <v>11</v>
      </c>
      <c r="I21" s="85" t="s">
        <v>11</v>
      </c>
      <c r="J21" s="85" t="s">
        <v>11</v>
      </c>
      <c r="K21" s="85" t="s">
        <v>11</v>
      </c>
      <c r="L21" s="85" t="s">
        <v>11</v>
      </c>
      <c r="M21" s="86" t="s">
        <v>11</v>
      </c>
      <c r="N21" s="86" t="s">
        <v>11</v>
      </c>
      <c r="O21" s="85" t="s">
        <v>11</v>
      </c>
      <c r="P21" s="86" t="s">
        <v>11</v>
      </c>
      <c r="Q21" s="87"/>
    </row>
    <row r="22" spans="1:17" ht="20.100000000000001" customHeight="1" thickTop="1" thickBot="1" x14ac:dyDescent="0.3">
      <c r="A22" s="84" t="s">
        <v>40</v>
      </c>
      <c r="B22" s="84"/>
      <c r="C22" s="84"/>
      <c r="D22" s="84"/>
      <c r="E22" s="85">
        <f>SUM(E3:E19)</f>
        <v>17</v>
      </c>
      <c r="F22" s="85">
        <f>SUM(F3:F19)</f>
        <v>17</v>
      </c>
      <c r="G22" s="85">
        <f t="shared" ref="G22:N22" si="2">SUM(G3:G19)</f>
        <v>17</v>
      </c>
      <c r="H22" s="85">
        <f t="shared" si="2"/>
        <v>17</v>
      </c>
      <c r="I22" s="85">
        <f t="shared" si="2"/>
        <v>17</v>
      </c>
      <c r="J22" s="85">
        <f t="shared" si="2"/>
        <v>0</v>
      </c>
      <c r="K22" s="85">
        <f t="shared" si="2"/>
        <v>0</v>
      </c>
      <c r="L22" s="85">
        <f t="shared" si="2"/>
        <v>85</v>
      </c>
      <c r="M22" s="85">
        <f t="shared" si="2"/>
        <v>0</v>
      </c>
      <c r="N22" s="85">
        <f t="shared" si="2"/>
        <v>0</v>
      </c>
      <c r="O22" s="85"/>
      <c r="P22" s="86"/>
      <c r="Q22" s="87"/>
    </row>
    <row r="23" spans="1:17" ht="16.5" thickTop="1" thickBot="1" x14ac:dyDescent="0.3">
      <c r="A23" s="88" t="s">
        <v>41</v>
      </c>
      <c r="B23" s="88"/>
      <c r="C23" s="88"/>
      <c r="D23" s="88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</row>
    <row r="24" spans="1:17" ht="20.100000000000001" customHeight="1" thickBot="1" x14ac:dyDescent="0.4">
      <c r="A24" s="89" t="s">
        <v>16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N24" s="3"/>
      <c r="O24" s="2"/>
      <c r="P24" s="3"/>
      <c r="Q24" s="4"/>
    </row>
    <row r="25" spans="1:17" ht="20.100000000000001" customHeight="1" thickTop="1" thickBot="1" x14ac:dyDescent="0.3">
      <c r="A25" s="90" t="s">
        <v>0</v>
      </c>
      <c r="B25" s="91" t="s">
        <v>1</v>
      </c>
      <c r="C25" s="91" t="s">
        <v>2</v>
      </c>
      <c r="D25" s="91" t="s">
        <v>3</v>
      </c>
      <c r="E25" s="90" t="s">
        <v>4</v>
      </c>
      <c r="F25" s="91" t="s">
        <v>5</v>
      </c>
      <c r="G25" s="90" t="s">
        <v>6</v>
      </c>
      <c r="H25" s="91" t="s">
        <v>7</v>
      </c>
      <c r="I25" s="91" t="s">
        <v>8</v>
      </c>
      <c r="J25" s="91" t="s">
        <v>9</v>
      </c>
      <c r="K25" s="91" t="s">
        <v>10</v>
      </c>
      <c r="L25" s="91" t="s">
        <v>11</v>
      </c>
      <c r="M25" s="92" t="s">
        <v>12</v>
      </c>
      <c r="N25" s="92" t="s">
        <v>13</v>
      </c>
      <c r="O25" s="91" t="s">
        <v>14</v>
      </c>
      <c r="P25" s="92" t="s">
        <v>15</v>
      </c>
      <c r="Q25" s="93" t="s">
        <v>46</v>
      </c>
    </row>
    <row r="26" spans="1:17" ht="20.100000000000001" customHeight="1" thickTop="1" x14ac:dyDescent="0.25">
      <c r="A26" s="21" t="s">
        <v>19</v>
      </c>
      <c r="B26" s="22" t="s">
        <v>20</v>
      </c>
      <c r="C26" s="135" t="str">
        <f t="shared" ref="C26" si="3">IF(B26="REPRESENTANT","18",IF(B26="CHEF D'EQUIPE","20",IF(B26="SUPERVISEUR","23",IF(B26="DIRECTEUR","25",IF(B26="","0")))))</f>
        <v>25</v>
      </c>
      <c r="D26" s="143" t="s">
        <v>16</v>
      </c>
      <c r="E26" s="26">
        <v>1</v>
      </c>
      <c r="F26" s="26">
        <v>1</v>
      </c>
      <c r="G26" s="26">
        <v>1</v>
      </c>
      <c r="H26" s="26">
        <v>1</v>
      </c>
      <c r="I26" s="27">
        <v>1</v>
      </c>
      <c r="J26" s="25"/>
      <c r="K26" s="28"/>
      <c r="L26" s="25">
        <f>SUM(E26:J26)</f>
        <v>5</v>
      </c>
      <c r="M26" s="29"/>
      <c r="N26" s="30"/>
      <c r="O26" s="31"/>
      <c r="P26" s="19"/>
      <c r="Q26" s="32"/>
    </row>
    <row r="27" spans="1:17" ht="20.100000000000001" customHeight="1" x14ac:dyDescent="0.25">
      <c r="A27" s="21" t="s">
        <v>21</v>
      </c>
      <c r="B27" s="22" t="s">
        <v>20</v>
      </c>
      <c r="C27" s="135" t="str">
        <f>IF(B27="REPRESENTANT","18",IF(B27="CHEF D'EQUIPE","20",IF(B27="SUPERVISEUR","23",IF(B27="DIRECTEUR","25",IF(B27="","0")))))</f>
        <v>25</v>
      </c>
      <c r="D27" s="143" t="s">
        <v>16</v>
      </c>
      <c r="E27" s="26">
        <v>1</v>
      </c>
      <c r="F27" s="26">
        <v>1</v>
      </c>
      <c r="G27" s="26">
        <v>1</v>
      </c>
      <c r="H27" s="26">
        <v>1</v>
      </c>
      <c r="I27" s="27">
        <v>1</v>
      </c>
      <c r="J27" s="25"/>
      <c r="K27" s="28"/>
      <c r="L27" s="25">
        <f t="shared" ref="L27:L29" si="4">SUM(E27:J27)</f>
        <v>5</v>
      </c>
      <c r="M27" s="29"/>
      <c r="N27" s="30"/>
      <c r="O27" s="33"/>
      <c r="P27" s="34"/>
      <c r="Q27" s="32"/>
    </row>
    <row r="28" spans="1:17" ht="20.100000000000001" customHeight="1" x14ac:dyDescent="0.25">
      <c r="A28" s="35" t="s">
        <v>22</v>
      </c>
      <c r="B28" s="22" t="s">
        <v>20</v>
      </c>
      <c r="C28" s="135" t="str">
        <f t="shared" ref="C28:C29" si="5">IF(B28="REPRESENTANT","18",IF(B28="CHEF D'EQUIPE","20",IF(B28="SUPERVISEUR","23",IF(B28="DIRECTEUR","25",IF(B28="","0")))))</f>
        <v>25</v>
      </c>
      <c r="D28" s="143" t="s">
        <v>16</v>
      </c>
      <c r="E28" s="26">
        <v>1</v>
      </c>
      <c r="F28" s="26">
        <v>1</v>
      </c>
      <c r="G28" s="26">
        <v>1</v>
      </c>
      <c r="H28" s="26">
        <v>1</v>
      </c>
      <c r="I28" s="27">
        <v>1</v>
      </c>
      <c r="J28" s="25"/>
      <c r="K28" s="28"/>
      <c r="L28" s="25">
        <f t="shared" si="4"/>
        <v>5</v>
      </c>
      <c r="M28" s="29"/>
      <c r="N28" s="30"/>
      <c r="O28" s="33"/>
      <c r="P28" s="34"/>
      <c r="Q28" s="32"/>
    </row>
    <row r="29" spans="1:17" ht="20.100000000000001" customHeight="1" x14ac:dyDescent="0.25">
      <c r="A29" s="21" t="s">
        <v>32</v>
      </c>
      <c r="B29" s="22" t="s">
        <v>28</v>
      </c>
      <c r="C29" s="135" t="str">
        <f t="shared" si="5"/>
        <v>20</v>
      </c>
      <c r="D29" s="148" t="s">
        <v>16</v>
      </c>
      <c r="E29" s="26">
        <v>1</v>
      </c>
      <c r="F29" s="26">
        <v>1</v>
      </c>
      <c r="G29" s="26">
        <v>1</v>
      </c>
      <c r="H29" s="26">
        <v>1</v>
      </c>
      <c r="I29" s="27">
        <v>1</v>
      </c>
      <c r="J29" s="25"/>
      <c r="K29" s="28"/>
      <c r="L29" s="25">
        <f t="shared" si="4"/>
        <v>5</v>
      </c>
      <c r="M29" s="29"/>
      <c r="N29" s="30"/>
      <c r="O29" s="33"/>
      <c r="P29" s="34"/>
      <c r="Q29" s="32"/>
    </row>
    <row r="30" spans="1:17" ht="20.100000000000001" customHeight="1" thickBot="1" x14ac:dyDescent="0.3">
      <c r="A30" s="95"/>
      <c r="B30" s="96"/>
      <c r="C30" s="97" t="str">
        <f>IF(B30="REPRESENTANT","18",IF(B30="CHEF D'EQUIPE","20",IF(B30="SUPERVISEUR","23",IF(B30="DIRECTEUR","25",IF(B30="","0")))))</f>
        <v>0</v>
      </c>
      <c r="D30" s="98"/>
      <c r="E30" s="126">
        <v>1</v>
      </c>
      <c r="F30" s="123">
        <v>1</v>
      </c>
      <c r="G30" s="123">
        <v>1</v>
      </c>
      <c r="H30" s="123">
        <v>1</v>
      </c>
      <c r="I30" s="127">
        <v>1</v>
      </c>
      <c r="J30" s="123"/>
      <c r="K30" s="98"/>
      <c r="L30" s="102">
        <f t="shared" ref="L30" si="6">SUM(E30:J30)</f>
        <v>5</v>
      </c>
      <c r="M30" s="103"/>
      <c r="N30" s="104"/>
      <c r="O30" s="78">
        <f t="shared" ref="O27:O30" si="7">L30</f>
        <v>5</v>
      </c>
      <c r="P30" s="79"/>
      <c r="Q30" s="32"/>
    </row>
    <row r="31" spans="1:17" ht="20.100000000000001" customHeight="1" thickBot="1" x14ac:dyDescent="0.3">
      <c r="A31" s="87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</row>
    <row r="32" spans="1:17" ht="20.100000000000001" customHeight="1" thickTop="1" thickBot="1" x14ac:dyDescent="0.3">
      <c r="A32" s="87"/>
      <c r="B32" s="87"/>
      <c r="C32" s="87"/>
      <c r="D32" s="87"/>
      <c r="E32" s="85" t="s">
        <v>11</v>
      </c>
      <c r="F32" s="85" t="s">
        <v>11</v>
      </c>
      <c r="G32" s="85" t="s">
        <v>11</v>
      </c>
      <c r="H32" s="85" t="s">
        <v>11</v>
      </c>
      <c r="I32" s="85" t="s">
        <v>11</v>
      </c>
      <c r="J32" s="85" t="s">
        <v>11</v>
      </c>
      <c r="K32" s="85" t="s">
        <v>11</v>
      </c>
      <c r="L32" s="85" t="s">
        <v>11</v>
      </c>
      <c r="M32" s="86" t="s">
        <v>11</v>
      </c>
      <c r="N32" s="86" t="s">
        <v>11</v>
      </c>
      <c r="O32" s="85" t="s">
        <v>11</v>
      </c>
      <c r="P32" s="86" t="s">
        <v>11</v>
      </c>
      <c r="Q32" s="87"/>
    </row>
    <row r="33" spans="1:17" ht="20.100000000000001" customHeight="1" thickTop="1" thickBot="1" x14ac:dyDescent="0.3">
      <c r="A33" s="87"/>
      <c r="B33" s="87"/>
      <c r="C33" s="87"/>
      <c r="D33" s="87"/>
      <c r="E33" s="85">
        <f>SUM(E26:E30)</f>
        <v>5</v>
      </c>
      <c r="F33" s="85">
        <f t="shared" ref="F33:N33" si="8">SUM(F26:F30)</f>
        <v>5</v>
      </c>
      <c r="G33" s="85">
        <f t="shared" si="8"/>
        <v>5</v>
      </c>
      <c r="H33" s="85">
        <f t="shared" si="8"/>
        <v>5</v>
      </c>
      <c r="I33" s="85">
        <f t="shared" si="8"/>
        <v>5</v>
      </c>
      <c r="J33" s="85">
        <f t="shared" si="8"/>
        <v>0</v>
      </c>
      <c r="K33" s="85">
        <f t="shared" si="8"/>
        <v>0</v>
      </c>
      <c r="L33" s="85">
        <f t="shared" si="8"/>
        <v>25</v>
      </c>
      <c r="M33" s="85">
        <f t="shared" si="8"/>
        <v>0</v>
      </c>
      <c r="N33" s="85">
        <f t="shared" si="8"/>
        <v>0</v>
      </c>
      <c r="O33" s="105"/>
      <c r="P33" s="86"/>
      <c r="Q33" s="87"/>
    </row>
    <row r="34" spans="1:17" ht="20.100000000000001" customHeight="1" thickTop="1" thickBot="1" x14ac:dyDescent="0.3">
      <c r="A34" s="87"/>
      <c r="B34" s="87"/>
      <c r="C34" s="87"/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</row>
    <row r="35" spans="1:17" ht="20.100000000000001" customHeight="1" thickBot="1" x14ac:dyDescent="0.4">
      <c r="A35" s="106" t="s">
        <v>19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N35" s="3"/>
      <c r="O35" s="2"/>
      <c r="P35" s="3"/>
      <c r="Q35" s="4"/>
    </row>
    <row r="36" spans="1:17" ht="20.100000000000001" customHeight="1" thickTop="1" thickBot="1" x14ac:dyDescent="0.3">
      <c r="A36" s="90" t="s">
        <v>0</v>
      </c>
      <c r="B36" s="91" t="s">
        <v>1</v>
      </c>
      <c r="C36" s="91" t="s">
        <v>2</v>
      </c>
      <c r="D36" s="91" t="s">
        <v>3</v>
      </c>
      <c r="E36" s="90" t="s">
        <v>4</v>
      </c>
      <c r="F36" s="91" t="s">
        <v>5</v>
      </c>
      <c r="G36" s="90" t="s">
        <v>6</v>
      </c>
      <c r="H36" s="91" t="s">
        <v>7</v>
      </c>
      <c r="I36" s="91" t="s">
        <v>8</v>
      </c>
      <c r="J36" s="91" t="s">
        <v>9</v>
      </c>
      <c r="K36" s="91" t="s">
        <v>10</v>
      </c>
      <c r="L36" s="91" t="s">
        <v>11</v>
      </c>
      <c r="M36" s="92" t="s">
        <v>12</v>
      </c>
      <c r="N36" s="92" t="s">
        <v>13</v>
      </c>
      <c r="O36" s="91" t="s">
        <v>14</v>
      </c>
      <c r="P36" s="92" t="s">
        <v>15</v>
      </c>
      <c r="Q36" s="93" t="s">
        <v>46</v>
      </c>
    </row>
    <row r="37" spans="1:17" ht="20.100000000000001" customHeight="1" thickTop="1" x14ac:dyDescent="0.25">
      <c r="A37" s="36" t="s">
        <v>23</v>
      </c>
      <c r="B37" s="37" t="s">
        <v>24</v>
      </c>
      <c r="C37" s="136" t="str">
        <f t="shared" ref="C37:C39" si="9">IF(B37="REPRESENTANT","18",IF(B37="CHEF D'EQUIPE","20",IF(B37="SUPERVISEUR","23",IF(B37="DIRECTEUR","25",IF(B37="","0")))))</f>
        <v>23</v>
      </c>
      <c r="D37" s="144" t="s">
        <v>19</v>
      </c>
      <c r="E37" s="40">
        <v>1</v>
      </c>
      <c r="F37" s="40">
        <v>1</v>
      </c>
      <c r="G37" s="40">
        <v>1</v>
      </c>
      <c r="H37" s="40">
        <v>1</v>
      </c>
      <c r="I37" s="41">
        <v>1</v>
      </c>
      <c r="J37" s="39"/>
      <c r="K37" s="42"/>
      <c r="L37" s="39">
        <f t="shared" ref="L37:L39" si="10">SUM(E37:J37)</f>
        <v>5</v>
      </c>
      <c r="M37" s="43"/>
      <c r="N37" s="44"/>
      <c r="O37" s="33"/>
      <c r="P37" s="34"/>
      <c r="Q37" s="32"/>
    </row>
    <row r="38" spans="1:17" ht="20.100000000000001" customHeight="1" x14ac:dyDescent="0.25">
      <c r="A38" s="36" t="s">
        <v>27</v>
      </c>
      <c r="B38" s="37" t="s">
        <v>28</v>
      </c>
      <c r="C38" s="136" t="str">
        <f t="shared" si="9"/>
        <v>20</v>
      </c>
      <c r="D38" s="144" t="s">
        <v>19</v>
      </c>
      <c r="E38" s="40">
        <v>1</v>
      </c>
      <c r="F38" s="40">
        <v>1</v>
      </c>
      <c r="G38" s="40">
        <v>1</v>
      </c>
      <c r="H38" s="40">
        <v>1</v>
      </c>
      <c r="I38" s="41">
        <v>1</v>
      </c>
      <c r="J38" s="39"/>
      <c r="K38" s="42"/>
      <c r="L38" s="39">
        <f t="shared" si="10"/>
        <v>5</v>
      </c>
      <c r="M38" s="43"/>
      <c r="N38" s="44"/>
      <c r="O38" s="33"/>
      <c r="P38" s="34"/>
      <c r="Q38" s="32"/>
    </row>
    <row r="39" spans="1:17" ht="20.100000000000001" customHeight="1" x14ac:dyDescent="0.25">
      <c r="A39" s="36" t="s">
        <v>29</v>
      </c>
      <c r="B39" s="37" t="s">
        <v>28</v>
      </c>
      <c r="C39" s="136" t="str">
        <f t="shared" si="9"/>
        <v>20</v>
      </c>
      <c r="D39" s="144" t="s">
        <v>19</v>
      </c>
      <c r="E39" s="40">
        <v>1</v>
      </c>
      <c r="F39" s="40">
        <v>1</v>
      </c>
      <c r="G39" s="40">
        <v>1</v>
      </c>
      <c r="H39" s="40">
        <v>1</v>
      </c>
      <c r="I39" s="41">
        <v>1</v>
      </c>
      <c r="J39" s="39"/>
      <c r="K39" s="42"/>
      <c r="L39" s="39">
        <f t="shared" si="10"/>
        <v>5</v>
      </c>
      <c r="M39" s="43"/>
      <c r="N39" s="44"/>
      <c r="O39" s="33"/>
      <c r="P39" s="34"/>
      <c r="Q39" s="32"/>
    </row>
    <row r="40" spans="1:17" ht="20.100000000000001" customHeight="1" x14ac:dyDescent="0.25">
      <c r="A40" s="107"/>
      <c r="B40" s="108"/>
      <c r="C40" s="109" t="str">
        <f t="shared" ref="C40" si="11">IF(B40="REPRESENTANT","18",IF(B40="CHEF D'EQUIPE","20",IF(B40="SUPERVISEUR","23",IF(B40="DIRECTEUR","25",IF(B40="","0")))))</f>
        <v>0</v>
      </c>
      <c r="D40" s="112"/>
      <c r="E40" s="130"/>
      <c r="F40" s="100"/>
      <c r="G40" s="100"/>
      <c r="H40" s="100"/>
      <c r="I40" s="131"/>
      <c r="J40" s="100"/>
      <c r="K40" s="110"/>
      <c r="L40" s="99"/>
      <c r="M40" s="111"/>
      <c r="N40" s="17"/>
      <c r="O40" s="33">
        <f t="shared" ref="O40:O41" si="12">L40</f>
        <v>0</v>
      </c>
      <c r="P40" s="34"/>
      <c r="Q40" s="32"/>
    </row>
    <row r="41" spans="1:17" ht="20.100000000000001" customHeight="1" thickBot="1" x14ac:dyDescent="0.3">
      <c r="A41" s="95"/>
      <c r="B41" s="96"/>
      <c r="C41" s="97" t="str">
        <f>IF(B41="REPRESENTANT","18",IF(B41="CHEF D'EQUIPE","20",IF(B41="SUPERVISEUR","23",IF(B41="DIRECTEUR","25",IF(B41="","0")))))</f>
        <v>0</v>
      </c>
      <c r="D41" s="98"/>
      <c r="E41" s="126"/>
      <c r="F41" s="123"/>
      <c r="G41" s="123"/>
      <c r="H41" s="123"/>
      <c r="I41" s="127"/>
      <c r="J41" s="123"/>
      <c r="K41" s="98"/>
      <c r="L41" s="102"/>
      <c r="M41" s="103"/>
      <c r="N41" s="104"/>
      <c r="O41" s="78">
        <f t="shared" si="12"/>
        <v>0</v>
      </c>
      <c r="P41" s="79"/>
      <c r="Q41" s="32"/>
    </row>
    <row r="42" spans="1:17" ht="20.100000000000001" customHeight="1" thickBot="1" x14ac:dyDescent="0.3">
      <c r="A42" s="87"/>
      <c r="B42" s="87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</row>
    <row r="43" spans="1:17" ht="20.100000000000001" customHeight="1" thickTop="1" thickBot="1" x14ac:dyDescent="0.3">
      <c r="A43" s="87"/>
      <c r="B43" s="87"/>
      <c r="C43" s="87"/>
      <c r="D43" s="87"/>
      <c r="E43" s="113" t="s">
        <v>11</v>
      </c>
      <c r="F43" s="113" t="s">
        <v>11</v>
      </c>
      <c r="G43" s="113" t="s">
        <v>11</v>
      </c>
      <c r="H43" s="113" t="s">
        <v>11</v>
      </c>
      <c r="I43" s="113" t="s">
        <v>11</v>
      </c>
      <c r="J43" s="113" t="s">
        <v>11</v>
      </c>
      <c r="K43" s="113" t="s">
        <v>11</v>
      </c>
      <c r="L43" s="113" t="s">
        <v>11</v>
      </c>
      <c r="M43" s="114" t="s">
        <v>11</v>
      </c>
      <c r="N43" s="114" t="s">
        <v>11</v>
      </c>
      <c r="O43" s="113" t="s">
        <v>11</v>
      </c>
      <c r="P43" s="114" t="s">
        <v>11</v>
      </c>
      <c r="Q43" s="87"/>
    </row>
    <row r="44" spans="1:17" ht="20.100000000000001" customHeight="1" thickTop="1" thickBot="1" x14ac:dyDescent="0.3">
      <c r="A44" s="87"/>
      <c r="B44" s="87"/>
      <c r="C44" s="87"/>
      <c r="D44" s="87"/>
      <c r="E44" s="85">
        <f>SUM(E37:E41)</f>
        <v>3</v>
      </c>
      <c r="F44" s="85">
        <f t="shared" ref="F44:N44" si="13">SUM(F37:F41)</f>
        <v>3</v>
      </c>
      <c r="G44" s="85">
        <f t="shared" si="13"/>
        <v>3</v>
      </c>
      <c r="H44" s="85">
        <f t="shared" si="13"/>
        <v>3</v>
      </c>
      <c r="I44" s="85">
        <f t="shared" si="13"/>
        <v>3</v>
      </c>
      <c r="J44" s="85">
        <f t="shared" si="13"/>
        <v>0</v>
      </c>
      <c r="K44" s="85">
        <f t="shared" si="13"/>
        <v>0</v>
      </c>
      <c r="L44" s="85">
        <f t="shared" si="13"/>
        <v>15</v>
      </c>
      <c r="M44" s="85">
        <f t="shared" si="13"/>
        <v>0</v>
      </c>
      <c r="N44" s="85">
        <f t="shared" si="13"/>
        <v>0</v>
      </c>
      <c r="O44" s="115"/>
      <c r="P44" s="114"/>
      <c r="Q44" s="87"/>
    </row>
    <row r="45" spans="1:17" ht="20.100000000000001" customHeight="1" thickTop="1" thickBot="1" x14ac:dyDescent="0.3">
      <c r="A45" s="87"/>
      <c r="B45" s="87"/>
      <c r="C45" s="87"/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</row>
    <row r="46" spans="1:17" ht="20.100000000000001" customHeight="1" thickBot="1" x14ac:dyDescent="0.4">
      <c r="A46" s="116" t="s">
        <v>22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3"/>
      <c r="N46" s="3"/>
      <c r="O46" s="2"/>
      <c r="P46" s="3"/>
      <c r="Q46" s="4"/>
    </row>
    <row r="47" spans="1:17" ht="20.100000000000001" customHeight="1" thickTop="1" thickBot="1" x14ac:dyDescent="0.3">
      <c r="A47" s="90" t="s">
        <v>0</v>
      </c>
      <c r="B47" s="91" t="s">
        <v>1</v>
      </c>
      <c r="C47" s="91" t="s">
        <v>2</v>
      </c>
      <c r="D47" s="91" t="s">
        <v>3</v>
      </c>
      <c r="E47" s="90" t="s">
        <v>4</v>
      </c>
      <c r="F47" s="91" t="s">
        <v>5</v>
      </c>
      <c r="G47" s="90" t="s">
        <v>6</v>
      </c>
      <c r="H47" s="91" t="s">
        <v>7</v>
      </c>
      <c r="I47" s="91" t="s">
        <v>8</v>
      </c>
      <c r="J47" s="91" t="s">
        <v>9</v>
      </c>
      <c r="K47" s="91" t="s">
        <v>10</v>
      </c>
      <c r="L47" s="91" t="s">
        <v>11</v>
      </c>
      <c r="M47" s="92" t="s">
        <v>12</v>
      </c>
      <c r="N47" s="92" t="s">
        <v>13</v>
      </c>
      <c r="O47" s="91" t="s">
        <v>14</v>
      </c>
      <c r="P47" s="92" t="s">
        <v>15</v>
      </c>
      <c r="Q47" s="93" t="s">
        <v>46</v>
      </c>
    </row>
    <row r="48" spans="1:17" ht="20.100000000000001" customHeight="1" thickTop="1" x14ac:dyDescent="0.25">
      <c r="A48" s="45" t="s">
        <v>25</v>
      </c>
      <c r="B48" s="46" t="s">
        <v>24</v>
      </c>
      <c r="C48" s="137" t="str">
        <f t="shared" ref="C48:C52" si="14">IF(B48="REPRESENTANT","18",IF(B48="CHEF D'EQUIPE","20",IF(B48="SUPERVISEUR","23",IF(B48="DIRECTEUR","25",IF(B48="","0")))))</f>
        <v>23</v>
      </c>
      <c r="D48" s="145" t="s">
        <v>22</v>
      </c>
      <c r="E48" s="48">
        <v>1</v>
      </c>
      <c r="F48" s="48">
        <v>1</v>
      </c>
      <c r="G48" s="48">
        <v>1</v>
      </c>
      <c r="H48" s="48">
        <v>1</v>
      </c>
      <c r="I48" s="49">
        <v>1</v>
      </c>
      <c r="J48" s="47"/>
      <c r="K48" s="50"/>
      <c r="L48" s="47">
        <f t="shared" ref="L48:L52" si="15">SUM(E48:J48)</f>
        <v>5</v>
      </c>
      <c r="M48" s="51"/>
      <c r="N48" s="52"/>
      <c r="O48" s="33"/>
      <c r="P48" s="19"/>
      <c r="Q48" s="32"/>
    </row>
    <row r="49" spans="1:19" ht="20.100000000000001" customHeight="1" x14ac:dyDescent="0.25">
      <c r="A49" s="53" t="s">
        <v>26</v>
      </c>
      <c r="B49" s="46" t="s">
        <v>24</v>
      </c>
      <c r="C49" s="137" t="str">
        <f t="shared" si="14"/>
        <v>23</v>
      </c>
      <c r="D49" s="145" t="s">
        <v>22</v>
      </c>
      <c r="E49" s="48">
        <v>1</v>
      </c>
      <c r="F49" s="48">
        <v>1</v>
      </c>
      <c r="G49" s="48">
        <v>1</v>
      </c>
      <c r="H49" s="48">
        <v>1</v>
      </c>
      <c r="I49" s="49">
        <v>1</v>
      </c>
      <c r="J49" s="47"/>
      <c r="K49" s="50"/>
      <c r="L49" s="47">
        <f t="shared" si="15"/>
        <v>5</v>
      </c>
      <c r="M49" s="51"/>
      <c r="N49" s="52"/>
      <c r="O49" s="33"/>
      <c r="P49" s="34"/>
      <c r="Q49" s="32"/>
    </row>
    <row r="50" spans="1:19" ht="20.100000000000001" customHeight="1" x14ac:dyDescent="0.25">
      <c r="A50" s="53" t="s">
        <v>30</v>
      </c>
      <c r="B50" s="46" t="s">
        <v>28</v>
      </c>
      <c r="C50" s="137" t="str">
        <f t="shared" si="14"/>
        <v>20</v>
      </c>
      <c r="D50" s="146" t="s">
        <v>22</v>
      </c>
      <c r="E50" s="48">
        <v>1</v>
      </c>
      <c r="F50" s="48">
        <v>1</v>
      </c>
      <c r="G50" s="48">
        <v>1</v>
      </c>
      <c r="H50" s="48">
        <v>1</v>
      </c>
      <c r="I50" s="49">
        <v>1</v>
      </c>
      <c r="J50" s="47"/>
      <c r="K50" s="50"/>
      <c r="L50" s="47">
        <f t="shared" si="15"/>
        <v>5</v>
      </c>
      <c r="M50" s="51"/>
      <c r="N50" s="52"/>
      <c r="O50" s="33"/>
      <c r="P50" s="34"/>
      <c r="Q50" s="32"/>
      <c r="S50" s="54" t="e">
        <f ca="1">SOUS.TOTAL(9,E41:E57)</f>
        <v>#NAME?</v>
      </c>
    </row>
    <row r="51" spans="1:19" ht="20.100000000000001" customHeight="1" x14ac:dyDescent="0.25">
      <c r="A51" s="45" t="s">
        <v>35</v>
      </c>
      <c r="B51" s="46" t="s">
        <v>34</v>
      </c>
      <c r="C51" s="137" t="str">
        <f t="shared" si="14"/>
        <v>18</v>
      </c>
      <c r="D51" s="150" t="s">
        <v>22</v>
      </c>
      <c r="E51" s="48">
        <v>1</v>
      </c>
      <c r="F51" s="48">
        <v>1</v>
      </c>
      <c r="G51" s="48">
        <v>1</v>
      </c>
      <c r="H51" s="48">
        <v>1</v>
      </c>
      <c r="I51" s="49">
        <v>1</v>
      </c>
      <c r="J51" s="47"/>
      <c r="K51" s="50"/>
      <c r="L51" s="47">
        <f t="shared" si="15"/>
        <v>5</v>
      </c>
      <c r="M51" s="51"/>
      <c r="N51" s="52"/>
      <c r="O51" s="33"/>
      <c r="P51" s="34"/>
      <c r="Q51" s="32"/>
    </row>
    <row r="52" spans="1:19" ht="20.100000000000001" customHeight="1" x14ac:dyDescent="0.25">
      <c r="A52" s="45" t="s">
        <v>36</v>
      </c>
      <c r="B52" s="46" t="s">
        <v>34</v>
      </c>
      <c r="C52" s="137" t="str">
        <f t="shared" si="14"/>
        <v>18</v>
      </c>
      <c r="D52" s="150" t="s">
        <v>22</v>
      </c>
      <c r="E52" s="48">
        <v>1</v>
      </c>
      <c r="F52" s="48">
        <v>1</v>
      </c>
      <c r="G52" s="48">
        <v>1</v>
      </c>
      <c r="H52" s="48">
        <v>1</v>
      </c>
      <c r="I52" s="49">
        <v>1</v>
      </c>
      <c r="J52" s="47"/>
      <c r="K52" s="50"/>
      <c r="L52" s="47">
        <f t="shared" si="15"/>
        <v>5</v>
      </c>
      <c r="M52" s="51"/>
      <c r="N52" s="52"/>
      <c r="O52" s="33"/>
      <c r="P52" s="34"/>
      <c r="Q52" s="32"/>
    </row>
    <row r="53" spans="1:19" ht="20.100000000000001" customHeight="1" thickBot="1" x14ac:dyDescent="0.3">
      <c r="A53" s="87"/>
      <c r="B53" s="87"/>
      <c r="C53" s="87"/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</row>
    <row r="54" spans="1:19" ht="20.100000000000001" customHeight="1" thickTop="1" thickBot="1" x14ac:dyDescent="0.3">
      <c r="A54" s="87"/>
      <c r="B54" s="87"/>
      <c r="C54" s="87"/>
      <c r="D54" s="87"/>
      <c r="E54" s="113" t="s">
        <v>11</v>
      </c>
      <c r="F54" s="113" t="s">
        <v>11</v>
      </c>
      <c r="G54" s="113" t="s">
        <v>11</v>
      </c>
      <c r="H54" s="113" t="s">
        <v>11</v>
      </c>
      <c r="I54" s="113" t="s">
        <v>11</v>
      </c>
      <c r="J54" s="113" t="s">
        <v>11</v>
      </c>
      <c r="K54" s="113" t="s">
        <v>11</v>
      </c>
      <c r="L54" s="113" t="s">
        <v>11</v>
      </c>
      <c r="M54" s="114" t="s">
        <v>11</v>
      </c>
      <c r="N54" s="114" t="s">
        <v>11</v>
      </c>
      <c r="O54" s="113" t="s">
        <v>11</v>
      </c>
      <c r="P54" s="114" t="s">
        <v>11</v>
      </c>
      <c r="Q54" s="87"/>
    </row>
    <row r="55" spans="1:19" ht="20.100000000000001" customHeight="1" thickTop="1" thickBot="1" x14ac:dyDescent="0.3">
      <c r="A55" s="87"/>
      <c r="B55" s="87"/>
      <c r="C55" s="87"/>
      <c r="D55" s="87"/>
      <c r="E55" s="85">
        <f>SUM(E48:E52)</f>
        <v>5</v>
      </c>
      <c r="F55" s="85">
        <f t="shared" ref="F55:N55" si="16">SUM(F48:F52)</f>
        <v>5</v>
      </c>
      <c r="G55" s="85">
        <f t="shared" si="16"/>
        <v>5</v>
      </c>
      <c r="H55" s="85">
        <f t="shared" si="16"/>
        <v>5</v>
      </c>
      <c r="I55" s="85">
        <f t="shared" si="16"/>
        <v>5</v>
      </c>
      <c r="J55" s="85">
        <f t="shared" si="16"/>
        <v>0</v>
      </c>
      <c r="K55" s="85">
        <f t="shared" si="16"/>
        <v>0</v>
      </c>
      <c r="L55" s="85">
        <f t="shared" si="16"/>
        <v>25</v>
      </c>
      <c r="M55" s="85">
        <f t="shared" si="16"/>
        <v>0</v>
      </c>
      <c r="N55" s="85">
        <f t="shared" si="16"/>
        <v>0</v>
      </c>
      <c r="O55" s="113"/>
      <c r="P55" s="114"/>
      <c r="Q55" s="87"/>
    </row>
    <row r="56" spans="1:19" ht="20.100000000000001" customHeight="1" thickTop="1" thickBot="1" x14ac:dyDescent="0.3">
      <c r="A56" s="87"/>
      <c r="B56" s="87"/>
      <c r="C56" s="87"/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</row>
    <row r="57" spans="1:19" ht="20.100000000000001" customHeight="1" thickBot="1" x14ac:dyDescent="0.4">
      <c r="A57" s="121" t="s">
        <v>25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3"/>
      <c r="N57" s="3"/>
      <c r="O57" s="2"/>
      <c r="P57" s="3"/>
      <c r="Q57" s="4"/>
    </row>
    <row r="58" spans="1:19" ht="20.100000000000001" customHeight="1" thickTop="1" thickBot="1" x14ac:dyDescent="0.3">
      <c r="A58" s="90" t="s">
        <v>0</v>
      </c>
      <c r="B58" s="91" t="s">
        <v>1</v>
      </c>
      <c r="C58" s="91" t="s">
        <v>2</v>
      </c>
      <c r="D58" s="91" t="s">
        <v>3</v>
      </c>
      <c r="E58" s="90" t="s">
        <v>4</v>
      </c>
      <c r="F58" s="91" t="s">
        <v>5</v>
      </c>
      <c r="G58" s="90" t="s">
        <v>6</v>
      </c>
      <c r="H58" s="91" t="s">
        <v>7</v>
      </c>
      <c r="I58" s="91" t="s">
        <v>8</v>
      </c>
      <c r="J58" s="91" t="s">
        <v>9</v>
      </c>
      <c r="K58" s="91" t="s">
        <v>10</v>
      </c>
      <c r="L58" s="91" t="s">
        <v>11</v>
      </c>
      <c r="M58" s="92" t="s">
        <v>12</v>
      </c>
      <c r="N58" s="92" t="s">
        <v>13</v>
      </c>
      <c r="O58" s="91" t="s">
        <v>14</v>
      </c>
      <c r="P58" s="92" t="s">
        <v>15</v>
      </c>
      <c r="Q58" s="93" t="s">
        <v>46</v>
      </c>
    </row>
    <row r="59" spans="1:19" ht="20.100000000000001" customHeight="1" thickTop="1" x14ac:dyDescent="0.25">
      <c r="A59" s="55" t="s">
        <v>31</v>
      </c>
      <c r="B59" s="56" t="s">
        <v>28</v>
      </c>
      <c r="C59" s="138" t="str">
        <f t="shared" ref="C59:C60" si="17">IF(B59="REPRESENTANT","18",IF(B59="CHEF D'EQUIPE","20",IF(B59="SUPERVISEUR","23",IF(B59="DIRECTEUR","25",IF(B59="","0")))))</f>
        <v>20</v>
      </c>
      <c r="D59" s="147" t="s">
        <v>25</v>
      </c>
      <c r="E59" s="58">
        <v>1</v>
      </c>
      <c r="F59" s="58">
        <v>1</v>
      </c>
      <c r="G59" s="58">
        <v>1</v>
      </c>
      <c r="H59" s="58">
        <v>1</v>
      </c>
      <c r="I59" s="59">
        <v>1</v>
      </c>
      <c r="J59" s="57"/>
      <c r="K59" s="60"/>
      <c r="L59" s="57">
        <f t="shared" ref="L59:L61" si="18">SUM(E59:J59)</f>
        <v>5</v>
      </c>
      <c r="M59" s="61"/>
      <c r="N59" s="62"/>
      <c r="O59" s="33"/>
      <c r="P59" s="34"/>
      <c r="Q59" s="32"/>
    </row>
    <row r="60" spans="1:19" ht="20.100000000000001" customHeight="1" x14ac:dyDescent="0.25">
      <c r="A60" s="71" t="s">
        <v>37</v>
      </c>
      <c r="B60" s="56" t="s">
        <v>34</v>
      </c>
      <c r="C60" s="138" t="str">
        <f t="shared" si="17"/>
        <v>18</v>
      </c>
      <c r="D60" s="147" t="s">
        <v>25</v>
      </c>
      <c r="E60" s="58">
        <v>1</v>
      </c>
      <c r="F60" s="58">
        <v>1</v>
      </c>
      <c r="G60" s="58">
        <v>1</v>
      </c>
      <c r="H60" s="58">
        <v>1</v>
      </c>
      <c r="I60" s="59">
        <v>1</v>
      </c>
      <c r="J60" s="57"/>
      <c r="K60" s="60"/>
      <c r="L60" s="57">
        <f t="shared" si="18"/>
        <v>5</v>
      </c>
      <c r="M60" s="61"/>
      <c r="N60" s="62"/>
      <c r="O60" s="33"/>
      <c r="P60" s="34"/>
      <c r="Q60" s="32"/>
    </row>
    <row r="61" spans="1:19" ht="20.100000000000001" customHeight="1" thickBot="1" x14ac:dyDescent="0.3">
      <c r="A61" s="182" t="s">
        <v>38</v>
      </c>
      <c r="B61" s="72" t="s">
        <v>34</v>
      </c>
      <c r="C61" s="140" t="str">
        <f>IF(B61="REPRESENTANT","18",IF(B61="CHEF D'EQUIPE","20",IF(B61="SUPERVISEUR","23",IF(B61="DIRECTEUR","25",IF(B61="","0")))))</f>
        <v>18</v>
      </c>
      <c r="D61" s="151" t="s">
        <v>25</v>
      </c>
      <c r="E61" s="141">
        <v>1</v>
      </c>
      <c r="F61" s="72">
        <v>1</v>
      </c>
      <c r="G61" s="72">
        <v>1</v>
      </c>
      <c r="H61" s="72">
        <v>1</v>
      </c>
      <c r="I61" s="74">
        <v>1</v>
      </c>
      <c r="J61" s="73"/>
      <c r="K61" s="75"/>
      <c r="L61" s="73">
        <f t="shared" si="18"/>
        <v>5</v>
      </c>
      <c r="M61" s="76"/>
      <c r="N61" s="77"/>
      <c r="O61" s="78"/>
      <c r="P61" s="79"/>
      <c r="Q61" s="32"/>
    </row>
    <row r="62" spans="1:19" ht="20.100000000000001" customHeight="1" x14ac:dyDescent="0.25">
      <c r="A62" s="107"/>
      <c r="B62" s="108"/>
      <c r="C62" s="109"/>
      <c r="D62" s="112"/>
      <c r="E62" s="99"/>
      <c r="F62" s="100"/>
      <c r="G62" s="100"/>
      <c r="H62" s="100"/>
      <c r="I62" s="101"/>
      <c r="J62" s="99"/>
      <c r="K62" s="110"/>
      <c r="L62" s="99"/>
      <c r="M62" s="111"/>
      <c r="N62" s="17"/>
      <c r="O62" s="33"/>
      <c r="P62" s="34"/>
      <c r="Q62" s="32"/>
    </row>
    <row r="63" spans="1:19" ht="20.100000000000001" customHeight="1" thickBot="1" x14ac:dyDescent="0.3">
      <c r="A63" s="95"/>
      <c r="B63" s="96"/>
      <c r="C63" s="97"/>
      <c r="D63" s="98"/>
      <c r="E63" s="102"/>
      <c r="F63" s="96"/>
      <c r="G63" s="96"/>
      <c r="H63" s="96"/>
      <c r="I63" s="120"/>
      <c r="J63" s="102"/>
      <c r="K63" s="98"/>
      <c r="L63" s="102"/>
      <c r="M63" s="103"/>
      <c r="N63" s="104"/>
      <c r="O63" s="78"/>
      <c r="P63" s="79"/>
      <c r="Q63" s="32"/>
    </row>
    <row r="64" spans="1:19" ht="20.100000000000001" customHeight="1" thickBot="1" x14ac:dyDescent="0.3">
      <c r="A64" s="87"/>
      <c r="B64" s="87"/>
      <c r="C64" s="87"/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</row>
    <row r="65" spans="1:17" ht="20.100000000000001" customHeight="1" thickTop="1" thickBot="1" x14ac:dyDescent="0.3">
      <c r="A65" s="87"/>
      <c r="B65" s="87"/>
      <c r="C65" s="87"/>
      <c r="D65" s="87"/>
      <c r="E65" s="113" t="s">
        <v>11</v>
      </c>
      <c r="F65" s="113" t="s">
        <v>11</v>
      </c>
      <c r="G65" s="113" t="s">
        <v>11</v>
      </c>
      <c r="H65" s="113" t="s">
        <v>11</v>
      </c>
      <c r="I65" s="113" t="s">
        <v>11</v>
      </c>
      <c r="J65" s="113" t="s">
        <v>11</v>
      </c>
      <c r="K65" s="113" t="s">
        <v>11</v>
      </c>
      <c r="L65" s="113" t="s">
        <v>11</v>
      </c>
      <c r="M65" s="114" t="s">
        <v>11</v>
      </c>
      <c r="N65" s="114" t="s">
        <v>11</v>
      </c>
      <c r="O65" s="113" t="s">
        <v>11</v>
      </c>
      <c r="P65" s="114" t="s">
        <v>11</v>
      </c>
      <c r="Q65" s="87"/>
    </row>
    <row r="66" spans="1:17" ht="20.100000000000001" customHeight="1" thickTop="1" thickBot="1" x14ac:dyDescent="0.3">
      <c r="A66" s="87"/>
      <c r="B66" s="87"/>
      <c r="C66" s="87"/>
      <c r="D66" s="87"/>
      <c r="E66" s="85">
        <f>SUM(E59:E63)</f>
        <v>3</v>
      </c>
      <c r="F66" s="85">
        <f t="shared" ref="F66:N66" si="19">SUM(F59:F63)</f>
        <v>3</v>
      </c>
      <c r="G66" s="85">
        <f t="shared" si="19"/>
        <v>3</v>
      </c>
      <c r="H66" s="85">
        <f t="shared" si="19"/>
        <v>3</v>
      </c>
      <c r="I66" s="85">
        <f t="shared" si="19"/>
        <v>3</v>
      </c>
      <c r="J66" s="85">
        <f t="shared" si="19"/>
        <v>0</v>
      </c>
      <c r="K66" s="85">
        <f t="shared" si="19"/>
        <v>0</v>
      </c>
      <c r="L66" s="85">
        <f t="shared" si="19"/>
        <v>15</v>
      </c>
      <c r="M66" s="85">
        <f t="shared" si="19"/>
        <v>0</v>
      </c>
      <c r="N66" s="85">
        <f t="shared" si="19"/>
        <v>0</v>
      </c>
      <c r="O66" s="113"/>
      <c r="P66" s="113"/>
      <c r="Q66" s="87"/>
    </row>
    <row r="67" spans="1:17" ht="16.5" thickTop="1" thickBot="1" x14ac:dyDescent="0.3">
      <c r="A67" s="87"/>
      <c r="B67" s="87"/>
      <c r="C67" s="87"/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</row>
    <row r="68" spans="1:17" ht="21.75" thickBot="1" x14ac:dyDescent="0.4">
      <c r="A68" s="122" t="s">
        <v>27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3"/>
      <c r="N68" s="3"/>
      <c r="O68" s="2"/>
      <c r="P68" s="3"/>
      <c r="Q68" s="4"/>
    </row>
    <row r="69" spans="1:17" ht="43.5" thickTop="1" thickBot="1" x14ac:dyDescent="0.3">
      <c r="A69" s="90" t="s">
        <v>0</v>
      </c>
      <c r="B69" s="91" t="s">
        <v>1</v>
      </c>
      <c r="C69" s="91" t="s">
        <v>2</v>
      </c>
      <c r="D69" s="91" t="s">
        <v>3</v>
      </c>
      <c r="E69" s="90" t="s">
        <v>4</v>
      </c>
      <c r="F69" s="91" t="s">
        <v>5</v>
      </c>
      <c r="G69" s="90" t="s">
        <v>6</v>
      </c>
      <c r="H69" s="91" t="s">
        <v>7</v>
      </c>
      <c r="I69" s="91" t="s">
        <v>8</v>
      </c>
      <c r="J69" s="91" t="s">
        <v>9</v>
      </c>
      <c r="K69" s="91" t="s">
        <v>10</v>
      </c>
      <c r="L69" s="91" t="s">
        <v>11</v>
      </c>
      <c r="M69" s="92" t="s">
        <v>12</v>
      </c>
      <c r="N69" s="92" t="s">
        <v>13</v>
      </c>
      <c r="O69" s="91" t="s">
        <v>14</v>
      </c>
      <c r="P69" s="92" t="s">
        <v>15</v>
      </c>
      <c r="Q69" s="93" t="s">
        <v>46</v>
      </c>
    </row>
    <row r="70" spans="1:17" ht="20.100000000000001" customHeight="1" thickTop="1" x14ac:dyDescent="0.25">
      <c r="A70" s="63" t="s">
        <v>33</v>
      </c>
      <c r="B70" s="64" t="s">
        <v>34</v>
      </c>
      <c r="C70" s="139" t="str">
        <f t="shared" ref="C70" si="20">IF(B70="REPRESENTANT","18",IF(B70="CHEF D'EQUIPE","20",IF(B70="SUPERVISEUR","23",IF(B70="DIRECTEUR","25",IF(B70="","0")))))</f>
        <v>18</v>
      </c>
      <c r="D70" s="149" t="s">
        <v>27</v>
      </c>
      <c r="E70" s="66">
        <v>1</v>
      </c>
      <c r="F70" s="66">
        <v>1</v>
      </c>
      <c r="G70" s="66">
        <v>1</v>
      </c>
      <c r="H70" s="66">
        <v>1</v>
      </c>
      <c r="I70" s="67">
        <v>1</v>
      </c>
      <c r="J70" s="65"/>
      <c r="K70" s="68"/>
      <c r="L70" s="65">
        <f t="shared" ref="L70" si="21">SUM(E70:J70)</f>
        <v>5</v>
      </c>
      <c r="M70" s="69"/>
      <c r="N70" s="70"/>
      <c r="O70" s="33"/>
      <c r="P70" s="34"/>
      <c r="Q70" s="32"/>
    </row>
    <row r="71" spans="1:17" ht="21" x14ac:dyDescent="0.25">
      <c r="A71" s="107"/>
      <c r="B71" s="108"/>
      <c r="C71" s="109"/>
      <c r="D71" s="112"/>
      <c r="E71" s="99"/>
      <c r="F71" s="100"/>
      <c r="G71" s="100"/>
      <c r="H71" s="100"/>
      <c r="I71" s="101"/>
      <c r="J71" s="99"/>
      <c r="K71" s="110"/>
      <c r="L71" s="99"/>
      <c r="M71" s="111"/>
      <c r="N71" s="17"/>
      <c r="O71" s="33"/>
      <c r="P71" s="19"/>
      <c r="Q71" s="32"/>
    </row>
    <row r="72" spans="1:17" ht="21" x14ac:dyDescent="0.25">
      <c r="A72" s="107"/>
      <c r="B72" s="108"/>
      <c r="C72" s="109"/>
      <c r="D72" s="112"/>
      <c r="E72" s="99"/>
      <c r="F72" s="100"/>
      <c r="G72" s="100"/>
      <c r="H72" s="100"/>
      <c r="I72" s="101"/>
      <c r="J72" s="99"/>
      <c r="K72" s="110"/>
      <c r="L72" s="99"/>
      <c r="M72" s="111"/>
      <c r="N72" s="17"/>
      <c r="O72" s="33"/>
      <c r="P72" s="34"/>
      <c r="Q72" s="32"/>
    </row>
    <row r="73" spans="1:17" ht="21" x14ac:dyDescent="0.25">
      <c r="A73" s="107"/>
      <c r="B73" s="108"/>
      <c r="C73" s="109"/>
      <c r="D73" s="112"/>
      <c r="E73" s="99"/>
      <c r="F73" s="100"/>
      <c r="G73" s="100"/>
      <c r="H73" s="100"/>
      <c r="I73" s="101"/>
      <c r="J73" s="99"/>
      <c r="K73" s="110"/>
      <c r="L73" s="99"/>
      <c r="M73" s="111"/>
      <c r="N73" s="17"/>
      <c r="O73" s="33"/>
      <c r="P73" s="34"/>
      <c r="Q73" s="32"/>
    </row>
    <row r="74" spans="1:17" ht="21.75" thickBot="1" x14ac:dyDescent="0.3">
      <c r="A74" s="95"/>
      <c r="B74" s="96"/>
      <c r="C74" s="97"/>
      <c r="D74" s="98"/>
      <c r="E74" s="102"/>
      <c r="F74" s="96"/>
      <c r="G74" s="96"/>
      <c r="H74" s="96"/>
      <c r="I74" s="120"/>
      <c r="J74" s="102"/>
      <c r="K74" s="98"/>
      <c r="L74" s="102"/>
      <c r="M74" s="103"/>
      <c r="N74" s="104"/>
      <c r="O74" s="78"/>
      <c r="P74" s="79"/>
      <c r="Q74" s="32"/>
    </row>
    <row r="75" spans="1:17" ht="15.75" thickBot="1" x14ac:dyDescent="0.3">
      <c r="A75" s="87"/>
      <c r="B75" s="87"/>
      <c r="C75" s="87"/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</row>
    <row r="76" spans="1:17" ht="22.5" thickTop="1" thickBot="1" x14ac:dyDescent="0.3">
      <c r="A76" s="87"/>
      <c r="B76" s="87"/>
      <c r="C76" s="87"/>
      <c r="D76" s="87"/>
      <c r="E76" s="113" t="s">
        <v>11</v>
      </c>
      <c r="F76" s="113" t="s">
        <v>11</v>
      </c>
      <c r="G76" s="113" t="s">
        <v>11</v>
      </c>
      <c r="H76" s="113" t="s">
        <v>11</v>
      </c>
      <c r="I76" s="113" t="s">
        <v>11</v>
      </c>
      <c r="J76" s="113" t="s">
        <v>11</v>
      </c>
      <c r="K76" s="113" t="s">
        <v>11</v>
      </c>
      <c r="L76" s="113" t="s">
        <v>11</v>
      </c>
      <c r="M76" s="114" t="s">
        <v>11</v>
      </c>
      <c r="N76" s="114" t="s">
        <v>11</v>
      </c>
      <c r="O76" s="113" t="s">
        <v>11</v>
      </c>
      <c r="P76" s="114" t="s">
        <v>11</v>
      </c>
      <c r="Q76" s="87"/>
    </row>
    <row r="77" spans="1:17" ht="22.5" thickTop="1" thickBot="1" x14ac:dyDescent="0.3">
      <c r="A77" s="87"/>
      <c r="B77" s="87"/>
      <c r="C77" s="87"/>
      <c r="D77" s="87"/>
      <c r="E77" s="85">
        <f>SUM(E70:E74)</f>
        <v>1</v>
      </c>
      <c r="F77" s="85">
        <f t="shared" ref="F77:N77" si="22">SUM(F70:F74)</f>
        <v>1</v>
      </c>
      <c r="G77" s="85">
        <f t="shared" si="22"/>
        <v>1</v>
      </c>
      <c r="H77" s="85">
        <f t="shared" si="22"/>
        <v>1</v>
      </c>
      <c r="I77" s="85">
        <f t="shared" si="22"/>
        <v>1</v>
      </c>
      <c r="J77" s="85">
        <f t="shared" si="22"/>
        <v>0</v>
      </c>
      <c r="K77" s="85">
        <f t="shared" si="22"/>
        <v>0</v>
      </c>
      <c r="L77" s="85">
        <f t="shared" si="22"/>
        <v>5</v>
      </c>
      <c r="M77" s="85">
        <f t="shared" si="22"/>
        <v>0</v>
      </c>
      <c r="N77" s="85">
        <f t="shared" si="22"/>
        <v>0</v>
      </c>
      <c r="O77" s="113"/>
      <c r="P77" s="113"/>
      <c r="Q77" s="87"/>
    </row>
    <row r="78" spans="1:17" ht="16.5" thickTop="1" thickBot="1" x14ac:dyDescent="0.3">
      <c r="A78" s="87"/>
      <c r="B78" s="87"/>
      <c r="C78" s="87"/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</row>
    <row r="79" spans="1:17" ht="21.75" thickBot="1" x14ac:dyDescent="0.4">
      <c r="A79" s="168" t="s">
        <v>21</v>
      </c>
      <c r="B79" s="169"/>
      <c r="C79" s="169"/>
      <c r="D79" s="169"/>
      <c r="E79" s="169"/>
      <c r="F79" s="169"/>
      <c r="G79" s="169"/>
      <c r="H79" s="169"/>
      <c r="I79" s="169"/>
      <c r="J79" s="169"/>
      <c r="K79" s="169"/>
      <c r="L79" s="169"/>
      <c r="M79" s="170"/>
      <c r="N79" s="170"/>
      <c r="O79" s="169"/>
      <c r="P79" s="170"/>
      <c r="Q79" s="171"/>
    </row>
    <row r="80" spans="1:17" ht="43.5" thickTop="1" thickBot="1" x14ac:dyDescent="0.3">
      <c r="A80" s="90" t="s">
        <v>0</v>
      </c>
      <c r="B80" s="91" t="s">
        <v>1</v>
      </c>
      <c r="C80" s="91" t="s">
        <v>2</v>
      </c>
      <c r="D80" s="91" t="s">
        <v>3</v>
      </c>
      <c r="E80" s="90" t="s">
        <v>4</v>
      </c>
      <c r="F80" s="91" t="s">
        <v>5</v>
      </c>
      <c r="G80" s="90" t="s">
        <v>6</v>
      </c>
      <c r="H80" s="91" t="s">
        <v>7</v>
      </c>
      <c r="I80" s="91" t="s">
        <v>8</v>
      </c>
      <c r="J80" s="91" t="s">
        <v>9</v>
      </c>
      <c r="K80" s="91" t="s">
        <v>10</v>
      </c>
      <c r="L80" s="91" t="s">
        <v>11</v>
      </c>
      <c r="M80" s="92" t="s">
        <v>12</v>
      </c>
      <c r="N80" s="92" t="s">
        <v>13</v>
      </c>
      <c r="O80" s="91" t="s">
        <v>14</v>
      </c>
      <c r="P80" s="92" t="s">
        <v>15</v>
      </c>
      <c r="Q80" s="93" t="s">
        <v>46</v>
      </c>
    </row>
    <row r="81" spans="1:17" ht="22.5" thickTop="1" thickBot="1" x14ac:dyDescent="0.3">
      <c r="A81" s="158"/>
      <c r="B81" s="159"/>
      <c r="C81" s="160"/>
      <c r="D81" s="161"/>
      <c r="E81" s="162"/>
      <c r="F81" s="163"/>
      <c r="G81" s="163"/>
      <c r="H81" s="163"/>
      <c r="I81" s="164"/>
      <c r="J81" s="162"/>
      <c r="K81" s="165"/>
      <c r="L81" s="162"/>
      <c r="M81" s="166"/>
      <c r="N81" s="167"/>
      <c r="O81" s="117"/>
      <c r="P81" s="118"/>
      <c r="Q81" s="119"/>
    </row>
    <row r="82" spans="1:17" ht="21" x14ac:dyDescent="0.25">
      <c r="A82" s="107"/>
      <c r="B82" s="108"/>
      <c r="C82" s="109"/>
      <c r="D82" s="112"/>
      <c r="E82" s="99"/>
      <c r="F82" s="100"/>
      <c r="G82" s="100"/>
      <c r="H82" s="100"/>
      <c r="I82" s="101"/>
      <c r="J82" s="99"/>
      <c r="K82" s="110"/>
      <c r="L82" s="99"/>
      <c r="M82" s="111"/>
      <c r="N82" s="17"/>
      <c r="O82" s="33"/>
      <c r="P82" s="19"/>
      <c r="Q82" s="32"/>
    </row>
    <row r="83" spans="1:17" ht="21" x14ac:dyDescent="0.25">
      <c r="A83" s="107"/>
      <c r="B83" s="108"/>
      <c r="C83" s="109"/>
      <c r="D83" s="112"/>
      <c r="E83" s="99"/>
      <c r="F83" s="100"/>
      <c r="G83" s="100"/>
      <c r="H83" s="100"/>
      <c r="I83" s="101"/>
      <c r="J83" s="99"/>
      <c r="K83" s="110"/>
      <c r="L83" s="99"/>
      <c r="M83" s="111"/>
      <c r="N83" s="17"/>
      <c r="O83" s="33"/>
      <c r="P83" s="34"/>
      <c r="Q83" s="32"/>
    </row>
    <row r="84" spans="1:17" ht="21" x14ac:dyDescent="0.25">
      <c r="A84" s="107"/>
      <c r="B84" s="108"/>
      <c r="C84" s="109"/>
      <c r="D84" s="112"/>
      <c r="E84" s="99"/>
      <c r="F84" s="100"/>
      <c r="G84" s="100"/>
      <c r="H84" s="100"/>
      <c r="I84" s="101"/>
      <c r="J84" s="99"/>
      <c r="K84" s="110"/>
      <c r="L84" s="99"/>
      <c r="M84" s="111"/>
      <c r="N84" s="17"/>
      <c r="O84" s="33"/>
      <c r="P84" s="34"/>
      <c r="Q84" s="32"/>
    </row>
    <row r="85" spans="1:17" ht="21.75" thickBot="1" x14ac:dyDescent="0.3">
      <c r="A85" s="95"/>
      <c r="B85" s="96"/>
      <c r="C85" s="97"/>
      <c r="D85" s="98"/>
      <c r="E85" s="102"/>
      <c r="F85" s="96"/>
      <c r="G85" s="96"/>
      <c r="H85" s="96"/>
      <c r="I85" s="120"/>
      <c r="J85" s="102"/>
      <c r="K85" s="98"/>
      <c r="L85" s="102"/>
      <c r="M85" s="103"/>
      <c r="N85" s="104"/>
      <c r="O85" s="78"/>
      <c r="P85" s="79"/>
      <c r="Q85" s="32"/>
    </row>
    <row r="86" spans="1:17" ht="15.75" thickBot="1" x14ac:dyDescent="0.3">
      <c r="A86" s="87"/>
      <c r="B86" s="87"/>
      <c r="C86" s="87"/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</row>
    <row r="87" spans="1:17" ht="22.5" thickTop="1" thickBot="1" x14ac:dyDescent="0.3">
      <c r="A87" s="87"/>
      <c r="B87" s="87"/>
      <c r="C87" s="87"/>
      <c r="D87" s="87"/>
      <c r="E87" s="113" t="s">
        <v>11</v>
      </c>
      <c r="F87" s="113" t="s">
        <v>11</v>
      </c>
      <c r="G87" s="113" t="s">
        <v>11</v>
      </c>
      <c r="H87" s="113" t="s">
        <v>11</v>
      </c>
      <c r="I87" s="113" t="s">
        <v>11</v>
      </c>
      <c r="J87" s="113" t="s">
        <v>11</v>
      </c>
      <c r="K87" s="113" t="s">
        <v>11</v>
      </c>
      <c r="L87" s="113" t="s">
        <v>11</v>
      </c>
      <c r="M87" s="114" t="s">
        <v>11</v>
      </c>
      <c r="N87" s="114" t="s">
        <v>11</v>
      </c>
      <c r="O87" s="113" t="s">
        <v>11</v>
      </c>
      <c r="P87" s="114" t="s">
        <v>11</v>
      </c>
      <c r="Q87" s="87"/>
    </row>
    <row r="88" spans="1:17" ht="22.5" thickTop="1" thickBot="1" x14ac:dyDescent="0.3">
      <c r="A88" s="87"/>
      <c r="B88" s="87"/>
      <c r="C88" s="87"/>
      <c r="D88" s="87"/>
      <c r="E88" s="85">
        <f>SUM(E81:E85)</f>
        <v>0</v>
      </c>
      <c r="F88" s="85">
        <f t="shared" ref="F88:N88" si="23">SUM(F81:F85)</f>
        <v>0</v>
      </c>
      <c r="G88" s="85">
        <f t="shared" si="23"/>
        <v>0</v>
      </c>
      <c r="H88" s="85">
        <f t="shared" si="23"/>
        <v>0</v>
      </c>
      <c r="I88" s="85">
        <f t="shared" si="23"/>
        <v>0</v>
      </c>
      <c r="J88" s="85">
        <f t="shared" si="23"/>
        <v>0</v>
      </c>
      <c r="K88" s="85">
        <f t="shared" si="23"/>
        <v>0</v>
      </c>
      <c r="L88" s="85">
        <f t="shared" si="23"/>
        <v>0</v>
      </c>
      <c r="M88" s="85">
        <f t="shared" si="23"/>
        <v>0</v>
      </c>
      <c r="N88" s="85">
        <f t="shared" si="23"/>
        <v>0</v>
      </c>
      <c r="O88" s="113"/>
      <c r="P88" s="113"/>
      <c r="Q88" s="87"/>
    </row>
    <row r="89" spans="1:17" ht="16.5" thickTop="1" thickBot="1" x14ac:dyDescent="0.3">
      <c r="A89" s="87"/>
      <c r="B89" s="87"/>
      <c r="C89" s="87"/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</row>
    <row r="90" spans="1:17" ht="21.75" thickBot="1" x14ac:dyDescent="0.4">
      <c r="A90" s="168" t="s">
        <v>23</v>
      </c>
      <c r="B90" s="169"/>
      <c r="C90" s="169"/>
      <c r="D90" s="169"/>
      <c r="E90" s="169"/>
      <c r="F90" s="169"/>
      <c r="G90" s="169"/>
      <c r="H90" s="169"/>
      <c r="I90" s="169"/>
      <c r="J90" s="169"/>
      <c r="K90" s="169"/>
      <c r="L90" s="169"/>
      <c r="M90" s="170"/>
      <c r="N90" s="170"/>
      <c r="O90" s="169"/>
      <c r="P90" s="170"/>
      <c r="Q90" s="171"/>
    </row>
    <row r="91" spans="1:17" ht="43.5" thickTop="1" thickBot="1" x14ac:dyDescent="0.3">
      <c r="A91" s="90" t="s">
        <v>0</v>
      </c>
      <c r="B91" s="91" t="s">
        <v>1</v>
      </c>
      <c r="C91" s="91" t="s">
        <v>2</v>
      </c>
      <c r="D91" s="91" t="s">
        <v>3</v>
      </c>
      <c r="E91" s="90" t="s">
        <v>4</v>
      </c>
      <c r="F91" s="91" t="s">
        <v>5</v>
      </c>
      <c r="G91" s="90" t="s">
        <v>6</v>
      </c>
      <c r="H91" s="91" t="s">
        <v>7</v>
      </c>
      <c r="I91" s="91" t="s">
        <v>8</v>
      </c>
      <c r="J91" s="91" t="s">
        <v>9</v>
      </c>
      <c r="K91" s="91" t="s">
        <v>10</v>
      </c>
      <c r="L91" s="91" t="s">
        <v>11</v>
      </c>
      <c r="M91" s="92" t="s">
        <v>12</v>
      </c>
      <c r="N91" s="92" t="s">
        <v>13</v>
      </c>
      <c r="O91" s="91" t="s">
        <v>14</v>
      </c>
      <c r="P91" s="92" t="s">
        <v>15</v>
      </c>
      <c r="Q91" s="93" t="s">
        <v>46</v>
      </c>
    </row>
    <row r="92" spans="1:17" ht="22.5" thickTop="1" thickBot="1" x14ac:dyDescent="0.3">
      <c r="A92" s="158"/>
      <c r="B92" s="159"/>
      <c r="C92" s="160"/>
      <c r="D92" s="161"/>
      <c r="E92" s="162"/>
      <c r="F92" s="163"/>
      <c r="G92" s="163"/>
      <c r="H92" s="163"/>
      <c r="I92" s="164"/>
      <c r="J92" s="162"/>
      <c r="K92" s="165"/>
      <c r="L92" s="162"/>
      <c r="M92" s="166"/>
      <c r="N92" s="167"/>
      <c r="O92" s="117"/>
      <c r="P92" s="118"/>
      <c r="Q92" s="119"/>
    </row>
    <row r="93" spans="1:17" ht="21" x14ac:dyDescent="0.25">
      <c r="A93" s="107"/>
      <c r="B93" s="108"/>
      <c r="C93" s="109"/>
      <c r="D93" s="112"/>
      <c r="E93" s="99"/>
      <c r="F93" s="100"/>
      <c r="G93" s="100"/>
      <c r="H93" s="100"/>
      <c r="I93" s="101"/>
      <c r="J93" s="99"/>
      <c r="K93" s="110"/>
      <c r="L93" s="99"/>
      <c r="M93" s="111"/>
      <c r="N93" s="17"/>
      <c r="O93" s="33"/>
      <c r="P93" s="19"/>
      <c r="Q93" s="32"/>
    </row>
    <row r="94" spans="1:17" ht="21" x14ac:dyDescent="0.25">
      <c r="A94" s="107"/>
      <c r="B94" s="108"/>
      <c r="C94" s="109"/>
      <c r="D94" s="112"/>
      <c r="E94" s="99"/>
      <c r="F94" s="100"/>
      <c r="G94" s="100"/>
      <c r="H94" s="100"/>
      <c r="I94" s="101"/>
      <c r="J94" s="99"/>
      <c r="K94" s="110"/>
      <c r="L94" s="99"/>
      <c r="M94" s="111"/>
      <c r="N94" s="17"/>
      <c r="O94" s="33"/>
      <c r="P94" s="34"/>
      <c r="Q94" s="32"/>
    </row>
    <row r="95" spans="1:17" ht="21" x14ac:dyDescent="0.25">
      <c r="A95" s="107"/>
      <c r="B95" s="108"/>
      <c r="C95" s="109"/>
      <c r="D95" s="112"/>
      <c r="E95" s="99"/>
      <c r="F95" s="100"/>
      <c r="G95" s="100"/>
      <c r="H95" s="100"/>
      <c r="I95" s="101"/>
      <c r="J95" s="99"/>
      <c r="K95" s="110"/>
      <c r="L95" s="99"/>
      <c r="M95" s="111"/>
      <c r="N95" s="17"/>
      <c r="O95" s="33"/>
      <c r="P95" s="34"/>
      <c r="Q95" s="32"/>
    </row>
    <row r="96" spans="1:17" ht="21.75" thickBot="1" x14ac:dyDescent="0.3">
      <c r="A96" s="95"/>
      <c r="B96" s="96"/>
      <c r="C96" s="97"/>
      <c r="D96" s="98"/>
      <c r="E96" s="102"/>
      <c r="F96" s="96"/>
      <c r="G96" s="96"/>
      <c r="H96" s="96"/>
      <c r="I96" s="120"/>
      <c r="J96" s="102"/>
      <c r="K96" s="98"/>
      <c r="L96" s="102"/>
      <c r="M96" s="103"/>
      <c r="N96" s="104"/>
      <c r="O96" s="78"/>
      <c r="P96" s="79"/>
      <c r="Q96" s="32"/>
    </row>
    <row r="97" spans="1:17" ht="15.75" thickBot="1" x14ac:dyDescent="0.3">
      <c r="A97" s="87"/>
      <c r="B97" s="87"/>
      <c r="C97" s="87"/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</row>
    <row r="98" spans="1:17" ht="22.5" thickTop="1" thickBot="1" x14ac:dyDescent="0.3">
      <c r="A98" s="87"/>
      <c r="B98" s="87"/>
      <c r="C98" s="87"/>
      <c r="D98" s="87"/>
      <c r="E98" s="113" t="s">
        <v>11</v>
      </c>
      <c r="F98" s="113" t="s">
        <v>11</v>
      </c>
      <c r="G98" s="113" t="s">
        <v>11</v>
      </c>
      <c r="H98" s="113" t="s">
        <v>11</v>
      </c>
      <c r="I98" s="113" t="s">
        <v>11</v>
      </c>
      <c r="J98" s="113" t="s">
        <v>11</v>
      </c>
      <c r="K98" s="113" t="s">
        <v>11</v>
      </c>
      <c r="L98" s="113" t="s">
        <v>11</v>
      </c>
      <c r="M98" s="114" t="s">
        <v>11</v>
      </c>
      <c r="N98" s="114" t="s">
        <v>11</v>
      </c>
      <c r="O98" s="113" t="s">
        <v>11</v>
      </c>
      <c r="P98" s="114" t="s">
        <v>11</v>
      </c>
      <c r="Q98" s="87"/>
    </row>
    <row r="99" spans="1:17" ht="22.5" thickTop="1" thickBot="1" x14ac:dyDescent="0.3">
      <c r="A99" s="87"/>
      <c r="B99" s="87"/>
      <c r="C99" s="87"/>
      <c r="D99" s="87"/>
      <c r="E99" s="85">
        <f>SUM(E92:E96)</f>
        <v>0</v>
      </c>
      <c r="F99" s="85">
        <f t="shared" ref="F99:N99" si="24">SUM(F92:F96)</f>
        <v>0</v>
      </c>
      <c r="G99" s="85">
        <f t="shared" si="24"/>
        <v>0</v>
      </c>
      <c r="H99" s="85">
        <f t="shared" si="24"/>
        <v>0</v>
      </c>
      <c r="I99" s="85">
        <f t="shared" si="24"/>
        <v>0</v>
      </c>
      <c r="J99" s="85">
        <f t="shared" si="24"/>
        <v>0</v>
      </c>
      <c r="K99" s="85">
        <f t="shared" si="24"/>
        <v>0</v>
      </c>
      <c r="L99" s="85">
        <f t="shared" si="24"/>
        <v>0</v>
      </c>
      <c r="M99" s="85">
        <f t="shared" si="24"/>
        <v>0</v>
      </c>
      <c r="N99" s="85">
        <f t="shared" si="24"/>
        <v>0</v>
      </c>
      <c r="O99" s="113"/>
      <c r="P99" s="113"/>
      <c r="Q99" s="87"/>
    </row>
    <row r="100" spans="1:17" ht="16.5" thickTop="1" thickBot="1" x14ac:dyDescent="0.3">
      <c r="A100" s="87"/>
      <c r="B100" s="87"/>
      <c r="C100" s="87"/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</row>
    <row r="101" spans="1:17" ht="21.75" thickBot="1" x14ac:dyDescent="0.4">
      <c r="A101" s="168" t="s">
        <v>26</v>
      </c>
      <c r="B101" s="169"/>
      <c r="C101" s="169"/>
      <c r="D101" s="169"/>
      <c r="E101" s="169"/>
      <c r="F101" s="169"/>
      <c r="G101" s="169"/>
      <c r="H101" s="169"/>
      <c r="I101" s="169"/>
      <c r="J101" s="169"/>
      <c r="K101" s="169"/>
      <c r="L101" s="169"/>
      <c r="M101" s="170"/>
      <c r="N101" s="170"/>
      <c r="O101" s="169"/>
      <c r="P101" s="170"/>
      <c r="Q101" s="171"/>
    </row>
    <row r="102" spans="1:17" ht="43.5" thickTop="1" thickBot="1" x14ac:dyDescent="0.3">
      <c r="A102" s="90" t="s">
        <v>0</v>
      </c>
      <c r="B102" s="91" t="s">
        <v>1</v>
      </c>
      <c r="C102" s="91" t="s">
        <v>2</v>
      </c>
      <c r="D102" s="91" t="s">
        <v>3</v>
      </c>
      <c r="E102" s="90" t="s">
        <v>4</v>
      </c>
      <c r="F102" s="91" t="s">
        <v>5</v>
      </c>
      <c r="G102" s="90" t="s">
        <v>6</v>
      </c>
      <c r="H102" s="91" t="s">
        <v>7</v>
      </c>
      <c r="I102" s="91" t="s">
        <v>8</v>
      </c>
      <c r="J102" s="91" t="s">
        <v>9</v>
      </c>
      <c r="K102" s="91" t="s">
        <v>10</v>
      </c>
      <c r="L102" s="91" t="s">
        <v>11</v>
      </c>
      <c r="M102" s="92" t="s">
        <v>12</v>
      </c>
      <c r="N102" s="92" t="s">
        <v>13</v>
      </c>
      <c r="O102" s="91" t="s">
        <v>14</v>
      </c>
      <c r="P102" s="92" t="s">
        <v>15</v>
      </c>
      <c r="Q102" s="93" t="s">
        <v>46</v>
      </c>
    </row>
    <row r="103" spans="1:17" ht="22.5" thickTop="1" thickBot="1" x14ac:dyDescent="0.3">
      <c r="A103" s="158"/>
      <c r="B103" s="159"/>
      <c r="C103" s="160"/>
      <c r="D103" s="161"/>
      <c r="E103" s="162"/>
      <c r="F103" s="163"/>
      <c r="G103" s="163"/>
      <c r="H103" s="163"/>
      <c r="I103" s="164"/>
      <c r="J103" s="162"/>
      <c r="K103" s="165"/>
      <c r="L103" s="162"/>
      <c r="M103" s="166"/>
      <c r="N103" s="167"/>
      <c r="O103" s="117"/>
      <c r="P103" s="118"/>
      <c r="Q103" s="119"/>
    </row>
    <row r="104" spans="1:17" ht="21" x14ac:dyDescent="0.25">
      <c r="A104" s="107"/>
      <c r="B104" s="108"/>
      <c r="C104" s="109"/>
      <c r="D104" s="112"/>
      <c r="E104" s="99"/>
      <c r="F104" s="100"/>
      <c r="G104" s="100"/>
      <c r="H104" s="100"/>
      <c r="I104" s="101"/>
      <c r="J104" s="99"/>
      <c r="K104" s="110"/>
      <c r="L104" s="99"/>
      <c r="M104" s="111"/>
      <c r="N104" s="17"/>
      <c r="O104" s="33"/>
      <c r="P104" s="19"/>
      <c r="Q104" s="32"/>
    </row>
    <row r="105" spans="1:17" ht="21" x14ac:dyDescent="0.25">
      <c r="A105" s="107"/>
      <c r="B105" s="108"/>
      <c r="C105" s="109"/>
      <c r="D105" s="112"/>
      <c r="E105" s="99"/>
      <c r="F105" s="100"/>
      <c r="G105" s="100"/>
      <c r="H105" s="100"/>
      <c r="I105" s="101"/>
      <c r="J105" s="99"/>
      <c r="K105" s="110"/>
      <c r="L105" s="99"/>
      <c r="M105" s="111"/>
      <c r="N105" s="17"/>
      <c r="O105" s="33"/>
      <c r="P105" s="34"/>
      <c r="Q105" s="32"/>
    </row>
    <row r="106" spans="1:17" ht="21" x14ac:dyDescent="0.25">
      <c r="A106" s="107"/>
      <c r="B106" s="108"/>
      <c r="C106" s="109"/>
      <c r="D106" s="112"/>
      <c r="E106" s="99"/>
      <c r="F106" s="100"/>
      <c r="G106" s="100"/>
      <c r="H106" s="100"/>
      <c r="I106" s="101"/>
      <c r="J106" s="99"/>
      <c r="K106" s="110"/>
      <c r="L106" s="99"/>
      <c r="M106" s="111"/>
      <c r="N106" s="17"/>
      <c r="O106" s="33"/>
      <c r="P106" s="34"/>
      <c r="Q106" s="32"/>
    </row>
    <row r="107" spans="1:17" ht="21.75" thickBot="1" x14ac:dyDescent="0.3">
      <c r="A107" s="95"/>
      <c r="B107" s="96"/>
      <c r="C107" s="97"/>
      <c r="D107" s="98"/>
      <c r="E107" s="102"/>
      <c r="F107" s="96"/>
      <c r="G107" s="96"/>
      <c r="H107" s="96"/>
      <c r="I107" s="120"/>
      <c r="J107" s="102"/>
      <c r="K107" s="98"/>
      <c r="L107" s="102"/>
      <c r="M107" s="103"/>
      <c r="N107" s="104"/>
      <c r="O107" s="78"/>
      <c r="P107" s="79"/>
      <c r="Q107" s="32"/>
    </row>
    <row r="108" spans="1:17" ht="15.75" thickBot="1" x14ac:dyDescent="0.3">
      <c r="A108" s="87"/>
      <c r="B108" s="87"/>
      <c r="C108" s="87"/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</row>
    <row r="109" spans="1:17" ht="22.5" thickTop="1" thickBot="1" x14ac:dyDescent="0.3">
      <c r="A109" s="87"/>
      <c r="B109" s="87"/>
      <c r="C109" s="87"/>
      <c r="D109" s="87"/>
      <c r="E109" s="113" t="s">
        <v>11</v>
      </c>
      <c r="F109" s="113" t="s">
        <v>11</v>
      </c>
      <c r="G109" s="113" t="s">
        <v>11</v>
      </c>
      <c r="H109" s="113" t="s">
        <v>11</v>
      </c>
      <c r="I109" s="113" t="s">
        <v>11</v>
      </c>
      <c r="J109" s="113" t="s">
        <v>11</v>
      </c>
      <c r="K109" s="113" t="s">
        <v>11</v>
      </c>
      <c r="L109" s="113" t="s">
        <v>11</v>
      </c>
      <c r="M109" s="114" t="s">
        <v>11</v>
      </c>
      <c r="N109" s="114" t="s">
        <v>11</v>
      </c>
      <c r="O109" s="113" t="s">
        <v>11</v>
      </c>
      <c r="P109" s="114" t="s">
        <v>11</v>
      </c>
      <c r="Q109" s="87"/>
    </row>
    <row r="110" spans="1:17" ht="22.5" thickTop="1" thickBot="1" x14ac:dyDescent="0.3">
      <c r="A110" s="87"/>
      <c r="B110" s="87"/>
      <c r="C110" s="87"/>
      <c r="D110" s="87"/>
      <c r="E110" s="85">
        <f>SUM(E103:E107)</f>
        <v>0</v>
      </c>
      <c r="F110" s="85">
        <f t="shared" ref="F110:N110" si="25">SUM(F103:F107)</f>
        <v>0</v>
      </c>
      <c r="G110" s="85">
        <f t="shared" si="25"/>
        <v>0</v>
      </c>
      <c r="H110" s="85">
        <f t="shared" si="25"/>
        <v>0</v>
      </c>
      <c r="I110" s="85">
        <f t="shared" si="25"/>
        <v>0</v>
      </c>
      <c r="J110" s="85">
        <f t="shared" si="25"/>
        <v>0</v>
      </c>
      <c r="K110" s="85">
        <f t="shared" si="25"/>
        <v>0</v>
      </c>
      <c r="L110" s="85">
        <f t="shared" si="25"/>
        <v>0</v>
      </c>
      <c r="M110" s="85">
        <f t="shared" si="25"/>
        <v>0</v>
      </c>
      <c r="N110" s="85">
        <f t="shared" si="25"/>
        <v>0</v>
      </c>
      <c r="O110" s="113"/>
      <c r="P110" s="113"/>
      <c r="Q110" s="87"/>
    </row>
    <row r="111" spans="1:17" ht="15.75" thickTop="1" x14ac:dyDescent="0.25"/>
  </sheetData>
  <autoFilter ref="A2:Q19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11"/>
  <sheetViews>
    <sheetView zoomScale="53" zoomScaleNormal="53" workbookViewId="0">
      <selection activeCell="A25" sqref="A25:Q25"/>
    </sheetView>
  </sheetViews>
  <sheetFormatPr baseColWidth="10" defaultColWidth="9.140625" defaultRowHeight="15" x14ac:dyDescent="0.25"/>
  <cols>
    <col min="1" max="1" width="37.7109375" customWidth="1"/>
    <col min="2" max="2" width="22.7109375" customWidth="1"/>
    <col min="3" max="3" width="9.7109375" customWidth="1"/>
    <col min="4" max="4" width="25.7109375" customWidth="1"/>
    <col min="5" max="11" width="8.7109375" customWidth="1"/>
    <col min="12" max="12" width="14.7109375" customWidth="1"/>
    <col min="13" max="13" width="12.7109375" customWidth="1"/>
    <col min="14" max="14" width="14.7109375" customWidth="1"/>
    <col min="15" max="15" width="12.7109375" customWidth="1"/>
    <col min="16" max="17" width="16.7109375" customWidth="1"/>
  </cols>
  <sheetData>
    <row r="1" spans="1:19" ht="38.25" customHeight="1" thickBot="1" x14ac:dyDescent="0.4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2"/>
      <c r="P1" s="3"/>
      <c r="Q1" s="4"/>
    </row>
    <row r="2" spans="1:19" ht="20.100000000000001" customHeight="1" thickBot="1" x14ac:dyDescent="0.3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  <c r="F2" s="6" t="s">
        <v>5</v>
      </c>
      <c r="G2" s="7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8" t="s">
        <v>12</v>
      </c>
      <c r="N2" s="8" t="s">
        <v>13</v>
      </c>
      <c r="O2" s="6" t="s">
        <v>14</v>
      </c>
      <c r="P2" s="8" t="s">
        <v>15</v>
      </c>
      <c r="Q2" s="9" t="s">
        <v>46</v>
      </c>
    </row>
    <row r="3" spans="1:19" ht="20.100000000000001" customHeight="1" thickBot="1" x14ac:dyDescent="0.3">
      <c r="A3" s="10" t="s">
        <v>16</v>
      </c>
      <c r="B3" s="11" t="s">
        <v>17</v>
      </c>
      <c r="C3" s="134">
        <v>30</v>
      </c>
      <c r="D3" s="142" t="s">
        <v>18</v>
      </c>
      <c r="E3" s="13">
        <v>1</v>
      </c>
      <c r="F3" s="13">
        <v>1</v>
      </c>
      <c r="G3" s="13">
        <v>1</v>
      </c>
      <c r="H3" s="13">
        <v>1</v>
      </c>
      <c r="I3" s="14">
        <v>1</v>
      </c>
      <c r="J3" s="12"/>
      <c r="K3" s="15"/>
      <c r="L3" s="12">
        <f>SUM(E3:J3)</f>
        <v>5</v>
      </c>
      <c r="M3" s="16"/>
      <c r="N3" s="17"/>
      <c r="O3" s="18"/>
      <c r="P3" s="19"/>
      <c r="Q3" s="20">
        <f>SUM(P3:P19)+M3+N3</f>
        <v>0</v>
      </c>
    </row>
    <row r="4" spans="1:19" ht="20.100000000000001" customHeight="1" x14ac:dyDescent="0.25">
      <c r="A4" s="21" t="s">
        <v>19</v>
      </c>
      <c r="B4" s="22" t="s">
        <v>20</v>
      </c>
      <c r="C4" s="135" t="str">
        <f t="shared" ref="C4:C18" si="0">IF(B4="REPRESENTANT","18",IF(B4="CHEF D'EQUIPE","20",IF(B4="SUPERVISEUR","23",IF(B4="DIRECTEUR","25",IF(B4="","0")))))</f>
        <v>25</v>
      </c>
      <c r="D4" s="143" t="s">
        <v>16</v>
      </c>
      <c r="E4" s="26">
        <v>1</v>
      </c>
      <c r="F4" s="26">
        <v>1</v>
      </c>
      <c r="G4" s="26">
        <v>1</v>
      </c>
      <c r="H4" s="26">
        <v>1</v>
      </c>
      <c r="I4" s="27">
        <v>1</v>
      </c>
      <c r="J4" s="25"/>
      <c r="K4" s="28"/>
      <c r="L4" s="25">
        <f>SUM(E4:J4)</f>
        <v>5</v>
      </c>
      <c r="M4" s="29"/>
      <c r="N4" s="30"/>
      <c r="O4" s="31"/>
      <c r="P4" s="19"/>
      <c r="Q4" s="32"/>
    </row>
    <row r="5" spans="1:19" ht="20.100000000000001" customHeight="1" x14ac:dyDescent="0.25">
      <c r="A5" s="21" t="s">
        <v>21</v>
      </c>
      <c r="B5" s="22" t="s">
        <v>20</v>
      </c>
      <c r="C5" s="135" t="str">
        <f>IF(B5="REPRESENTANT","18",IF(B5="CHEF D'EQUIPE","20",IF(B5="SUPERVISEUR","23",IF(B5="DIRECTEUR","25",IF(B5="","0")))))</f>
        <v>25</v>
      </c>
      <c r="D5" s="143" t="s">
        <v>16</v>
      </c>
      <c r="E5" s="26">
        <v>1</v>
      </c>
      <c r="F5" s="26">
        <v>1</v>
      </c>
      <c r="G5" s="26">
        <v>1</v>
      </c>
      <c r="H5" s="26">
        <v>1</v>
      </c>
      <c r="I5" s="27">
        <v>1</v>
      </c>
      <c r="J5" s="25"/>
      <c r="K5" s="28"/>
      <c r="L5" s="25">
        <f t="shared" ref="L5:L19" si="1">SUM(E5:J5)</f>
        <v>5</v>
      </c>
      <c r="M5" s="29"/>
      <c r="N5" s="30"/>
      <c r="O5" s="33"/>
      <c r="P5" s="34"/>
      <c r="Q5" s="32"/>
    </row>
    <row r="6" spans="1:19" ht="20.100000000000001" customHeight="1" x14ac:dyDescent="0.25">
      <c r="A6" s="35" t="s">
        <v>22</v>
      </c>
      <c r="B6" s="22" t="s">
        <v>20</v>
      </c>
      <c r="C6" s="135" t="str">
        <f t="shared" si="0"/>
        <v>25</v>
      </c>
      <c r="D6" s="143" t="s">
        <v>16</v>
      </c>
      <c r="E6" s="26">
        <v>1</v>
      </c>
      <c r="F6" s="26">
        <v>1</v>
      </c>
      <c r="G6" s="26">
        <v>1</v>
      </c>
      <c r="H6" s="26">
        <v>1</v>
      </c>
      <c r="I6" s="27">
        <v>1</v>
      </c>
      <c r="J6" s="25"/>
      <c r="K6" s="28"/>
      <c r="L6" s="25">
        <f t="shared" si="1"/>
        <v>5</v>
      </c>
      <c r="M6" s="29"/>
      <c r="N6" s="30"/>
      <c r="O6" s="33"/>
      <c r="P6" s="34"/>
      <c r="Q6" s="32"/>
    </row>
    <row r="7" spans="1:19" ht="20.100000000000001" customHeight="1" x14ac:dyDescent="0.25">
      <c r="A7" s="36" t="s">
        <v>23</v>
      </c>
      <c r="B7" s="37" t="s">
        <v>24</v>
      </c>
      <c r="C7" s="136" t="str">
        <f t="shared" si="0"/>
        <v>23</v>
      </c>
      <c r="D7" s="144" t="s">
        <v>19</v>
      </c>
      <c r="E7" s="40">
        <v>1</v>
      </c>
      <c r="F7" s="40">
        <v>1</v>
      </c>
      <c r="G7" s="40">
        <v>1</v>
      </c>
      <c r="H7" s="40">
        <v>1</v>
      </c>
      <c r="I7" s="41">
        <v>1</v>
      </c>
      <c r="J7" s="39"/>
      <c r="K7" s="42"/>
      <c r="L7" s="39">
        <f t="shared" si="1"/>
        <v>5</v>
      </c>
      <c r="M7" s="43"/>
      <c r="N7" s="44"/>
      <c r="O7" s="33"/>
      <c r="P7" s="34"/>
      <c r="Q7" s="32"/>
    </row>
    <row r="8" spans="1:19" ht="20.100000000000001" customHeight="1" x14ac:dyDescent="0.25">
      <c r="A8" s="45" t="s">
        <v>25</v>
      </c>
      <c r="B8" s="46" t="s">
        <v>24</v>
      </c>
      <c r="C8" s="137" t="str">
        <f t="shared" si="0"/>
        <v>23</v>
      </c>
      <c r="D8" s="145" t="s">
        <v>22</v>
      </c>
      <c r="E8" s="48">
        <v>1</v>
      </c>
      <c r="F8" s="48">
        <v>1</v>
      </c>
      <c r="G8" s="48">
        <v>1</v>
      </c>
      <c r="H8" s="48">
        <v>1</v>
      </c>
      <c r="I8" s="49">
        <v>1</v>
      </c>
      <c r="J8" s="47"/>
      <c r="K8" s="50"/>
      <c r="L8" s="47">
        <f t="shared" si="1"/>
        <v>5</v>
      </c>
      <c r="M8" s="51"/>
      <c r="N8" s="52"/>
      <c r="O8" s="33"/>
      <c r="P8" s="19"/>
      <c r="Q8" s="32"/>
    </row>
    <row r="9" spans="1:19" ht="20.100000000000001" customHeight="1" x14ac:dyDescent="0.25">
      <c r="A9" s="53" t="s">
        <v>26</v>
      </c>
      <c r="B9" s="46" t="s">
        <v>24</v>
      </c>
      <c r="C9" s="137" t="str">
        <f t="shared" si="0"/>
        <v>23</v>
      </c>
      <c r="D9" s="145" t="s">
        <v>22</v>
      </c>
      <c r="E9" s="48">
        <v>1</v>
      </c>
      <c r="F9" s="48">
        <v>1</v>
      </c>
      <c r="G9" s="48">
        <v>1</v>
      </c>
      <c r="H9" s="48">
        <v>1</v>
      </c>
      <c r="I9" s="49">
        <v>1</v>
      </c>
      <c r="J9" s="47"/>
      <c r="K9" s="50"/>
      <c r="L9" s="47">
        <f t="shared" si="1"/>
        <v>5</v>
      </c>
      <c r="M9" s="51"/>
      <c r="N9" s="52"/>
      <c r="O9" s="33"/>
      <c r="P9" s="34"/>
      <c r="Q9" s="32"/>
    </row>
    <row r="10" spans="1:19" ht="20.100000000000001" customHeight="1" x14ac:dyDescent="0.25">
      <c r="A10" s="36" t="s">
        <v>27</v>
      </c>
      <c r="B10" s="37" t="s">
        <v>28</v>
      </c>
      <c r="C10" s="136" t="str">
        <f t="shared" si="0"/>
        <v>20</v>
      </c>
      <c r="D10" s="144" t="s">
        <v>19</v>
      </c>
      <c r="E10" s="40">
        <v>1</v>
      </c>
      <c r="F10" s="40">
        <v>1</v>
      </c>
      <c r="G10" s="40">
        <v>1</v>
      </c>
      <c r="H10" s="40">
        <v>1</v>
      </c>
      <c r="I10" s="41">
        <v>1</v>
      </c>
      <c r="J10" s="39"/>
      <c r="K10" s="42"/>
      <c r="L10" s="39">
        <f t="shared" si="1"/>
        <v>5</v>
      </c>
      <c r="M10" s="43"/>
      <c r="N10" s="44"/>
      <c r="O10" s="33"/>
      <c r="P10" s="34"/>
      <c r="Q10" s="32"/>
    </row>
    <row r="11" spans="1:19" ht="20.100000000000001" customHeight="1" x14ac:dyDescent="0.25">
      <c r="A11" s="36" t="s">
        <v>29</v>
      </c>
      <c r="B11" s="37" t="s">
        <v>28</v>
      </c>
      <c r="C11" s="136" t="str">
        <f t="shared" si="0"/>
        <v>20</v>
      </c>
      <c r="D11" s="144" t="s">
        <v>19</v>
      </c>
      <c r="E11" s="40">
        <v>1</v>
      </c>
      <c r="F11" s="40">
        <v>1</v>
      </c>
      <c r="G11" s="40">
        <v>1</v>
      </c>
      <c r="H11" s="40">
        <v>1</v>
      </c>
      <c r="I11" s="41">
        <v>1</v>
      </c>
      <c r="J11" s="39"/>
      <c r="K11" s="42"/>
      <c r="L11" s="39">
        <f t="shared" si="1"/>
        <v>5</v>
      </c>
      <c r="M11" s="43"/>
      <c r="N11" s="44"/>
      <c r="O11" s="33"/>
      <c r="P11" s="34"/>
      <c r="Q11" s="32"/>
    </row>
    <row r="12" spans="1:19" ht="20.100000000000001" customHeight="1" x14ac:dyDescent="0.25">
      <c r="A12" s="53" t="s">
        <v>30</v>
      </c>
      <c r="B12" s="46" t="s">
        <v>28</v>
      </c>
      <c r="C12" s="137" t="str">
        <f t="shared" si="0"/>
        <v>20</v>
      </c>
      <c r="D12" s="146" t="s">
        <v>22</v>
      </c>
      <c r="E12" s="48">
        <v>1</v>
      </c>
      <c r="F12" s="48">
        <v>1</v>
      </c>
      <c r="G12" s="48">
        <v>1</v>
      </c>
      <c r="H12" s="48">
        <v>1</v>
      </c>
      <c r="I12" s="49">
        <v>1</v>
      </c>
      <c r="J12" s="47"/>
      <c r="K12" s="50"/>
      <c r="L12" s="47">
        <f t="shared" si="1"/>
        <v>5</v>
      </c>
      <c r="M12" s="51"/>
      <c r="N12" s="52"/>
      <c r="O12" s="33"/>
      <c r="P12" s="34"/>
      <c r="Q12" s="32"/>
      <c r="S12" s="54" t="e">
        <f ca="1">SOUS.TOTAL(9,E3:E19)</f>
        <v>#NAME?</v>
      </c>
    </row>
    <row r="13" spans="1:19" ht="20.100000000000001" customHeight="1" x14ac:dyDescent="0.25">
      <c r="A13" s="55" t="s">
        <v>31</v>
      </c>
      <c r="B13" s="56" t="s">
        <v>28</v>
      </c>
      <c r="C13" s="138" t="str">
        <f t="shared" si="0"/>
        <v>20</v>
      </c>
      <c r="D13" s="147" t="s">
        <v>25</v>
      </c>
      <c r="E13" s="58">
        <v>1</v>
      </c>
      <c r="F13" s="58">
        <v>1</v>
      </c>
      <c r="G13" s="58">
        <v>1</v>
      </c>
      <c r="H13" s="58">
        <v>1</v>
      </c>
      <c r="I13" s="59">
        <v>1</v>
      </c>
      <c r="J13" s="57"/>
      <c r="K13" s="60"/>
      <c r="L13" s="57">
        <f t="shared" si="1"/>
        <v>5</v>
      </c>
      <c r="M13" s="61"/>
      <c r="N13" s="62"/>
      <c r="O13" s="33"/>
      <c r="P13" s="34"/>
      <c r="Q13" s="32"/>
    </row>
    <row r="14" spans="1:19" ht="20.100000000000001" customHeight="1" x14ac:dyDescent="0.25">
      <c r="A14" s="21" t="s">
        <v>32</v>
      </c>
      <c r="B14" s="22" t="s">
        <v>28</v>
      </c>
      <c r="C14" s="135" t="str">
        <f t="shared" si="0"/>
        <v>20</v>
      </c>
      <c r="D14" s="148" t="s">
        <v>16</v>
      </c>
      <c r="E14" s="26">
        <v>1</v>
      </c>
      <c r="F14" s="26">
        <v>1</v>
      </c>
      <c r="G14" s="26">
        <v>1</v>
      </c>
      <c r="H14" s="26">
        <v>1</v>
      </c>
      <c r="I14" s="27">
        <v>1</v>
      </c>
      <c r="J14" s="25"/>
      <c r="K14" s="28"/>
      <c r="L14" s="25">
        <f t="shared" si="1"/>
        <v>5</v>
      </c>
      <c r="M14" s="29"/>
      <c r="N14" s="30"/>
      <c r="O14" s="33"/>
      <c r="P14" s="34"/>
      <c r="Q14" s="32"/>
    </row>
    <row r="15" spans="1:19" ht="20.100000000000001" customHeight="1" x14ac:dyDescent="0.25">
      <c r="A15" s="63" t="s">
        <v>33</v>
      </c>
      <c r="B15" s="64" t="s">
        <v>34</v>
      </c>
      <c r="C15" s="139" t="str">
        <f t="shared" si="0"/>
        <v>18</v>
      </c>
      <c r="D15" s="149" t="s">
        <v>27</v>
      </c>
      <c r="E15" s="66">
        <v>1</v>
      </c>
      <c r="F15" s="66">
        <v>1</v>
      </c>
      <c r="G15" s="66">
        <v>1</v>
      </c>
      <c r="H15" s="66">
        <v>1</v>
      </c>
      <c r="I15" s="67">
        <v>1</v>
      </c>
      <c r="J15" s="65"/>
      <c r="K15" s="68"/>
      <c r="L15" s="65">
        <f t="shared" si="1"/>
        <v>5</v>
      </c>
      <c r="M15" s="69"/>
      <c r="N15" s="70"/>
      <c r="O15" s="33"/>
      <c r="P15" s="34"/>
      <c r="Q15" s="32"/>
    </row>
    <row r="16" spans="1:19" ht="20.100000000000001" customHeight="1" x14ac:dyDescent="0.25">
      <c r="A16" s="45" t="s">
        <v>35</v>
      </c>
      <c r="B16" s="46" t="s">
        <v>34</v>
      </c>
      <c r="C16" s="137" t="str">
        <f t="shared" si="0"/>
        <v>18</v>
      </c>
      <c r="D16" s="150" t="s">
        <v>22</v>
      </c>
      <c r="E16" s="48">
        <v>1</v>
      </c>
      <c r="F16" s="48">
        <v>1</v>
      </c>
      <c r="G16" s="48">
        <v>1</v>
      </c>
      <c r="H16" s="48">
        <v>1</v>
      </c>
      <c r="I16" s="49">
        <v>1</v>
      </c>
      <c r="J16" s="47"/>
      <c r="K16" s="50"/>
      <c r="L16" s="47">
        <f t="shared" si="1"/>
        <v>5</v>
      </c>
      <c r="M16" s="51"/>
      <c r="N16" s="52"/>
      <c r="O16" s="33"/>
      <c r="P16" s="34"/>
      <c r="Q16" s="32"/>
    </row>
    <row r="17" spans="1:17" ht="20.100000000000001" customHeight="1" x14ac:dyDescent="0.25">
      <c r="A17" s="45" t="s">
        <v>36</v>
      </c>
      <c r="B17" s="46" t="s">
        <v>34</v>
      </c>
      <c r="C17" s="137" t="str">
        <f t="shared" si="0"/>
        <v>18</v>
      </c>
      <c r="D17" s="150" t="s">
        <v>22</v>
      </c>
      <c r="E17" s="48">
        <v>1</v>
      </c>
      <c r="F17" s="48">
        <v>1</v>
      </c>
      <c r="G17" s="48">
        <v>1</v>
      </c>
      <c r="H17" s="48">
        <v>1</v>
      </c>
      <c r="I17" s="49">
        <v>1</v>
      </c>
      <c r="J17" s="47"/>
      <c r="K17" s="50"/>
      <c r="L17" s="47">
        <f t="shared" si="1"/>
        <v>5</v>
      </c>
      <c r="M17" s="51"/>
      <c r="N17" s="52"/>
      <c r="O17" s="33"/>
      <c r="P17" s="34"/>
      <c r="Q17" s="32"/>
    </row>
    <row r="18" spans="1:17" ht="20.100000000000001" customHeight="1" x14ac:dyDescent="0.25">
      <c r="A18" s="71" t="s">
        <v>37</v>
      </c>
      <c r="B18" s="56" t="s">
        <v>34</v>
      </c>
      <c r="C18" s="138" t="str">
        <f t="shared" si="0"/>
        <v>18</v>
      </c>
      <c r="D18" s="147" t="s">
        <v>25</v>
      </c>
      <c r="E18" s="58">
        <v>1</v>
      </c>
      <c r="F18" s="58">
        <v>1</v>
      </c>
      <c r="G18" s="58">
        <v>1</v>
      </c>
      <c r="H18" s="58">
        <v>1</v>
      </c>
      <c r="I18" s="59">
        <v>1</v>
      </c>
      <c r="J18" s="57"/>
      <c r="K18" s="60"/>
      <c r="L18" s="57">
        <f t="shared" si="1"/>
        <v>5</v>
      </c>
      <c r="M18" s="61"/>
      <c r="N18" s="62"/>
      <c r="O18" s="33"/>
      <c r="P18" s="34"/>
      <c r="Q18" s="32"/>
    </row>
    <row r="19" spans="1:17" ht="20.100000000000001" customHeight="1" thickBot="1" x14ac:dyDescent="0.3">
      <c r="A19" s="55" t="s">
        <v>38</v>
      </c>
      <c r="B19" s="72" t="s">
        <v>34</v>
      </c>
      <c r="C19" s="140" t="str">
        <f>IF(B19="REPRESENTANT","18",IF(B19="CHEF D'EQUIPE","20",IF(B19="SUPERVISEUR","23",IF(B19="DIRECTEUR","25",IF(B19="","0")))))</f>
        <v>18</v>
      </c>
      <c r="D19" s="151" t="s">
        <v>25</v>
      </c>
      <c r="E19" s="141">
        <v>1</v>
      </c>
      <c r="F19" s="72">
        <v>1</v>
      </c>
      <c r="G19" s="72">
        <v>1</v>
      </c>
      <c r="H19" s="72">
        <v>1</v>
      </c>
      <c r="I19" s="74">
        <v>1</v>
      </c>
      <c r="J19" s="73"/>
      <c r="K19" s="75"/>
      <c r="L19" s="73">
        <f t="shared" si="1"/>
        <v>5</v>
      </c>
      <c r="M19" s="76"/>
      <c r="N19" s="77"/>
      <c r="O19" s="78"/>
      <c r="P19" s="79"/>
      <c r="Q19" s="32"/>
    </row>
    <row r="20" spans="1:17" ht="20.100000000000001" customHeight="1" thickBot="1" x14ac:dyDescent="0.3">
      <c r="A20" s="80"/>
      <c r="B20" s="80"/>
      <c r="C20" s="80"/>
      <c r="D20" s="80"/>
      <c r="E20" s="80"/>
      <c r="F20" s="81"/>
      <c r="G20" s="80"/>
      <c r="H20" s="80"/>
      <c r="I20" s="80"/>
      <c r="J20" s="80"/>
      <c r="K20" s="80"/>
      <c r="L20" s="80"/>
      <c r="M20" s="82"/>
      <c r="N20" s="82"/>
      <c r="O20" s="80"/>
      <c r="P20" s="82"/>
      <c r="Q20" s="83"/>
    </row>
    <row r="21" spans="1:17" ht="20.100000000000001" customHeight="1" thickTop="1" thickBot="1" x14ac:dyDescent="0.3">
      <c r="A21" s="84" t="s">
        <v>39</v>
      </c>
      <c r="B21" s="84"/>
      <c r="C21" s="84"/>
      <c r="D21" s="84"/>
      <c r="E21" s="85" t="s">
        <v>11</v>
      </c>
      <c r="F21" s="85" t="s">
        <v>11</v>
      </c>
      <c r="G21" s="85" t="s">
        <v>11</v>
      </c>
      <c r="H21" s="85" t="s">
        <v>11</v>
      </c>
      <c r="I21" s="85" t="s">
        <v>11</v>
      </c>
      <c r="J21" s="85" t="s">
        <v>11</v>
      </c>
      <c r="K21" s="85" t="s">
        <v>11</v>
      </c>
      <c r="L21" s="85" t="s">
        <v>11</v>
      </c>
      <c r="M21" s="86" t="s">
        <v>11</v>
      </c>
      <c r="N21" s="86" t="s">
        <v>11</v>
      </c>
      <c r="O21" s="85" t="s">
        <v>11</v>
      </c>
      <c r="P21" s="86" t="s">
        <v>11</v>
      </c>
      <c r="Q21" s="87"/>
    </row>
    <row r="22" spans="1:17" ht="20.100000000000001" customHeight="1" thickTop="1" thickBot="1" x14ac:dyDescent="0.3">
      <c r="A22" s="84" t="s">
        <v>40</v>
      </c>
      <c r="B22" s="84"/>
      <c r="C22" s="84"/>
      <c r="D22" s="84"/>
      <c r="E22" s="85">
        <f>SUM(E3:E19)</f>
        <v>17</v>
      </c>
      <c r="F22" s="85">
        <f>SUM(F3:F19)</f>
        <v>17</v>
      </c>
      <c r="G22" s="85">
        <f t="shared" ref="G22:N22" si="2">SUM(G3:G19)</f>
        <v>17</v>
      </c>
      <c r="H22" s="85">
        <f t="shared" si="2"/>
        <v>17</v>
      </c>
      <c r="I22" s="85">
        <f t="shared" si="2"/>
        <v>17</v>
      </c>
      <c r="J22" s="85">
        <f t="shared" si="2"/>
        <v>0</v>
      </c>
      <c r="K22" s="85">
        <f t="shared" si="2"/>
        <v>0</v>
      </c>
      <c r="L22" s="85">
        <f t="shared" si="2"/>
        <v>85</v>
      </c>
      <c r="M22" s="85">
        <f t="shared" si="2"/>
        <v>0</v>
      </c>
      <c r="N22" s="85">
        <f t="shared" si="2"/>
        <v>0</v>
      </c>
      <c r="O22" s="85"/>
      <c r="P22" s="86"/>
      <c r="Q22" s="87"/>
    </row>
    <row r="23" spans="1:17" ht="16.5" thickTop="1" thickBot="1" x14ac:dyDescent="0.3">
      <c r="A23" s="88" t="s">
        <v>41</v>
      </c>
      <c r="B23" s="88"/>
      <c r="C23" s="88"/>
      <c r="D23" s="88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</row>
    <row r="24" spans="1:17" ht="20.100000000000001" customHeight="1" thickBot="1" x14ac:dyDescent="0.4">
      <c r="A24" s="89" t="s">
        <v>16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N24" s="3"/>
      <c r="O24" s="2"/>
      <c r="P24" s="3"/>
      <c r="Q24" s="4"/>
    </row>
    <row r="25" spans="1:17" ht="20.100000000000001" customHeight="1" thickTop="1" thickBot="1" x14ac:dyDescent="0.3">
      <c r="A25" s="90" t="s">
        <v>0</v>
      </c>
      <c r="B25" s="91" t="s">
        <v>1</v>
      </c>
      <c r="C25" s="91" t="s">
        <v>2</v>
      </c>
      <c r="D25" s="91" t="s">
        <v>3</v>
      </c>
      <c r="E25" s="90" t="s">
        <v>4</v>
      </c>
      <c r="F25" s="91" t="s">
        <v>5</v>
      </c>
      <c r="G25" s="90" t="s">
        <v>6</v>
      </c>
      <c r="H25" s="91" t="s">
        <v>7</v>
      </c>
      <c r="I25" s="91" t="s">
        <v>8</v>
      </c>
      <c r="J25" s="91" t="s">
        <v>9</v>
      </c>
      <c r="K25" s="91" t="s">
        <v>10</v>
      </c>
      <c r="L25" s="91" t="s">
        <v>11</v>
      </c>
      <c r="M25" s="92" t="s">
        <v>12</v>
      </c>
      <c r="N25" s="92" t="s">
        <v>13</v>
      </c>
      <c r="O25" s="91" t="s">
        <v>14</v>
      </c>
      <c r="P25" s="92" t="s">
        <v>15</v>
      </c>
      <c r="Q25" s="93" t="s">
        <v>46</v>
      </c>
    </row>
    <row r="26" spans="1:17" ht="20.100000000000001" customHeight="1" thickTop="1" thickBot="1" x14ac:dyDescent="0.3">
      <c r="A26" s="21" t="s">
        <v>19</v>
      </c>
      <c r="B26" s="22" t="s">
        <v>20</v>
      </c>
      <c r="C26" s="23" t="str">
        <f t="shared" ref="C26:C29" si="3">IF(B26="REPRESENTANT","18",IF(B26="CHEF D'EQUIPE","20",IF(B26="SUPERVISEUR","23",IF(B26="DIRECTEUR","25",IF(B26="","0")))))</f>
        <v>25</v>
      </c>
      <c r="D26" s="24" t="s">
        <v>16</v>
      </c>
      <c r="E26" s="132">
        <v>1</v>
      </c>
      <c r="F26" s="94">
        <v>1</v>
      </c>
      <c r="G26" s="94">
        <v>1</v>
      </c>
      <c r="H26" s="94">
        <v>1</v>
      </c>
      <c r="I26" s="133">
        <v>1</v>
      </c>
      <c r="J26" s="26"/>
      <c r="K26" s="28"/>
      <c r="L26" s="25">
        <f>SUM(E26:J26)</f>
        <v>5</v>
      </c>
      <c r="M26" s="29"/>
      <c r="N26" s="30"/>
      <c r="O26" s="31">
        <f>O55</f>
        <v>0</v>
      </c>
      <c r="P26" s="19"/>
      <c r="Q26" s="20">
        <f>SUM(P26:P30)+M26+N26</f>
        <v>0</v>
      </c>
    </row>
    <row r="27" spans="1:17" ht="20.100000000000001" customHeight="1" x14ac:dyDescent="0.25">
      <c r="A27" s="21" t="s">
        <v>21</v>
      </c>
      <c r="B27" s="22" t="s">
        <v>20</v>
      </c>
      <c r="C27" s="23" t="str">
        <f t="shared" si="3"/>
        <v>25</v>
      </c>
      <c r="D27" s="24" t="s">
        <v>16</v>
      </c>
      <c r="E27" s="124">
        <v>1</v>
      </c>
      <c r="F27" s="26">
        <v>1</v>
      </c>
      <c r="G27" s="26">
        <v>1</v>
      </c>
      <c r="H27" s="26">
        <v>1</v>
      </c>
      <c r="I27" s="125">
        <v>1</v>
      </c>
      <c r="J27" s="26"/>
      <c r="K27" s="28"/>
      <c r="L27" s="25">
        <f t="shared" ref="L27:L29" si="4">SUM(E27:J27)</f>
        <v>5</v>
      </c>
      <c r="M27" s="29"/>
      <c r="N27" s="30"/>
      <c r="O27" s="33">
        <f t="shared" ref="O27:O30" si="5">L27</f>
        <v>5</v>
      </c>
      <c r="P27" s="34"/>
      <c r="Q27" s="32"/>
    </row>
    <row r="28" spans="1:17" ht="20.100000000000001" customHeight="1" x14ac:dyDescent="0.25">
      <c r="A28" s="35" t="s">
        <v>22</v>
      </c>
      <c r="B28" s="22" t="s">
        <v>20</v>
      </c>
      <c r="C28" s="23" t="str">
        <f t="shared" si="3"/>
        <v>25</v>
      </c>
      <c r="D28" s="24" t="s">
        <v>16</v>
      </c>
      <c r="E28" s="124">
        <v>1</v>
      </c>
      <c r="F28" s="26">
        <v>1</v>
      </c>
      <c r="G28" s="26">
        <v>1</v>
      </c>
      <c r="H28" s="26">
        <v>1</v>
      </c>
      <c r="I28" s="125">
        <v>1</v>
      </c>
      <c r="J28" s="26"/>
      <c r="K28" s="28"/>
      <c r="L28" s="25">
        <f t="shared" si="4"/>
        <v>5</v>
      </c>
      <c r="M28" s="29"/>
      <c r="N28" s="30"/>
      <c r="O28" s="33">
        <f t="shared" si="5"/>
        <v>5</v>
      </c>
      <c r="P28" s="34"/>
      <c r="Q28" s="32"/>
    </row>
    <row r="29" spans="1:17" ht="20.100000000000001" customHeight="1" x14ac:dyDescent="0.25">
      <c r="A29" s="21" t="s">
        <v>32</v>
      </c>
      <c r="B29" s="22" t="s">
        <v>28</v>
      </c>
      <c r="C29" s="23" t="str">
        <f t="shared" si="3"/>
        <v>20</v>
      </c>
      <c r="D29" s="24" t="s">
        <v>16</v>
      </c>
      <c r="E29" s="124">
        <v>1</v>
      </c>
      <c r="F29" s="26">
        <v>1</v>
      </c>
      <c r="G29" s="26">
        <v>1</v>
      </c>
      <c r="H29" s="26">
        <v>1</v>
      </c>
      <c r="I29" s="125">
        <v>1</v>
      </c>
      <c r="J29" s="26"/>
      <c r="K29" s="28"/>
      <c r="L29" s="25">
        <f t="shared" si="4"/>
        <v>5</v>
      </c>
      <c r="M29" s="29"/>
      <c r="N29" s="30"/>
      <c r="O29" s="33">
        <f t="shared" si="5"/>
        <v>5</v>
      </c>
      <c r="P29" s="34"/>
      <c r="Q29" s="32"/>
    </row>
    <row r="30" spans="1:17" ht="20.100000000000001" customHeight="1" thickBot="1" x14ac:dyDescent="0.3">
      <c r="A30" s="95"/>
      <c r="B30" s="96"/>
      <c r="C30" s="97" t="str">
        <f>IF(B30="REPRESENTANT","18",IF(B30="CHEF D'EQUIPE","20",IF(B30="SUPERVISEUR","23",IF(B30="DIRECTEUR","25",IF(B30="","0")))))</f>
        <v>0</v>
      </c>
      <c r="D30" s="98"/>
      <c r="E30" s="126">
        <v>1</v>
      </c>
      <c r="F30" s="123">
        <v>1</v>
      </c>
      <c r="G30" s="123">
        <v>1</v>
      </c>
      <c r="H30" s="123">
        <v>1</v>
      </c>
      <c r="I30" s="127">
        <v>1</v>
      </c>
      <c r="J30" s="123"/>
      <c r="K30" s="98"/>
      <c r="L30" s="102">
        <f t="shared" ref="L30" si="6">SUM(E30:J30)</f>
        <v>5</v>
      </c>
      <c r="M30" s="103"/>
      <c r="N30" s="104"/>
      <c r="O30" s="78">
        <f t="shared" si="5"/>
        <v>5</v>
      </c>
      <c r="P30" s="79"/>
      <c r="Q30" s="32"/>
    </row>
    <row r="31" spans="1:17" ht="20.100000000000001" customHeight="1" thickBot="1" x14ac:dyDescent="0.3">
      <c r="A31" s="87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</row>
    <row r="32" spans="1:17" ht="20.100000000000001" customHeight="1" thickTop="1" thickBot="1" x14ac:dyDescent="0.3">
      <c r="A32" s="87"/>
      <c r="B32" s="87"/>
      <c r="C32" s="87"/>
      <c r="D32" s="87"/>
      <c r="E32" s="85" t="s">
        <v>11</v>
      </c>
      <c r="F32" s="85" t="s">
        <v>11</v>
      </c>
      <c r="G32" s="85" t="s">
        <v>11</v>
      </c>
      <c r="H32" s="85" t="s">
        <v>11</v>
      </c>
      <c r="I32" s="85" t="s">
        <v>11</v>
      </c>
      <c r="J32" s="85" t="s">
        <v>11</v>
      </c>
      <c r="K32" s="85" t="s">
        <v>11</v>
      </c>
      <c r="L32" s="85" t="s">
        <v>11</v>
      </c>
      <c r="M32" s="86" t="s">
        <v>11</v>
      </c>
      <c r="N32" s="86" t="s">
        <v>11</v>
      </c>
      <c r="O32" s="85" t="s">
        <v>11</v>
      </c>
      <c r="P32" s="86" t="s">
        <v>11</v>
      </c>
      <c r="Q32" s="87"/>
    </row>
    <row r="33" spans="1:17" ht="20.100000000000001" customHeight="1" thickTop="1" thickBot="1" x14ac:dyDescent="0.3">
      <c r="A33" s="87"/>
      <c r="B33" s="87"/>
      <c r="C33" s="87"/>
      <c r="D33" s="87"/>
      <c r="E33" s="85">
        <f>SUM(E26:E30)</f>
        <v>5</v>
      </c>
      <c r="F33" s="85">
        <f t="shared" ref="F33:N33" si="7">SUM(F26:F30)</f>
        <v>5</v>
      </c>
      <c r="G33" s="85">
        <f t="shared" si="7"/>
        <v>5</v>
      </c>
      <c r="H33" s="85">
        <f t="shared" si="7"/>
        <v>5</v>
      </c>
      <c r="I33" s="85">
        <f t="shared" si="7"/>
        <v>5</v>
      </c>
      <c r="J33" s="85">
        <f t="shared" si="7"/>
        <v>0</v>
      </c>
      <c r="K33" s="85">
        <f t="shared" si="7"/>
        <v>0</v>
      </c>
      <c r="L33" s="85">
        <f t="shared" si="7"/>
        <v>25</v>
      </c>
      <c r="M33" s="85">
        <f t="shared" si="7"/>
        <v>0</v>
      </c>
      <c r="N33" s="85">
        <f t="shared" si="7"/>
        <v>0</v>
      </c>
      <c r="O33" s="105"/>
      <c r="P33" s="86"/>
      <c r="Q33" s="87"/>
    </row>
    <row r="34" spans="1:17" ht="20.100000000000001" customHeight="1" thickTop="1" thickBot="1" x14ac:dyDescent="0.3">
      <c r="A34" s="87"/>
      <c r="B34" s="87"/>
      <c r="C34" s="87"/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</row>
    <row r="35" spans="1:17" ht="20.100000000000001" customHeight="1" thickBot="1" x14ac:dyDescent="0.4">
      <c r="A35" s="106" t="s">
        <v>42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N35" s="3"/>
      <c r="O35" s="2"/>
      <c r="P35" s="3"/>
      <c r="Q35" s="4"/>
    </row>
    <row r="36" spans="1:17" ht="20.100000000000001" customHeight="1" thickTop="1" thickBot="1" x14ac:dyDescent="0.3">
      <c r="A36" s="90" t="s">
        <v>0</v>
      </c>
      <c r="B36" s="91" t="s">
        <v>1</v>
      </c>
      <c r="C36" s="91" t="s">
        <v>2</v>
      </c>
      <c r="D36" s="91" t="s">
        <v>3</v>
      </c>
      <c r="E36" s="90" t="s">
        <v>4</v>
      </c>
      <c r="F36" s="91" t="s">
        <v>5</v>
      </c>
      <c r="G36" s="90" t="s">
        <v>6</v>
      </c>
      <c r="H36" s="91" t="s">
        <v>7</v>
      </c>
      <c r="I36" s="91" t="s">
        <v>8</v>
      </c>
      <c r="J36" s="91" t="s">
        <v>9</v>
      </c>
      <c r="K36" s="91" t="s">
        <v>10</v>
      </c>
      <c r="L36" s="91" t="s">
        <v>11</v>
      </c>
      <c r="M36" s="92" t="s">
        <v>12</v>
      </c>
      <c r="N36" s="92" t="s">
        <v>13</v>
      </c>
      <c r="O36" s="91" t="s">
        <v>14</v>
      </c>
      <c r="P36" s="92" t="s">
        <v>15</v>
      </c>
      <c r="Q36" s="93" t="s">
        <v>46</v>
      </c>
    </row>
    <row r="37" spans="1:17" ht="20.100000000000001" customHeight="1" thickTop="1" x14ac:dyDescent="0.25">
      <c r="A37" s="107" t="s">
        <v>23</v>
      </c>
      <c r="B37" s="108" t="s">
        <v>24</v>
      </c>
      <c r="C37" s="109" t="s">
        <v>47</v>
      </c>
      <c r="D37" s="38" t="s">
        <v>19</v>
      </c>
      <c r="E37" s="128">
        <v>1</v>
      </c>
      <c r="F37" s="13">
        <v>1</v>
      </c>
      <c r="G37" s="13">
        <v>1</v>
      </c>
      <c r="H37" s="13">
        <v>1</v>
      </c>
      <c r="I37" s="129">
        <v>1</v>
      </c>
      <c r="J37" s="100"/>
      <c r="K37" s="110"/>
      <c r="L37" s="99"/>
      <c r="M37" s="111"/>
      <c r="N37" s="17"/>
      <c r="O37" s="33">
        <v>5</v>
      </c>
      <c r="P37" s="34"/>
      <c r="Q37" s="32"/>
    </row>
    <row r="38" spans="1:17" ht="20.100000000000001" customHeight="1" x14ac:dyDescent="0.25">
      <c r="A38" s="107" t="s">
        <v>27</v>
      </c>
      <c r="B38" s="108" t="s">
        <v>28</v>
      </c>
      <c r="C38" s="109" t="s">
        <v>48</v>
      </c>
      <c r="D38" s="38" t="s">
        <v>19</v>
      </c>
      <c r="E38" s="130">
        <v>1</v>
      </c>
      <c r="F38" s="100">
        <v>1</v>
      </c>
      <c r="G38" s="100">
        <v>1</v>
      </c>
      <c r="H38" s="100">
        <v>1</v>
      </c>
      <c r="I38" s="131">
        <v>1</v>
      </c>
      <c r="J38" s="100"/>
      <c r="K38" s="110"/>
      <c r="L38" s="99"/>
      <c r="M38" s="111"/>
      <c r="N38" s="17"/>
      <c r="O38" s="33">
        <v>5</v>
      </c>
      <c r="P38" s="34"/>
      <c r="Q38" s="32"/>
    </row>
    <row r="39" spans="1:17" ht="20.100000000000001" customHeight="1" x14ac:dyDescent="0.25">
      <c r="A39" s="107" t="s">
        <v>29</v>
      </c>
      <c r="B39" s="108" t="s">
        <v>28</v>
      </c>
      <c r="C39" s="109" t="s">
        <v>48</v>
      </c>
      <c r="D39" s="38" t="s">
        <v>19</v>
      </c>
      <c r="E39" s="130">
        <v>1</v>
      </c>
      <c r="F39" s="100">
        <v>1</v>
      </c>
      <c r="G39" s="100">
        <v>1</v>
      </c>
      <c r="H39" s="100">
        <v>1</v>
      </c>
      <c r="I39" s="131">
        <v>1</v>
      </c>
      <c r="J39" s="100"/>
      <c r="K39" s="110"/>
      <c r="L39" s="99"/>
      <c r="M39" s="111"/>
      <c r="N39" s="17"/>
      <c r="O39" s="33">
        <v>5</v>
      </c>
      <c r="P39" s="34"/>
      <c r="Q39" s="32"/>
    </row>
    <row r="40" spans="1:17" ht="20.100000000000001" customHeight="1" x14ac:dyDescent="0.25">
      <c r="A40" s="107"/>
      <c r="B40" s="108"/>
      <c r="C40" s="109" t="str">
        <f t="shared" ref="C40" si="8">IF(B40="REPRESENTANT","18",IF(B40="CHEF D'EQUIPE","20",IF(B40="SUPERVISEUR","23",IF(B40="DIRECTEUR","25",IF(B40="","0")))))</f>
        <v>0</v>
      </c>
      <c r="D40" s="112"/>
      <c r="E40" s="130"/>
      <c r="F40" s="100"/>
      <c r="G40" s="100"/>
      <c r="H40" s="100"/>
      <c r="I40" s="131"/>
      <c r="J40" s="100"/>
      <c r="K40" s="110"/>
      <c r="L40" s="99"/>
      <c r="M40" s="111"/>
      <c r="N40" s="17"/>
      <c r="O40" s="33">
        <f t="shared" ref="O40:O41" si="9">L40</f>
        <v>0</v>
      </c>
      <c r="P40" s="34"/>
      <c r="Q40" s="32"/>
    </row>
    <row r="41" spans="1:17" ht="20.100000000000001" customHeight="1" thickBot="1" x14ac:dyDescent="0.3">
      <c r="A41" s="95"/>
      <c r="B41" s="96"/>
      <c r="C41" s="97" t="str">
        <f>IF(B41="REPRESENTANT","18",IF(B41="CHEF D'EQUIPE","20",IF(B41="SUPERVISEUR","23",IF(B41="DIRECTEUR","25",IF(B41="","0")))))</f>
        <v>0</v>
      </c>
      <c r="D41" s="98"/>
      <c r="E41" s="126"/>
      <c r="F41" s="123"/>
      <c r="G41" s="123"/>
      <c r="H41" s="123"/>
      <c r="I41" s="127"/>
      <c r="J41" s="123"/>
      <c r="K41" s="98"/>
      <c r="L41" s="102"/>
      <c r="M41" s="103"/>
      <c r="N41" s="104"/>
      <c r="O41" s="78">
        <f t="shared" si="9"/>
        <v>0</v>
      </c>
      <c r="P41" s="79"/>
      <c r="Q41" s="32"/>
    </row>
    <row r="42" spans="1:17" ht="20.100000000000001" customHeight="1" thickBot="1" x14ac:dyDescent="0.3">
      <c r="A42" s="87"/>
      <c r="B42" s="87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</row>
    <row r="43" spans="1:17" ht="20.100000000000001" customHeight="1" thickTop="1" thickBot="1" x14ac:dyDescent="0.3">
      <c r="A43" s="87"/>
      <c r="B43" s="87"/>
      <c r="C43" s="87"/>
      <c r="D43" s="87"/>
      <c r="E43" s="113" t="s">
        <v>11</v>
      </c>
      <c r="F43" s="113" t="s">
        <v>11</v>
      </c>
      <c r="G43" s="113" t="s">
        <v>11</v>
      </c>
      <c r="H43" s="113" t="s">
        <v>11</v>
      </c>
      <c r="I43" s="113" t="s">
        <v>11</v>
      </c>
      <c r="J43" s="113" t="s">
        <v>11</v>
      </c>
      <c r="K43" s="113" t="s">
        <v>11</v>
      </c>
      <c r="L43" s="113" t="s">
        <v>11</v>
      </c>
      <c r="M43" s="114" t="s">
        <v>11</v>
      </c>
      <c r="N43" s="114" t="s">
        <v>11</v>
      </c>
      <c r="O43" s="113" t="s">
        <v>11</v>
      </c>
      <c r="P43" s="114" t="s">
        <v>11</v>
      </c>
      <c r="Q43" s="87"/>
    </row>
    <row r="44" spans="1:17" ht="20.100000000000001" customHeight="1" thickTop="1" thickBot="1" x14ac:dyDescent="0.3">
      <c r="A44" s="87"/>
      <c r="B44" s="87"/>
      <c r="C44" s="87"/>
      <c r="D44" s="87"/>
      <c r="E44" s="85">
        <f>SUM(E37:E41)</f>
        <v>3</v>
      </c>
      <c r="F44" s="85">
        <f t="shared" ref="F44:N44" si="10">SUM(F37:F41)</f>
        <v>3</v>
      </c>
      <c r="G44" s="85">
        <f t="shared" si="10"/>
        <v>3</v>
      </c>
      <c r="H44" s="85">
        <f t="shared" si="10"/>
        <v>3</v>
      </c>
      <c r="I44" s="85">
        <f t="shared" si="10"/>
        <v>3</v>
      </c>
      <c r="J44" s="85">
        <f t="shared" si="10"/>
        <v>0</v>
      </c>
      <c r="K44" s="85">
        <f t="shared" si="10"/>
        <v>0</v>
      </c>
      <c r="L44" s="85">
        <f t="shared" si="10"/>
        <v>0</v>
      </c>
      <c r="M44" s="85">
        <f t="shared" si="10"/>
        <v>0</v>
      </c>
      <c r="N44" s="85">
        <f t="shared" si="10"/>
        <v>0</v>
      </c>
      <c r="O44" s="115"/>
      <c r="P44" s="114"/>
      <c r="Q44" s="87"/>
    </row>
    <row r="45" spans="1:17" ht="20.100000000000001" customHeight="1" thickTop="1" thickBot="1" x14ac:dyDescent="0.3">
      <c r="A45" s="87"/>
      <c r="B45" s="87"/>
      <c r="C45" s="87"/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</row>
    <row r="46" spans="1:17" ht="20.100000000000001" customHeight="1" thickBot="1" x14ac:dyDescent="0.4">
      <c r="A46" s="116" t="s">
        <v>43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3"/>
      <c r="N46" s="3"/>
      <c r="O46" s="2"/>
      <c r="P46" s="3"/>
      <c r="Q46" s="4"/>
    </row>
    <row r="47" spans="1:17" ht="20.100000000000001" customHeight="1" thickTop="1" thickBot="1" x14ac:dyDescent="0.3">
      <c r="A47" s="90" t="s">
        <v>0</v>
      </c>
      <c r="B47" s="91" t="s">
        <v>1</v>
      </c>
      <c r="C47" s="91" t="s">
        <v>2</v>
      </c>
      <c r="D47" s="91" t="s">
        <v>3</v>
      </c>
      <c r="E47" s="90" t="s">
        <v>4</v>
      </c>
      <c r="F47" s="91" t="s">
        <v>5</v>
      </c>
      <c r="G47" s="90" t="s">
        <v>6</v>
      </c>
      <c r="H47" s="91" t="s">
        <v>7</v>
      </c>
      <c r="I47" s="91" t="s">
        <v>8</v>
      </c>
      <c r="J47" s="91" t="s">
        <v>9</v>
      </c>
      <c r="K47" s="91" t="s">
        <v>10</v>
      </c>
      <c r="L47" s="91" t="s">
        <v>11</v>
      </c>
      <c r="M47" s="92" t="s">
        <v>12</v>
      </c>
      <c r="N47" s="92" t="s">
        <v>13</v>
      </c>
      <c r="O47" s="91" t="s">
        <v>14</v>
      </c>
      <c r="P47" s="92" t="s">
        <v>15</v>
      </c>
      <c r="Q47" s="93" t="s">
        <v>46</v>
      </c>
    </row>
    <row r="48" spans="1:17" ht="20.100000000000001" customHeight="1" thickTop="1" thickBot="1" x14ac:dyDescent="0.3">
      <c r="A48" s="45" t="s">
        <v>25</v>
      </c>
      <c r="B48" s="46" t="s">
        <v>24</v>
      </c>
      <c r="C48" s="137" t="s">
        <v>47</v>
      </c>
      <c r="D48" s="152" t="s">
        <v>22</v>
      </c>
      <c r="E48" s="47">
        <v>1</v>
      </c>
      <c r="F48" s="48">
        <v>1</v>
      </c>
      <c r="G48" s="48">
        <v>1</v>
      </c>
      <c r="H48" s="48">
        <v>1</v>
      </c>
      <c r="I48" s="49">
        <v>1</v>
      </c>
      <c r="J48" s="47"/>
      <c r="K48" s="50"/>
      <c r="L48" s="47">
        <v>5</v>
      </c>
      <c r="M48" s="51"/>
      <c r="N48" s="52"/>
      <c r="O48" s="117"/>
      <c r="P48" s="118"/>
      <c r="Q48" s="119">
        <f>SUM(P48:P52)+M48+N48</f>
        <v>0</v>
      </c>
    </row>
    <row r="49" spans="1:17" ht="20.100000000000001" customHeight="1" x14ac:dyDescent="0.25">
      <c r="A49" s="53" t="s">
        <v>26</v>
      </c>
      <c r="B49" s="46" t="s">
        <v>24</v>
      </c>
      <c r="C49" s="137" t="s">
        <v>47</v>
      </c>
      <c r="D49" s="153" t="s">
        <v>22</v>
      </c>
      <c r="E49" s="47">
        <v>1</v>
      </c>
      <c r="F49" s="48">
        <v>1</v>
      </c>
      <c r="G49" s="48">
        <v>1</v>
      </c>
      <c r="H49" s="48">
        <v>1</v>
      </c>
      <c r="I49" s="49">
        <v>1</v>
      </c>
      <c r="J49" s="47"/>
      <c r="K49" s="50"/>
      <c r="L49" s="47">
        <v>5</v>
      </c>
      <c r="M49" s="51"/>
      <c r="N49" s="52"/>
      <c r="O49" s="33"/>
      <c r="P49" s="19"/>
      <c r="Q49" s="32"/>
    </row>
    <row r="50" spans="1:17" ht="20.100000000000001" customHeight="1" x14ac:dyDescent="0.25">
      <c r="A50" s="53" t="s">
        <v>30</v>
      </c>
      <c r="B50" s="46" t="s">
        <v>28</v>
      </c>
      <c r="C50" s="137" t="s">
        <v>48</v>
      </c>
      <c r="D50" s="153" t="s">
        <v>22</v>
      </c>
      <c r="E50" s="47">
        <v>1</v>
      </c>
      <c r="F50" s="48">
        <v>1</v>
      </c>
      <c r="G50" s="48">
        <v>1</v>
      </c>
      <c r="H50" s="48">
        <v>1</v>
      </c>
      <c r="I50" s="49">
        <v>1</v>
      </c>
      <c r="J50" s="47"/>
      <c r="K50" s="50"/>
      <c r="L50" s="47">
        <v>5</v>
      </c>
      <c r="M50" s="51"/>
      <c r="N50" s="52"/>
      <c r="O50" s="33"/>
      <c r="P50" s="34"/>
      <c r="Q50" s="32"/>
    </row>
    <row r="51" spans="1:17" ht="20.100000000000001" customHeight="1" x14ac:dyDescent="0.25">
      <c r="A51" s="45" t="s">
        <v>35</v>
      </c>
      <c r="B51" s="46" t="s">
        <v>34</v>
      </c>
      <c r="C51" s="137" t="s">
        <v>49</v>
      </c>
      <c r="D51" s="153" t="s">
        <v>22</v>
      </c>
      <c r="E51" s="47">
        <v>1</v>
      </c>
      <c r="F51" s="48">
        <v>1</v>
      </c>
      <c r="G51" s="48">
        <v>1</v>
      </c>
      <c r="H51" s="48">
        <v>1</v>
      </c>
      <c r="I51" s="49">
        <v>1</v>
      </c>
      <c r="J51" s="47"/>
      <c r="K51" s="50"/>
      <c r="L51" s="47">
        <v>5</v>
      </c>
      <c r="M51" s="51"/>
      <c r="N51" s="52"/>
      <c r="O51" s="33"/>
      <c r="P51" s="34"/>
      <c r="Q51" s="32"/>
    </row>
    <row r="52" spans="1:17" ht="20.100000000000001" customHeight="1" thickBot="1" x14ac:dyDescent="0.3">
      <c r="A52" s="45" t="s">
        <v>36</v>
      </c>
      <c r="B52" s="46" t="s">
        <v>34</v>
      </c>
      <c r="C52" s="137" t="s">
        <v>49</v>
      </c>
      <c r="D52" s="154" t="s">
        <v>22</v>
      </c>
      <c r="E52" s="47">
        <v>1</v>
      </c>
      <c r="F52" s="48">
        <v>1</v>
      </c>
      <c r="G52" s="48">
        <v>1</v>
      </c>
      <c r="H52" s="48">
        <v>1</v>
      </c>
      <c r="I52" s="49">
        <v>1</v>
      </c>
      <c r="J52" s="47"/>
      <c r="K52" s="50"/>
      <c r="L52" s="47">
        <v>5</v>
      </c>
      <c r="M52" s="51"/>
      <c r="N52" s="52"/>
      <c r="O52" s="78"/>
      <c r="P52" s="79"/>
      <c r="Q52" s="32"/>
    </row>
    <row r="53" spans="1:17" ht="20.100000000000001" customHeight="1" thickBot="1" x14ac:dyDescent="0.3">
      <c r="A53" s="87"/>
      <c r="B53" s="87"/>
      <c r="C53" s="87"/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</row>
    <row r="54" spans="1:17" ht="20.100000000000001" customHeight="1" thickTop="1" thickBot="1" x14ac:dyDescent="0.3">
      <c r="A54" s="87"/>
      <c r="B54" s="87"/>
      <c r="C54" s="87"/>
      <c r="D54" s="87"/>
      <c r="E54" s="113" t="s">
        <v>11</v>
      </c>
      <c r="F54" s="113" t="s">
        <v>11</v>
      </c>
      <c r="G54" s="113" t="s">
        <v>11</v>
      </c>
      <c r="H54" s="113" t="s">
        <v>11</v>
      </c>
      <c r="I54" s="113" t="s">
        <v>11</v>
      </c>
      <c r="J54" s="113" t="s">
        <v>11</v>
      </c>
      <c r="K54" s="113" t="s">
        <v>11</v>
      </c>
      <c r="L54" s="113" t="s">
        <v>11</v>
      </c>
      <c r="M54" s="114" t="s">
        <v>11</v>
      </c>
      <c r="N54" s="114" t="s">
        <v>11</v>
      </c>
      <c r="O54" s="113" t="s">
        <v>11</v>
      </c>
      <c r="P54" s="114" t="s">
        <v>11</v>
      </c>
      <c r="Q54" s="87"/>
    </row>
    <row r="55" spans="1:17" ht="20.100000000000001" customHeight="1" thickTop="1" thickBot="1" x14ac:dyDescent="0.3">
      <c r="A55" s="87"/>
      <c r="B55" s="87"/>
      <c r="C55" s="87"/>
      <c r="D55" s="87"/>
      <c r="E55" s="85">
        <f>SUM(E48:E52)</f>
        <v>5</v>
      </c>
      <c r="F55" s="85">
        <f t="shared" ref="F55:N55" si="11">SUM(F48:F52)</f>
        <v>5</v>
      </c>
      <c r="G55" s="85">
        <f t="shared" si="11"/>
        <v>5</v>
      </c>
      <c r="H55" s="85">
        <f t="shared" si="11"/>
        <v>5</v>
      </c>
      <c r="I55" s="85">
        <f t="shared" si="11"/>
        <v>5</v>
      </c>
      <c r="J55" s="85">
        <f t="shared" si="11"/>
        <v>0</v>
      </c>
      <c r="K55" s="85">
        <f t="shared" si="11"/>
        <v>0</v>
      </c>
      <c r="L55" s="85">
        <f t="shared" si="11"/>
        <v>25</v>
      </c>
      <c r="M55" s="85">
        <f t="shared" si="11"/>
        <v>0</v>
      </c>
      <c r="N55" s="85">
        <f t="shared" si="11"/>
        <v>0</v>
      </c>
      <c r="O55" s="113"/>
      <c r="P55" s="114"/>
      <c r="Q55" s="87"/>
    </row>
    <row r="56" spans="1:17" ht="20.100000000000001" customHeight="1" thickTop="1" thickBot="1" x14ac:dyDescent="0.3">
      <c r="A56" s="87"/>
      <c r="B56" s="87"/>
      <c r="C56" s="87"/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</row>
    <row r="57" spans="1:17" ht="20.100000000000001" customHeight="1" thickBot="1" x14ac:dyDescent="0.4">
      <c r="A57" s="121" t="s">
        <v>44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3"/>
      <c r="N57" s="3"/>
      <c r="O57" s="2"/>
      <c r="P57" s="3"/>
      <c r="Q57" s="4"/>
    </row>
    <row r="58" spans="1:17" ht="20.100000000000001" customHeight="1" thickTop="1" thickBot="1" x14ac:dyDescent="0.3">
      <c r="A58" s="90" t="s">
        <v>0</v>
      </c>
      <c r="B58" s="91" t="s">
        <v>1</v>
      </c>
      <c r="C58" s="91" t="s">
        <v>2</v>
      </c>
      <c r="D58" s="91" t="s">
        <v>3</v>
      </c>
      <c r="E58" s="90" t="s">
        <v>4</v>
      </c>
      <c r="F58" s="91" t="s">
        <v>5</v>
      </c>
      <c r="G58" s="90" t="s">
        <v>6</v>
      </c>
      <c r="H58" s="91" t="s">
        <v>7</v>
      </c>
      <c r="I58" s="91" t="s">
        <v>8</v>
      </c>
      <c r="J58" s="91" t="s">
        <v>9</v>
      </c>
      <c r="K58" s="91" t="s">
        <v>10</v>
      </c>
      <c r="L58" s="91" t="s">
        <v>11</v>
      </c>
      <c r="M58" s="92" t="s">
        <v>12</v>
      </c>
      <c r="N58" s="92" t="s">
        <v>13</v>
      </c>
      <c r="O58" s="91" t="s">
        <v>14</v>
      </c>
      <c r="P58" s="92" t="s">
        <v>15</v>
      </c>
      <c r="Q58" s="93" t="s">
        <v>46</v>
      </c>
    </row>
    <row r="59" spans="1:17" ht="20.100000000000001" customHeight="1" thickTop="1" thickBot="1" x14ac:dyDescent="0.3">
      <c r="A59" s="55" t="s">
        <v>31</v>
      </c>
      <c r="B59" s="56" t="s">
        <v>28</v>
      </c>
      <c r="C59" s="138" t="s">
        <v>48</v>
      </c>
      <c r="D59" s="155" t="s">
        <v>25</v>
      </c>
      <c r="E59" s="57">
        <v>1</v>
      </c>
      <c r="F59" s="58">
        <v>1</v>
      </c>
      <c r="G59" s="58">
        <v>1</v>
      </c>
      <c r="H59" s="58">
        <v>1</v>
      </c>
      <c r="I59" s="59">
        <v>1</v>
      </c>
      <c r="J59" s="57"/>
      <c r="K59" s="60"/>
      <c r="L59" s="57">
        <v>5</v>
      </c>
      <c r="M59" s="61"/>
      <c r="N59" s="62"/>
      <c r="O59" s="117"/>
      <c r="P59" s="118"/>
      <c r="Q59" s="119">
        <f>SUM(P59:P63)+M59+N59</f>
        <v>0</v>
      </c>
    </row>
    <row r="60" spans="1:17" ht="20.100000000000001" customHeight="1" x14ac:dyDescent="0.25">
      <c r="A60" s="71" t="s">
        <v>37</v>
      </c>
      <c r="B60" s="56" t="s">
        <v>34</v>
      </c>
      <c r="C60" s="138" t="s">
        <v>49</v>
      </c>
      <c r="D60" s="156" t="s">
        <v>25</v>
      </c>
      <c r="E60" s="57">
        <v>1</v>
      </c>
      <c r="F60" s="58">
        <v>1</v>
      </c>
      <c r="G60" s="58">
        <v>1</v>
      </c>
      <c r="H60" s="58">
        <v>1</v>
      </c>
      <c r="I60" s="59">
        <v>1</v>
      </c>
      <c r="J60" s="57"/>
      <c r="K60" s="60"/>
      <c r="L60" s="57">
        <v>5</v>
      </c>
      <c r="M60" s="61"/>
      <c r="N60" s="62"/>
      <c r="O60" s="33"/>
      <c r="P60" s="19"/>
      <c r="Q60" s="32"/>
    </row>
    <row r="61" spans="1:17" ht="20.100000000000001" customHeight="1" thickBot="1" x14ac:dyDescent="0.3">
      <c r="A61" s="55" t="s">
        <v>38</v>
      </c>
      <c r="B61" s="72" t="s">
        <v>34</v>
      </c>
      <c r="C61" s="140" t="s">
        <v>49</v>
      </c>
      <c r="D61" s="156" t="s">
        <v>25</v>
      </c>
      <c r="E61" s="73">
        <v>1</v>
      </c>
      <c r="F61" s="72">
        <v>1</v>
      </c>
      <c r="G61" s="72">
        <v>1</v>
      </c>
      <c r="H61" s="72">
        <v>1</v>
      </c>
      <c r="I61" s="74">
        <v>1</v>
      </c>
      <c r="J61" s="73"/>
      <c r="K61" s="75"/>
      <c r="L61" s="73">
        <v>5</v>
      </c>
      <c r="M61" s="76"/>
      <c r="N61" s="77"/>
      <c r="O61" s="33"/>
      <c r="P61" s="34"/>
      <c r="Q61" s="32"/>
    </row>
    <row r="62" spans="1:17" ht="20.100000000000001" customHeight="1" x14ac:dyDescent="0.25">
      <c r="A62" s="107"/>
      <c r="B62" s="108"/>
      <c r="C62" s="109"/>
      <c r="D62" s="112"/>
      <c r="E62" s="99"/>
      <c r="F62" s="100"/>
      <c r="G62" s="100"/>
      <c r="H62" s="100"/>
      <c r="I62" s="101"/>
      <c r="J62" s="99"/>
      <c r="K62" s="110"/>
      <c r="L62" s="99"/>
      <c r="M62" s="111"/>
      <c r="N62" s="17"/>
      <c r="O62" s="33"/>
      <c r="P62" s="34"/>
      <c r="Q62" s="32"/>
    </row>
    <row r="63" spans="1:17" ht="20.100000000000001" customHeight="1" thickBot="1" x14ac:dyDescent="0.3">
      <c r="A63" s="95"/>
      <c r="B63" s="96"/>
      <c r="C63" s="97"/>
      <c r="D63" s="98"/>
      <c r="E63" s="102"/>
      <c r="F63" s="96"/>
      <c r="G63" s="96"/>
      <c r="H63" s="96"/>
      <c r="I63" s="120"/>
      <c r="J63" s="102"/>
      <c r="K63" s="98"/>
      <c r="L63" s="102"/>
      <c r="M63" s="103"/>
      <c r="N63" s="104"/>
      <c r="O63" s="78"/>
      <c r="P63" s="79"/>
      <c r="Q63" s="32"/>
    </row>
    <row r="64" spans="1:17" ht="20.100000000000001" customHeight="1" thickBot="1" x14ac:dyDescent="0.3">
      <c r="A64" s="87"/>
      <c r="B64" s="87"/>
      <c r="C64" s="87"/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</row>
    <row r="65" spans="1:17" ht="20.100000000000001" customHeight="1" thickTop="1" thickBot="1" x14ac:dyDescent="0.3">
      <c r="A65" s="87"/>
      <c r="B65" s="87"/>
      <c r="C65" s="87"/>
      <c r="D65" s="87"/>
      <c r="E65" s="113" t="s">
        <v>11</v>
      </c>
      <c r="F65" s="113" t="s">
        <v>11</v>
      </c>
      <c r="G65" s="113" t="s">
        <v>11</v>
      </c>
      <c r="H65" s="113" t="s">
        <v>11</v>
      </c>
      <c r="I65" s="113" t="s">
        <v>11</v>
      </c>
      <c r="J65" s="113" t="s">
        <v>11</v>
      </c>
      <c r="K65" s="113" t="s">
        <v>11</v>
      </c>
      <c r="L65" s="113" t="s">
        <v>11</v>
      </c>
      <c r="M65" s="114" t="s">
        <v>11</v>
      </c>
      <c r="N65" s="114" t="s">
        <v>11</v>
      </c>
      <c r="O65" s="113" t="s">
        <v>11</v>
      </c>
      <c r="P65" s="114" t="s">
        <v>11</v>
      </c>
      <c r="Q65" s="87"/>
    </row>
    <row r="66" spans="1:17" ht="20.100000000000001" customHeight="1" thickTop="1" thickBot="1" x14ac:dyDescent="0.3">
      <c r="A66" s="87"/>
      <c r="B66" s="87"/>
      <c r="C66" s="87"/>
      <c r="D66" s="87"/>
      <c r="E66" s="85">
        <f>SUM(E59:E63)</f>
        <v>3</v>
      </c>
      <c r="F66" s="85">
        <f t="shared" ref="F66:N66" si="12">SUM(F59:F63)</f>
        <v>3</v>
      </c>
      <c r="G66" s="85">
        <f t="shared" si="12"/>
        <v>3</v>
      </c>
      <c r="H66" s="85">
        <f t="shared" si="12"/>
        <v>3</v>
      </c>
      <c r="I66" s="85">
        <f t="shared" si="12"/>
        <v>3</v>
      </c>
      <c r="J66" s="85">
        <f t="shared" si="12"/>
        <v>0</v>
      </c>
      <c r="K66" s="85">
        <f t="shared" si="12"/>
        <v>0</v>
      </c>
      <c r="L66" s="85">
        <f t="shared" si="12"/>
        <v>15</v>
      </c>
      <c r="M66" s="85">
        <f t="shared" si="12"/>
        <v>0</v>
      </c>
      <c r="N66" s="85">
        <f t="shared" si="12"/>
        <v>0</v>
      </c>
      <c r="O66" s="113"/>
      <c r="P66" s="113"/>
      <c r="Q66" s="87"/>
    </row>
    <row r="67" spans="1:17" ht="16.5" thickTop="1" thickBot="1" x14ac:dyDescent="0.3">
      <c r="A67" s="87"/>
      <c r="B67" s="87"/>
      <c r="C67" s="87"/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</row>
    <row r="68" spans="1:17" ht="21.75" thickBot="1" x14ac:dyDescent="0.4">
      <c r="A68" s="122" t="s">
        <v>45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3"/>
      <c r="N68" s="3"/>
      <c r="O68" s="2"/>
      <c r="P68" s="3"/>
      <c r="Q68" s="4"/>
    </row>
    <row r="69" spans="1:17" ht="43.5" thickTop="1" thickBot="1" x14ac:dyDescent="0.3">
      <c r="A69" s="90" t="s">
        <v>0</v>
      </c>
      <c r="B69" s="91" t="s">
        <v>1</v>
      </c>
      <c r="C69" s="91" t="s">
        <v>2</v>
      </c>
      <c r="D69" s="91" t="s">
        <v>3</v>
      </c>
      <c r="E69" s="90" t="s">
        <v>4</v>
      </c>
      <c r="F69" s="91" t="s">
        <v>5</v>
      </c>
      <c r="G69" s="90" t="s">
        <v>6</v>
      </c>
      <c r="H69" s="91" t="s">
        <v>7</v>
      </c>
      <c r="I69" s="91" t="s">
        <v>8</v>
      </c>
      <c r="J69" s="91" t="s">
        <v>9</v>
      </c>
      <c r="K69" s="91" t="s">
        <v>10</v>
      </c>
      <c r="L69" s="91" t="s">
        <v>11</v>
      </c>
      <c r="M69" s="92" t="s">
        <v>12</v>
      </c>
      <c r="N69" s="92" t="s">
        <v>13</v>
      </c>
      <c r="O69" s="91" t="s">
        <v>14</v>
      </c>
      <c r="P69" s="92" t="s">
        <v>15</v>
      </c>
      <c r="Q69" s="93" t="s">
        <v>46</v>
      </c>
    </row>
    <row r="70" spans="1:17" ht="22.5" thickTop="1" thickBot="1" x14ac:dyDescent="0.3">
      <c r="A70" s="63" t="s">
        <v>33</v>
      </c>
      <c r="B70" s="64" t="s">
        <v>34</v>
      </c>
      <c r="C70" s="139" t="str">
        <f t="shared" ref="C70" si="13">IF(B70="REPRESENTANT","18",IF(B70="CHEF D'EQUIPE","20",IF(B70="SUPERVISEUR","23",IF(B70="DIRECTEUR","25",IF(B70="","0")))))</f>
        <v>18</v>
      </c>
      <c r="D70" s="157" t="s">
        <v>27</v>
      </c>
      <c r="E70" s="65">
        <v>1</v>
      </c>
      <c r="F70" s="66">
        <v>1</v>
      </c>
      <c r="G70" s="66">
        <v>1</v>
      </c>
      <c r="H70" s="66">
        <v>1</v>
      </c>
      <c r="I70" s="67">
        <v>1</v>
      </c>
      <c r="J70" s="65"/>
      <c r="K70" s="68"/>
      <c r="L70" s="65">
        <f t="shared" ref="L70" si="14">SUM(E70:J70)</f>
        <v>5</v>
      </c>
      <c r="M70" s="69"/>
      <c r="N70" s="70"/>
      <c r="O70" s="117"/>
      <c r="P70" s="118"/>
      <c r="Q70" s="119">
        <f>SUM(P70:P74)+M70+N70</f>
        <v>0</v>
      </c>
    </row>
    <row r="71" spans="1:17" ht="21" x14ac:dyDescent="0.25">
      <c r="A71" s="107"/>
      <c r="B71" s="108"/>
      <c r="C71" s="109"/>
      <c r="D71" s="112"/>
      <c r="E71" s="99"/>
      <c r="F71" s="100"/>
      <c r="G71" s="100"/>
      <c r="H71" s="100"/>
      <c r="I71" s="101"/>
      <c r="J71" s="99"/>
      <c r="K71" s="110"/>
      <c r="L71" s="99"/>
      <c r="M71" s="111"/>
      <c r="N71" s="17"/>
      <c r="O71" s="33"/>
      <c r="P71" s="19"/>
      <c r="Q71" s="32"/>
    </row>
    <row r="72" spans="1:17" ht="21" x14ac:dyDescent="0.25">
      <c r="A72" s="107"/>
      <c r="B72" s="108"/>
      <c r="C72" s="109"/>
      <c r="D72" s="112"/>
      <c r="E72" s="99"/>
      <c r="F72" s="100"/>
      <c r="G72" s="100"/>
      <c r="H72" s="100"/>
      <c r="I72" s="101"/>
      <c r="J72" s="99"/>
      <c r="K72" s="110"/>
      <c r="L72" s="99"/>
      <c r="M72" s="111"/>
      <c r="N72" s="17"/>
      <c r="O72" s="33"/>
      <c r="P72" s="34"/>
      <c r="Q72" s="32"/>
    </row>
    <row r="73" spans="1:17" ht="21" x14ac:dyDescent="0.25">
      <c r="A73" s="107"/>
      <c r="B73" s="108"/>
      <c r="C73" s="109"/>
      <c r="D73" s="112"/>
      <c r="E73" s="99"/>
      <c r="F73" s="100"/>
      <c r="G73" s="100"/>
      <c r="H73" s="100"/>
      <c r="I73" s="101"/>
      <c r="J73" s="99"/>
      <c r="K73" s="110"/>
      <c r="L73" s="99"/>
      <c r="M73" s="111"/>
      <c r="N73" s="17"/>
      <c r="O73" s="33"/>
      <c r="P73" s="34"/>
      <c r="Q73" s="32"/>
    </row>
    <row r="74" spans="1:17" ht="21.75" thickBot="1" x14ac:dyDescent="0.3">
      <c r="A74" s="95"/>
      <c r="B74" s="96"/>
      <c r="C74" s="97"/>
      <c r="D74" s="98"/>
      <c r="E74" s="102"/>
      <c r="F74" s="96"/>
      <c r="G74" s="96"/>
      <c r="H74" s="96"/>
      <c r="I74" s="120"/>
      <c r="J74" s="102"/>
      <c r="K74" s="98"/>
      <c r="L74" s="102"/>
      <c r="M74" s="103"/>
      <c r="N74" s="104"/>
      <c r="O74" s="78"/>
      <c r="P74" s="79"/>
      <c r="Q74" s="32"/>
    </row>
    <row r="75" spans="1:17" ht="15.75" thickBot="1" x14ac:dyDescent="0.3">
      <c r="A75" s="87"/>
      <c r="B75" s="87"/>
      <c r="C75" s="87"/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</row>
    <row r="76" spans="1:17" ht="22.5" thickTop="1" thickBot="1" x14ac:dyDescent="0.3">
      <c r="A76" s="87"/>
      <c r="B76" s="87"/>
      <c r="C76" s="87"/>
      <c r="D76" s="87"/>
      <c r="E76" s="113" t="s">
        <v>11</v>
      </c>
      <c r="F76" s="113" t="s">
        <v>11</v>
      </c>
      <c r="G76" s="113" t="s">
        <v>11</v>
      </c>
      <c r="H76" s="113" t="s">
        <v>11</v>
      </c>
      <c r="I76" s="113" t="s">
        <v>11</v>
      </c>
      <c r="J76" s="113" t="s">
        <v>11</v>
      </c>
      <c r="K76" s="113" t="s">
        <v>11</v>
      </c>
      <c r="L76" s="113" t="s">
        <v>11</v>
      </c>
      <c r="M76" s="114" t="s">
        <v>11</v>
      </c>
      <c r="N76" s="114" t="s">
        <v>11</v>
      </c>
      <c r="O76" s="113" t="s">
        <v>11</v>
      </c>
      <c r="P76" s="114" t="s">
        <v>11</v>
      </c>
      <c r="Q76" s="87"/>
    </row>
    <row r="77" spans="1:17" ht="22.5" thickTop="1" thickBot="1" x14ac:dyDescent="0.3">
      <c r="A77" s="87"/>
      <c r="B77" s="87"/>
      <c r="C77" s="87"/>
      <c r="D77" s="87"/>
      <c r="E77" s="85">
        <f>SUM(E70:E74)</f>
        <v>1</v>
      </c>
      <c r="F77" s="85">
        <f t="shared" ref="F77:N77" si="15">SUM(F70:F74)</f>
        <v>1</v>
      </c>
      <c r="G77" s="85">
        <f t="shared" si="15"/>
        <v>1</v>
      </c>
      <c r="H77" s="85">
        <f t="shared" si="15"/>
        <v>1</v>
      </c>
      <c r="I77" s="85">
        <f t="shared" si="15"/>
        <v>1</v>
      </c>
      <c r="J77" s="85">
        <f t="shared" si="15"/>
        <v>0</v>
      </c>
      <c r="K77" s="85">
        <f t="shared" si="15"/>
        <v>0</v>
      </c>
      <c r="L77" s="85">
        <f t="shared" si="15"/>
        <v>5</v>
      </c>
      <c r="M77" s="85">
        <f t="shared" si="15"/>
        <v>0</v>
      </c>
      <c r="N77" s="85">
        <f t="shared" si="15"/>
        <v>0</v>
      </c>
      <c r="O77" s="113"/>
      <c r="P77" s="113"/>
      <c r="Q77" s="87"/>
    </row>
    <row r="78" spans="1:17" ht="16.5" thickTop="1" thickBot="1" x14ac:dyDescent="0.3">
      <c r="A78" s="87"/>
      <c r="B78" s="87"/>
      <c r="C78" s="87"/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</row>
    <row r="79" spans="1:17" ht="21.75" thickBot="1" x14ac:dyDescent="0.4">
      <c r="A79" s="168" t="s">
        <v>50</v>
      </c>
      <c r="B79" s="169"/>
      <c r="C79" s="169"/>
      <c r="D79" s="169"/>
      <c r="E79" s="169"/>
      <c r="F79" s="169"/>
      <c r="G79" s="169"/>
      <c r="H79" s="169"/>
      <c r="I79" s="169"/>
      <c r="J79" s="169"/>
      <c r="K79" s="169"/>
      <c r="L79" s="169"/>
      <c r="M79" s="170"/>
      <c r="N79" s="170"/>
      <c r="O79" s="169"/>
      <c r="P79" s="170"/>
      <c r="Q79" s="171"/>
    </row>
    <row r="80" spans="1:17" ht="43.5" thickTop="1" thickBot="1" x14ac:dyDescent="0.3">
      <c r="A80" s="90" t="s">
        <v>0</v>
      </c>
      <c r="B80" s="91" t="s">
        <v>1</v>
      </c>
      <c r="C80" s="91" t="s">
        <v>2</v>
      </c>
      <c r="D80" s="91" t="s">
        <v>3</v>
      </c>
      <c r="E80" s="90" t="s">
        <v>4</v>
      </c>
      <c r="F80" s="91" t="s">
        <v>5</v>
      </c>
      <c r="G80" s="90" t="s">
        <v>6</v>
      </c>
      <c r="H80" s="91" t="s">
        <v>7</v>
      </c>
      <c r="I80" s="91" t="s">
        <v>8</v>
      </c>
      <c r="J80" s="91" t="s">
        <v>9</v>
      </c>
      <c r="K80" s="91" t="s">
        <v>10</v>
      </c>
      <c r="L80" s="91" t="s">
        <v>11</v>
      </c>
      <c r="M80" s="92" t="s">
        <v>12</v>
      </c>
      <c r="N80" s="92" t="s">
        <v>13</v>
      </c>
      <c r="O80" s="91" t="s">
        <v>14</v>
      </c>
      <c r="P80" s="92" t="s">
        <v>15</v>
      </c>
      <c r="Q80" s="93" t="s">
        <v>46</v>
      </c>
    </row>
    <row r="81" spans="1:17" ht="22.5" thickTop="1" thickBot="1" x14ac:dyDescent="0.3">
      <c r="A81" s="158"/>
      <c r="B81" s="159"/>
      <c r="C81" s="160"/>
      <c r="D81" s="161"/>
      <c r="E81" s="162"/>
      <c r="F81" s="163"/>
      <c r="G81" s="163"/>
      <c r="H81" s="163"/>
      <c r="I81" s="164"/>
      <c r="J81" s="162"/>
      <c r="K81" s="165"/>
      <c r="L81" s="162"/>
      <c r="M81" s="166"/>
      <c r="N81" s="167"/>
      <c r="O81" s="117"/>
      <c r="P81" s="118"/>
      <c r="Q81" s="119"/>
    </row>
    <row r="82" spans="1:17" ht="21" x14ac:dyDescent="0.25">
      <c r="A82" s="107"/>
      <c r="B82" s="108"/>
      <c r="C82" s="109"/>
      <c r="D82" s="112"/>
      <c r="E82" s="99"/>
      <c r="F82" s="100"/>
      <c r="G82" s="100"/>
      <c r="H82" s="100"/>
      <c r="I82" s="101"/>
      <c r="J82" s="99"/>
      <c r="K82" s="110"/>
      <c r="L82" s="99"/>
      <c r="M82" s="111"/>
      <c r="N82" s="17"/>
      <c r="O82" s="33"/>
      <c r="P82" s="19"/>
      <c r="Q82" s="32"/>
    </row>
    <row r="83" spans="1:17" ht="21" x14ac:dyDescent="0.25">
      <c r="A83" s="107"/>
      <c r="B83" s="108"/>
      <c r="C83" s="109"/>
      <c r="D83" s="112"/>
      <c r="E83" s="99"/>
      <c r="F83" s="100"/>
      <c r="G83" s="100"/>
      <c r="H83" s="100"/>
      <c r="I83" s="101"/>
      <c r="J83" s="99"/>
      <c r="K83" s="110"/>
      <c r="L83" s="99"/>
      <c r="M83" s="111"/>
      <c r="N83" s="17"/>
      <c r="O83" s="33"/>
      <c r="P83" s="34"/>
      <c r="Q83" s="32"/>
    </row>
    <row r="84" spans="1:17" ht="21" x14ac:dyDescent="0.25">
      <c r="A84" s="107"/>
      <c r="B84" s="108"/>
      <c r="C84" s="109"/>
      <c r="D84" s="112"/>
      <c r="E84" s="99"/>
      <c r="F84" s="100"/>
      <c r="G84" s="100"/>
      <c r="H84" s="100"/>
      <c r="I84" s="101"/>
      <c r="J84" s="99"/>
      <c r="K84" s="110"/>
      <c r="L84" s="99"/>
      <c r="M84" s="111"/>
      <c r="N84" s="17"/>
      <c r="O84" s="33"/>
      <c r="P84" s="34"/>
      <c r="Q84" s="32"/>
    </row>
    <row r="85" spans="1:17" ht="21.75" thickBot="1" x14ac:dyDescent="0.3">
      <c r="A85" s="95"/>
      <c r="B85" s="96"/>
      <c r="C85" s="97"/>
      <c r="D85" s="98"/>
      <c r="E85" s="102"/>
      <c r="F85" s="96"/>
      <c r="G85" s="96"/>
      <c r="H85" s="96"/>
      <c r="I85" s="120"/>
      <c r="J85" s="102"/>
      <c r="K85" s="98"/>
      <c r="L85" s="102"/>
      <c r="M85" s="103"/>
      <c r="N85" s="104"/>
      <c r="O85" s="78"/>
      <c r="P85" s="79"/>
      <c r="Q85" s="32"/>
    </row>
    <row r="86" spans="1:17" ht="15.75" thickBot="1" x14ac:dyDescent="0.3">
      <c r="A86" s="87"/>
      <c r="B86" s="87"/>
      <c r="C86" s="87"/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</row>
    <row r="87" spans="1:17" ht="22.5" thickTop="1" thickBot="1" x14ac:dyDescent="0.3">
      <c r="A87" s="87"/>
      <c r="B87" s="87"/>
      <c r="C87" s="87"/>
      <c r="D87" s="87"/>
      <c r="E87" s="113" t="s">
        <v>11</v>
      </c>
      <c r="F87" s="113" t="s">
        <v>11</v>
      </c>
      <c r="G87" s="113" t="s">
        <v>11</v>
      </c>
      <c r="H87" s="113" t="s">
        <v>11</v>
      </c>
      <c r="I87" s="113" t="s">
        <v>11</v>
      </c>
      <c r="J87" s="113" t="s">
        <v>11</v>
      </c>
      <c r="K87" s="113" t="s">
        <v>11</v>
      </c>
      <c r="L87" s="113" t="s">
        <v>11</v>
      </c>
      <c r="M87" s="114" t="s">
        <v>11</v>
      </c>
      <c r="N87" s="114" t="s">
        <v>11</v>
      </c>
      <c r="O87" s="113" t="s">
        <v>11</v>
      </c>
      <c r="P87" s="114" t="s">
        <v>11</v>
      </c>
      <c r="Q87" s="87"/>
    </row>
    <row r="88" spans="1:17" ht="22.5" thickTop="1" thickBot="1" x14ac:dyDescent="0.3">
      <c r="A88" s="87"/>
      <c r="B88" s="87"/>
      <c r="C88" s="87"/>
      <c r="D88" s="87"/>
      <c r="E88" s="85">
        <f>SUM(E81:E85)</f>
        <v>0</v>
      </c>
      <c r="F88" s="85">
        <f t="shared" ref="F88:N88" si="16">SUM(F81:F85)</f>
        <v>0</v>
      </c>
      <c r="G88" s="85">
        <f t="shared" si="16"/>
        <v>0</v>
      </c>
      <c r="H88" s="85">
        <f t="shared" si="16"/>
        <v>0</v>
      </c>
      <c r="I88" s="85">
        <f t="shared" si="16"/>
        <v>0</v>
      </c>
      <c r="J88" s="85">
        <f t="shared" si="16"/>
        <v>0</v>
      </c>
      <c r="K88" s="85">
        <f t="shared" si="16"/>
        <v>0</v>
      </c>
      <c r="L88" s="85">
        <f t="shared" si="16"/>
        <v>0</v>
      </c>
      <c r="M88" s="85">
        <f t="shared" si="16"/>
        <v>0</v>
      </c>
      <c r="N88" s="85">
        <f t="shared" si="16"/>
        <v>0</v>
      </c>
      <c r="O88" s="113"/>
      <c r="P88" s="113"/>
      <c r="Q88" s="87"/>
    </row>
    <row r="89" spans="1:17" ht="16.5" thickTop="1" thickBot="1" x14ac:dyDescent="0.3">
      <c r="A89" s="87"/>
      <c r="B89" s="87"/>
      <c r="C89" s="87"/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</row>
    <row r="90" spans="1:17" ht="21.75" thickBot="1" x14ac:dyDescent="0.4">
      <c r="A90" s="168" t="s">
        <v>51</v>
      </c>
      <c r="B90" s="169"/>
      <c r="C90" s="169"/>
      <c r="D90" s="169"/>
      <c r="E90" s="169"/>
      <c r="F90" s="169"/>
      <c r="G90" s="169"/>
      <c r="H90" s="169"/>
      <c r="I90" s="169"/>
      <c r="J90" s="169"/>
      <c r="K90" s="169"/>
      <c r="L90" s="169"/>
      <c r="M90" s="170"/>
      <c r="N90" s="170"/>
      <c r="O90" s="169"/>
      <c r="P90" s="170"/>
      <c r="Q90" s="171"/>
    </row>
    <row r="91" spans="1:17" ht="43.5" thickTop="1" thickBot="1" x14ac:dyDescent="0.3">
      <c r="A91" s="90" t="s">
        <v>0</v>
      </c>
      <c r="B91" s="91" t="s">
        <v>1</v>
      </c>
      <c r="C91" s="91" t="s">
        <v>2</v>
      </c>
      <c r="D91" s="91" t="s">
        <v>3</v>
      </c>
      <c r="E91" s="90" t="s">
        <v>4</v>
      </c>
      <c r="F91" s="91" t="s">
        <v>5</v>
      </c>
      <c r="G91" s="90" t="s">
        <v>6</v>
      </c>
      <c r="H91" s="91" t="s">
        <v>7</v>
      </c>
      <c r="I91" s="91" t="s">
        <v>8</v>
      </c>
      <c r="J91" s="91" t="s">
        <v>9</v>
      </c>
      <c r="K91" s="91" t="s">
        <v>10</v>
      </c>
      <c r="L91" s="91" t="s">
        <v>11</v>
      </c>
      <c r="M91" s="92" t="s">
        <v>12</v>
      </c>
      <c r="N91" s="92" t="s">
        <v>13</v>
      </c>
      <c r="O91" s="91" t="s">
        <v>14</v>
      </c>
      <c r="P91" s="92" t="s">
        <v>15</v>
      </c>
      <c r="Q91" s="93" t="s">
        <v>46</v>
      </c>
    </row>
    <row r="92" spans="1:17" ht="22.5" thickTop="1" thickBot="1" x14ac:dyDescent="0.3">
      <c r="A92" s="158"/>
      <c r="B92" s="159"/>
      <c r="C92" s="160"/>
      <c r="D92" s="161"/>
      <c r="E92" s="162"/>
      <c r="F92" s="163"/>
      <c r="G92" s="163"/>
      <c r="H92" s="163"/>
      <c r="I92" s="164"/>
      <c r="J92" s="162"/>
      <c r="K92" s="165"/>
      <c r="L92" s="162"/>
      <c r="M92" s="166"/>
      <c r="N92" s="167"/>
      <c r="O92" s="117"/>
      <c r="P92" s="118"/>
      <c r="Q92" s="119"/>
    </row>
    <row r="93" spans="1:17" ht="21" x14ac:dyDescent="0.25">
      <c r="A93" s="107"/>
      <c r="B93" s="108"/>
      <c r="C93" s="109"/>
      <c r="D93" s="112"/>
      <c r="E93" s="99"/>
      <c r="F93" s="100"/>
      <c r="G93" s="100"/>
      <c r="H93" s="100"/>
      <c r="I93" s="101"/>
      <c r="J93" s="99"/>
      <c r="K93" s="110"/>
      <c r="L93" s="99"/>
      <c r="M93" s="111"/>
      <c r="N93" s="17"/>
      <c r="O93" s="33"/>
      <c r="P93" s="19"/>
      <c r="Q93" s="32"/>
    </row>
    <row r="94" spans="1:17" ht="21" x14ac:dyDescent="0.25">
      <c r="A94" s="107"/>
      <c r="B94" s="108"/>
      <c r="C94" s="109"/>
      <c r="D94" s="112"/>
      <c r="E94" s="99"/>
      <c r="F94" s="100"/>
      <c r="G94" s="100"/>
      <c r="H94" s="100"/>
      <c r="I94" s="101"/>
      <c r="J94" s="99"/>
      <c r="K94" s="110"/>
      <c r="L94" s="99"/>
      <c r="M94" s="111"/>
      <c r="N94" s="17"/>
      <c r="O94" s="33"/>
      <c r="P94" s="34"/>
      <c r="Q94" s="32"/>
    </row>
    <row r="95" spans="1:17" ht="21" x14ac:dyDescent="0.25">
      <c r="A95" s="107"/>
      <c r="B95" s="108"/>
      <c r="C95" s="109"/>
      <c r="D95" s="112"/>
      <c r="E95" s="99"/>
      <c r="F95" s="100"/>
      <c r="G95" s="100"/>
      <c r="H95" s="100"/>
      <c r="I95" s="101"/>
      <c r="J95" s="99"/>
      <c r="K95" s="110"/>
      <c r="L95" s="99"/>
      <c r="M95" s="111"/>
      <c r="N95" s="17"/>
      <c r="O95" s="33"/>
      <c r="P95" s="34"/>
      <c r="Q95" s="32"/>
    </row>
    <row r="96" spans="1:17" ht="21.75" thickBot="1" x14ac:dyDescent="0.3">
      <c r="A96" s="95"/>
      <c r="B96" s="96"/>
      <c r="C96" s="97"/>
      <c r="D96" s="98"/>
      <c r="E96" s="102"/>
      <c r="F96" s="96"/>
      <c r="G96" s="96"/>
      <c r="H96" s="96"/>
      <c r="I96" s="120"/>
      <c r="J96" s="102"/>
      <c r="K96" s="98"/>
      <c r="L96" s="102"/>
      <c r="M96" s="103"/>
      <c r="N96" s="104"/>
      <c r="O96" s="78"/>
      <c r="P96" s="79"/>
      <c r="Q96" s="32"/>
    </row>
    <row r="97" spans="1:17" ht="15.75" thickBot="1" x14ac:dyDescent="0.3">
      <c r="A97" s="87"/>
      <c r="B97" s="87"/>
      <c r="C97" s="87"/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</row>
    <row r="98" spans="1:17" ht="22.5" thickTop="1" thickBot="1" x14ac:dyDescent="0.3">
      <c r="A98" s="87"/>
      <c r="B98" s="87"/>
      <c r="C98" s="87"/>
      <c r="D98" s="87"/>
      <c r="E98" s="113" t="s">
        <v>11</v>
      </c>
      <c r="F98" s="113" t="s">
        <v>11</v>
      </c>
      <c r="G98" s="113" t="s">
        <v>11</v>
      </c>
      <c r="H98" s="113" t="s">
        <v>11</v>
      </c>
      <c r="I98" s="113" t="s">
        <v>11</v>
      </c>
      <c r="J98" s="113" t="s">
        <v>11</v>
      </c>
      <c r="K98" s="113" t="s">
        <v>11</v>
      </c>
      <c r="L98" s="113" t="s">
        <v>11</v>
      </c>
      <c r="M98" s="114" t="s">
        <v>11</v>
      </c>
      <c r="N98" s="114" t="s">
        <v>11</v>
      </c>
      <c r="O98" s="113" t="s">
        <v>11</v>
      </c>
      <c r="P98" s="114" t="s">
        <v>11</v>
      </c>
      <c r="Q98" s="87"/>
    </row>
    <row r="99" spans="1:17" ht="22.5" thickTop="1" thickBot="1" x14ac:dyDescent="0.3">
      <c r="A99" s="87"/>
      <c r="B99" s="87"/>
      <c r="C99" s="87"/>
      <c r="D99" s="87"/>
      <c r="E99" s="85">
        <f>SUM(E92:E96)</f>
        <v>0</v>
      </c>
      <c r="F99" s="85">
        <f t="shared" ref="F99:N99" si="17">SUM(F92:F96)</f>
        <v>0</v>
      </c>
      <c r="G99" s="85">
        <f t="shared" si="17"/>
        <v>0</v>
      </c>
      <c r="H99" s="85">
        <f t="shared" si="17"/>
        <v>0</v>
      </c>
      <c r="I99" s="85">
        <f t="shared" si="17"/>
        <v>0</v>
      </c>
      <c r="J99" s="85">
        <f t="shared" si="17"/>
        <v>0</v>
      </c>
      <c r="K99" s="85">
        <f t="shared" si="17"/>
        <v>0</v>
      </c>
      <c r="L99" s="85">
        <f t="shared" si="17"/>
        <v>0</v>
      </c>
      <c r="M99" s="85">
        <f t="shared" si="17"/>
        <v>0</v>
      </c>
      <c r="N99" s="85">
        <f t="shared" si="17"/>
        <v>0</v>
      </c>
      <c r="O99" s="113"/>
      <c r="P99" s="113"/>
      <c r="Q99" s="87"/>
    </row>
    <row r="100" spans="1:17" ht="16.5" thickTop="1" thickBot="1" x14ac:dyDescent="0.3">
      <c r="A100" s="87"/>
      <c r="B100" s="87"/>
      <c r="C100" s="87"/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</row>
    <row r="101" spans="1:17" ht="21.75" thickBot="1" x14ac:dyDescent="0.4">
      <c r="A101" s="168" t="s">
        <v>52</v>
      </c>
      <c r="B101" s="169"/>
      <c r="C101" s="169"/>
      <c r="D101" s="169"/>
      <c r="E101" s="169"/>
      <c r="F101" s="169"/>
      <c r="G101" s="169"/>
      <c r="H101" s="169"/>
      <c r="I101" s="169"/>
      <c r="J101" s="169"/>
      <c r="K101" s="169"/>
      <c r="L101" s="169"/>
      <c r="M101" s="170"/>
      <c r="N101" s="170"/>
      <c r="O101" s="169"/>
      <c r="P101" s="170"/>
      <c r="Q101" s="171"/>
    </row>
    <row r="102" spans="1:17" ht="43.5" thickTop="1" thickBot="1" x14ac:dyDescent="0.3">
      <c r="A102" s="90" t="s">
        <v>0</v>
      </c>
      <c r="B102" s="91" t="s">
        <v>1</v>
      </c>
      <c r="C102" s="91" t="s">
        <v>2</v>
      </c>
      <c r="D102" s="91" t="s">
        <v>3</v>
      </c>
      <c r="E102" s="90" t="s">
        <v>4</v>
      </c>
      <c r="F102" s="91" t="s">
        <v>5</v>
      </c>
      <c r="G102" s="90" t="s">
        <v>6</v>
      </c>
      <c r="H102" s="91" t="s">
        <v>7</v>
      </c>
      <c r="I102" s="91" t="s">
        <v>8</v>
      </c>
      <c r="J102" s="91" t="s">
        <v>9</v>
      </c>
      <c r="K102" s="91" t="s">
        <v>10</v>
      </c>
      <c r="L102" s="91" t="s">
        <v>11</v>
      </c>
      <c r="M102" s="92" t="s">
        <v>12</v>
      </c>
      <c r="N102" s="92" t="s">
        <v>13</v>
      </c>
      <c r="O102" s="91" t="s">
        <v>14</v>
      </c>
      <c r="P102" s="92" t="s">
        <v>15</v>
      </c>
      <c r="Q102" s="93" t="s">
        <v>46</v>
      </c>
    </row>
    <row r="103" spans="1:17" ht="22.5" thickTop="1" thickBot="1" x14ac:dyDescent="0.3">
      <c r="A103" s="158"/>
      <c r="B103" s="159"/>
      <c r="C103" s="160"/>
      <c r="D103" s="161"/>
      <c r="E103" s="162"/>
      <c r="F103" s="163"/>
      <c r="G103" s="163"/>
      <c r="H103" s="163"/>
      <c r="I103" s="164"/>
      <c r="J103" s="162"/>
      <c r="K103" s="165"/>
      <c r="L103" s="162"/>
      <c r="M103" s="166"/>
      <c r="N103" s="167"/>
      <c r="O103" s="117"/>
      <c r="P103" s="118"/>
      <c r="Q103" s="119"/>
    </row>
    <row r="104" spans="1:17" ht="21" x14ac:dyDescent="0.25">
      <c r="A104" s="107"/>
      <c r="B104" s="108"/>
      <c r="C104" s="109"/>
      <c r="D104" s="112"/>
      <c r="E104" s="99"/>
      <c r="F104" s="100"/>
      <c r="G104" s="100"/>
      <c r="H104" s="100"/>
      <c r="I104" s="101"/>
      <c r="J104" s="99"/>
      <c r="K104" s="110"/>
      <c r="L104" s="99"/>
      <c r="M104" s="111"/>
      <c r="N104" s="17"/>
      <c r="O104" s="33"/>
      <c r="P104" s="19"/>
      <c r="Q104" s="32"/>
    </row>
    <row r="105" spans="1:17" ht="21" x14ac:dyDescent="0.25">
      <c r="A105" s="107"/>
      <c r="B105" s="108"/>
      <c r="C105" s="109"/>
      <c r="D105" s="112"/>
      <c r="E105" s="99"/>
      <c r="F105" s="100"/>
      <c r="G105" s="100"/>
      <c r="H105" s="100"/>
      <c r="I105" s="101"/>
      <c r="J105" s="99"/>
      <c r="K105" s="110"/>
      <c r="L105" s="99"/>
      <c r="M105" s="111"/>
      <c r="N105" s="17"/>
      <c r="O105" s="33"/>
      <c r="P105" s="34"/>
      <c r="Q105" s="32"/>
    </row>
    <row r="106" spans="1:17" ht="21" x14ac:dyDescent="0.25">
      <c r="A106" s="107"/>
      <c r="B106" s="108"/>
      <c r="C106" s="109"/>
      <c r="D106" s="112"/>
      <c r="E106" s="99"/>
      <c r="F106" s="100"/>
      <c r="G106" s="100"/>
      <c r="H106" s="100"/>
      <c r="I106" s="101"/>
      <c r="J106" s="99"/>
      <c r="K106" s="110"/>
      <c r="L106" s="99"/>
      <c r="M106" s="111"/>
      <c r="N106" s="17"/>
      <c r="O106" s="33"/>
      <c r="P106" s="34"/>
      <c r="Q106" s="32"/>
    </row>
    <row r="107" spans="1:17" ht="21.75" thickBot="1" x14ac:dyDescent="0.3">
      <c r="A107" s="95"/>
      <c r="B107" s="96"/>
      <c r="C107" s="97"/>
      <c r="D107" s="98"/>
      <c r="E107" s="102"/>
      <c r="F107" s="96"/>
      <c r="G107" s="96"/>
      <c r="H107" s="96"/>
      <c r="I107" s="120"/>
      <c r="J107" s="102"/>
      <c r="K107" s="98"/>
      <c r="L107" s="102"/>
      <c r="M107" s="103"/>
      <c r="N107" s="104"/>
      <c r="O107" s="78"/>
      <c r="P107" s="79"/>
      <c r="Q107" s="32"/>
    </row>
    <row r="108" spans="1:17" ht="15.75" thickBot="1" x14ac:dyDescent="0.3">
      <c r="A108" s="87"/>
      <c r="B108" s="87"/>
      <c r="C108" s="87"/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</row>
    <row r="109" spans="1:17" ht="22.5" thickTop="1" thickBot="1" x14ac:dyDescent="0.3">
      <c r="A109" s="87"/>
      <c r="B109" s="87"/>
      <c r="C109" s="87"/>
      <c r="D109" s="87"/>
      <c r="E109" s="113" t="s">
        <v>11</v>
      </c>
      <c r="F109" s="113" t="s">
        <v>11</v>
      </c>
      <c r="G109" s="113" t="s">
        <v>11</v>
      </c>
      <c r="H109" s="113" t="s">
        <v>11</v>
      </c>
      <c r="I109" s="113" t="s">
        <v>11</v>
      </c>
      <c r="J109" s="113" t="s">
        <v>11</v>
      </c>
      <c r="K109" s="113" t="s">
        <v>11</v>
      </c>
      <c r="L109" s="113" t="s">
        <v>11</v>
      </c>
      <c r="M109" s="114" t="s">
        <v>11</v>
      </c>
      <c r="N109" s="114" t="s">
        <v>11</v>
      </c>
      <c r="O109" s="113" t="s">
        <v>11</v>
      </c>
      <c r="P109" s="114" t="s">
        <v>11</v>
      </c>
      <c r="Q109" s="87"/>
    </row>
    <row r="110" spans="1:17" ht="22.5" thickTop="1" thickBot="1" x14ac:dyDescent="0.3">
      <c r="A110" s="87"/>
      <c r="B110" s="87"/>
      <c r="C110" s="87"/>
      <c r="D110" s="87"/>
      <c r="E110" s="85">
        <f>SUM(E103:E107)</f>
        <v>0</v>
      </c>
      <c r="F110" s="85">
        <f t="shared" ref="F110:N110" si="18">SUM(F103:F107)</f>
        <v>0</v>
      </c>
      <c r="G110" s="85">
        <f t="shared" si="18"/>
        <v>0</v>
      </c>
      <c r="H110" s="85">
        <f t="shared" si="18"/>
        <v>0</v>
      </c>
      <c r="I110" s="85">
        <f t="shared" si="18"/>
        <v>0</v>
      </c>
      <c r="J110" s="85">
        <f t="shared" si="18"/>
        <v>0</v>
      </c>
      <c r="K110" s="85">
        <f t="shared" si="18"/>
        <v>0</v>
      </c>
      <c r="L110" s="85">
        <f t="shared" si="18"/>
        <v>0</v>
      </c>
      <c r="M110" s="85">
        <f t="shared" si="18"/>
        <v>0</v>
      </c>
      <c r="N110" s="85">
        <f t="shared" si="18"/>
        <v>0</v>
      </c>
      <c r="O110" s="113"/>
      <c r="P110" s="113"/>
      <c r="Q110" s="87"/>
    </row>
    <row r="111" spans="1:17" ht="15.75" thickTop="1" x14ac:dyDescent="0.25"/>
  </sheetData>
  <autoFilter ref="A2:Q19"/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2016-09-13T09:00:48Z</dcterms:modified>
</cp:coreProperties>
</file>