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15" windowHeight="7260"/>
  </bookViews>
  <sheets>
    <sheet name="RJ " sheetId="2" r:id="rId1"/>
    <sheet name="Données" sheetId="1" r:id="rId2"/>
  </sheets>
  <externalReferences>
    <externalReference r:id="rId3"/>
  </externalReferences>
  <definedNames>
    <definedName name="autre">[1]Données!$B$8:$E$8</definedName>
    <definedName name="Citerne">[1]Données!$B$11:$K$11</definedName>
    <definedName name="Clients">[1]Données!$B$14:$H$14</definedName>
    <definedName name="Depôt_Clients">[1]Données!$B$1:$L$1</definedName>
    <definedName name="Essences">[1]Données!$B$6:$M$6</definedName>
    <definedName name="Famille">[1]Données!$B$7:$W$7</definedName>
    <definedName name="Lieu">[1]Données!$B$2:$M$2</definedName>
    <definedName name="Produit">[1]Données!$B$5:$M$5</definedName>
    <definedName name="Tracteur">[1]Données!$B$10:$K$10</definedName>
    <definedName name="Tullins" localSheetId="0">[1]Données!#REF!</definedName>
    <definedName name="Tullins">[1]Données!#REF!</definedName>
    <definedName name="_xlnm.Print_Area" localSheetId="0">'RJ '!$A$1:$N$59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7" i="2" l="1"/>
  <c r="D57" i="2"/>
  <c r="K52" i="2"/>
  <c r="K51" i="2"/>
  <c r="K50" i="2"/>
  <c r="K49" i="2"/>
  <c r="K48" i="2"/>
  <c r="K47" i="2"/>
  <c r="K46" i="2"/>
  <c r="K45" i="2"/>
  <c r="L44" i="2"/>
  <c r="K44" i="2"/>
  <c r="L43" i="2"/>
  <c r="K43" i="2"/>
  <c r="L42" i="2"/>
  <c r="K42" i="2"/>
  <c r="L41" i="2"/>
  <c r="K41" i="2"/>
  <c r="L40" i="2"/>
  <c r="K40" i="2"/>
  <c r="L39" i="2"/>
  <c r="K39" i="2"/>
  <c r="L38" i="2"/>
  <c r="K38" i="2"/>
  <c r="K37" i="2"/>
  <c r="K36" i="2"/>
  <c r="K35" i="2"/>
  <c r="K34" i="2"/>
  <c r="K33" i="2"/>
  <c r="K32" i="2"/>
  <c r="K31" i="2"/>
  <c r="K30" i="2"/>
  <c r="L29" i="2"/>
  <c r="K29" i="2"/>
  <c r="L28" i="2"/>
  <c r="K28" i="2"/>
  <c r="L27" i="2"/>
  <c r="K27" i="2"/>
  <c r="L26" i="2"/>
  <c r="K26" i="2"/>
  <c r="L25" i="2"/>
  <c r="K25" i="2"/>
  <c r="L24" i="2"/>
  <c r="K24" i="2"/>
  <c r="L23" i="2"/>
  <c r="K23" i="2"/>
  <c r="K22" i="2"/>
  <c r="K21" i="2"/>
  <c r="K20" i="2"/>
  <c r="K19" i="2"/>
  <c r="K18" i="2"/>
  <c r="K17" i="2"/>
  <c r="K16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</calcChain>
</file>

<file path=xl/sharedStrings.xml><?xml version="1.0" encoding="utf-8"?>
<sst xmlns="http://schemas.openxmlformats.org/spreadsheetml/2006/main" count="126" uniqueCount="71">
  <si>
    <t>Villes</t>
  </si>
  <si>
    <t>Vienne</t>
  </si>
  <si>
    <t>Tarare</t>
  </si>
  <si>
    <t>St_Symphorien_d_Ozon</t>
  </si>
  <si>
    <t>Lyon</t>
  </si>
  <si>
    <t>Macon</t>
  </si>
  <si>
    <t>Relais St Benoit</t>
  </si>
  <si>
    <t>Relais Tarare la Turdine</t>
  </si>
  <si>
    <t>A7 Aire de Solaize</t>
  </si>
  <si>
    <t>Relais</t>
  </si>
  <si>
    <t>...</t>
  </si>
  <si>
    <t>…</t>
  </si>
  <si>
    <t>RAPPORT JOURNALIER HYDRO</t>
  </si>
  <si>
    <t xml:space="preserve">Page 1/1 </t>
  </si>
  <si>
    <t>CONTRAT</t>
  </si>
  <si>
    <t xml:space="preserve">LOC : </t>
  </si>
  <si>
    <t>LOT PUBLIC</t>
  </si>
  <si>
    <t xml:space="preserve">SPOT :  </t>
  </si>
  <si>
    <t>DATE</t>
  </si>
  <si>
    <t>CONDUCTEUR</t>
  </si>
  <si>
    <t>GAZOLE</t>
  </si>
  <si>
    <t xml:space="preserve">Lieu : </t>
  </si>
  <si>
    <t>Litrage :  L</t>
  </si>
  <si>
    <t>Km :  Km</t>
  </si>
  <si>
    <t>TRACTEUR</t>
  </si>
  <si>
    <t>CITERNE</t>
  </si>
  <si>
    <t>ADBLUE</t>
  </si>
  <si>
    <t>CHARGEMENT</t>
  </si>
  <si>
    <t>LIVRAISON</t>
  </si>
  <si>
    <t>Lieu (dépôt)</t>
  </si>
  <si>
    <t>Km</t>
  </si>
  <si>
    <t>Horaires</t>
  </si>
  <si>
    <t>Lieu (station &amp; ville)</t>
  </si>
  <si>
    <t>Creux Certifié</t>
  </si>
  <si>
    <t>Produit</t>
  </si>
  <si>
    <t>Quantité</t>
  </si>
  <si>
    <t>Observations</t>
  </si>
  <si>
    <t>TOUR 1</t>
  </si>
  <si>
    <t>arrivée:</t>
  </si>
  <si>
    <t>1er dépotage</t>
  </si>
  <si>
    <t>départ:</t>
  </si>
  <si>
    <t xml:space="preserve"> Quantité</t>
  </si>
  <si>
    <t>heure arrivée :</t>
  </si>
  <si>
    <t>heure début liv :</t>
  </si>
  <si>
    <t>Gasoil</t>
  </si>
  <si>
    <t>heure fin liv :</t>
  </si>
  <si>
    <t>heure départ :</t>
  </si>
  <si>
    <t>SP95-E10</t>
  </si>
  <si>
    <t>2e dépotage</t>
  </si>
  <si>
    <t xml:space="preserve">SP98 </t>
  </si>
  <si>
    <t>Gasoil Plus</t>
  </si>
  <si>
    <t>TOUR 2</t>
  </si>
  <si>
    <t xml:space="preserve">heure arrivée : </t>
  </si>
  <si>
    <t xml:space="preserve">heure départ : </t>
  </si>
  <si>
    <t>TOUR 3</t>
  </si>
  <si>
    <t>SP95-E5</t>
  </si>
  <si>
    <t>RECAPITULATIF DE LA JOURNEE</t>
  </si>
  <si>
    <t>PRISE EN COMPTE VEHICULE &amp; SIGNATURE</t>
  </si>
  <si>
    <t>KM FIN</t>
  </si>
  <si>
    <t>LIEU</t>
  </si>
  <si>
    <t>HEURE D'ARRIVEE</t>
  </si>
  <si>
    <t>KM DEPART</t>
  </si>
  <si>
    <t>HEURE DE DEPART</t>
  </si>
  <si>
    <t>TOTAL</t>
  </si>
  <si>
    <t>TPS DE COUPURE</t>
  </si>
  <si>
    <t>TPS DE SERVICE</t>
  </si>
  <si>
    <t>TPS DE CONDUITE</t>
  </si>
  <si>
    <t>TPS DE TRAVAIL</t>
  </si>
  <si>
    <t>TPS DE MISE A DISPO</t>
  </si>
  <si>
    <r>
      <t xml:space="preserve">HEURES NUIT </t>
    </r>
    <r>
      <rPr>
        <sz val="8"/>
        <rFont val="Arial"/>
        <family val="2"/>
      </rPr>
      <t>(entre 21h00 &amp; 06h00 hors prises de poste du matin av 06h00)</t>
    </r>
  </si>
  <si>
    <t>DECOUCHE/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</si>
</sst>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\ _€_-;\-* #,##0.00\ _€_-;_-* &quot;-&quot;??\ _€_-;_-@_-"/>
    <numFmt numFmtId="164" formatCode="[$-40C]dd\ mmmm\ yyyy;@"/>
    <numFmt numFmtId="165" formatCode="_-* #,##0\ _€_-;\-* #,##0\ _€_-;_-* &quot;-&quot;??\ _€_-;_-@_-"/>
    <numFmt numFmtId="166" formatCode="hh\ &quot;h&quot;\ mm"/>
    <numFmt numFmtId="167" formatCode="#,##0_ ;\-#,##0\ "/>
    <numFmt numFmtId="168" formatCode="hh\ &quot;h&quot;\ mm\ &quot;mimutes&quot;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Arial"/>
      <family val="2"/>
    </font>
    <font>
      <b/>
      <sz val="15"/>
      <name val="Arial"/>
      <family val="2"/>
    </font>
    <font>
      <b/>
      <sz val="7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1"/>
      <name val="Times New Roman"/>
      <family val="1"/>
    </font>
    <font>
      <b/>
      <sz val="11"/>
      <color rgb="FF0070C0"/>
      <name val="Times New Roman"/>
      <family val="1"/>
    </font>
    <font>
      <b/>
      <sz val="9"/>
      <color theme="0"/>
      <name val="Arial"/>
      <family val="2"/>
    </font>
    <font>
      <b/>
      <sz val="8.5"/>
      <name val="Arial"/>
      <family val="2"/>
    </font>
    <font>
      <b/>
      <sz val="8.5"/>
      <color theme="0"/>
      <name val="Arial"/>
      <family val="2"/>
    </font>
    <font>
      <b/>
      <sz val="10.5"/>
      <color theme="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8.5"/>
      <name val="Arial"/>
      <family val="2"/>
    </font>
    <font>
      <sz val="14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8.5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7.5"/>
      <name val="Arial"/>
      <family val="2"/>
    </font>
    <font>
      <b/>
      <sz val="10"/>
      <name val="Times New Roman"/>
      <family val="1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2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0" xfId="2" applyFont="1" applyAlignment="1" applyProtection="1">
      <alignment horizontal="left" vertical="center"/>
    </xf>
    <xf numFmtId="0" fontId="4" fillId="0" borderId="0" xfId="2" applyFont="1" applyAlignment="1" applyProtection="1">
      <alignment horizontal="left" vertical="center"/>
    </xf>
    <xf numFmtId="0" fontId="5" fillId="0" borderId="0" xfId="2" applyFont="1" applyAlignment="1" applyProtection="1">
      <alignment horizontal="left" vertical="center"/>
    </xf>
    <xf numFmtId="0" fontId="5" fillId="0" borderId="0" xfId="2" applyFont="1" applyAlignment="1" applyProtection="1">
      <alignment horizontal="left" vertical="center" wrapText="1"/>
    </xf>
    <xf numFmtId="0" fontId="2" fillId="0" borderId="0" xfId="2" applyAlignment="1" applyProtection="1">
      <alignment vertical="center"/>
    </xf>
    <xf numFmtId="0" fontId="6" fillId="0" borderId="1" xfId="2" applyFont="1" applyFill="1" applyBorder="1" applyAlignment="1" applyProtection="1">
      <alignment horizontal="left" vertical="center" wrapText="1"/>
    </xf>
    <xf numFmtId="0" fontId="7" fillId="0" borderId="1" xfId="2" applyFont="1" applyFill="1" applyBorder="1" applyAlignment="1" applyProtection="1">
      <alignment horizontal="left" vertical="center" wrapText="1"/>
      <protection locked="0"/>
    </xf>
    <xf numFmtId="0" fontId="6" fillId="0" borderId="1" xfId="2" applyFont="1" applyFill="1" applyBorder="1" applyAlignment="1" applyProtection="1">
      <alignment horizontal="left" vertical="center" wrapText="1"/>
      <protection locked="0"/>
    </xf>
    <xf numFmtId="0" fontId="6" fillId="0" borderId="1" xfId="2" applyFont="1" applyBorder="1" applyAlignment="1" applyProtection="1">
      <alignment vertical="center"/>
    </xf>
    <xf numFmtId="0" fontId="6" fillId="0" borderId="1" xfId="2" applyFont="1" applyBorder="1" applyAlignment="1" applyProtection="1">
      <alignment horizontal="left" vertical="center"/>
    </xf>
    <xf numFmtId="0" fontId="6" fillId="0" borderId="1" xfId="2" applyFont="1" applyFill="1" applyBorder="1" applyAlignment="1" applyProtection="1">
      <alignment vertical="center" wrapText="1"/>
    </xf>
    <xf numFmtId="0" fontId="6" fillId="0" borderId="1" xfId="2" applyFont="1" applyFill="1" applyBorder="1" applyAlignment="1" applyProtection="1">
      <alignment vertical="center" wrapText="1"/>
      <protection locked="0"/>
    </xf>
    <xf numFmtId="0" fontId="2" fillId="2" borderId="5" xfId="2" applyFill="1" applyBorder="1" applyAlignment="1" applyProtection="1">
      <alignment vertical="center" wrapText="1"/>
    </xf>
    <xf numFmtId="0" fontId="2" fillId="2" borderId="5" xfId="2" applyFill="1" applyBorder="1" applyAlignment="1" applyProtection="1">
      <alignment horizontal="center" vertical="center" wrapText="1"/>
    </xf>
    <xf numFmtId="0" fontId="11" fillId="0" borderId="0" xfId="2" applyFont="1" applyFill="1" applyBorder="1" applyAlignment="1" applyProtection="1">
      <alignment horizontal="left" vertical="center" wrapText="1" indent="15"/>
    </xf>
    <xf numFmtId="0" fontId="2" fillId="0" borderId="0" xfId="2" applyFill="1" applyBorder="1" applyAlignment="1" applyProtection="1">
      <alignment horizontal="left" vertical="top"/>
    </xf>
    <xf numFmtId="0" fontId="2" fillId="0" borderId="0" xfId="2" applyAlignment="1" applyProtection="1">
      <alignment vertical="center" wrapText="1"/>
    </xf>
    <xf numFmtId="0" fontId="2" fillId="2" borderId="9" xfId="2" applyFill="1" applyBorder="1" applyAlignment="1" applyProtection="1">
      <alignment horizontal="center" vertical="center" wrapText="1"/>
    </xf>
    <xf numFmtId="0" fontId="12" fillId="2" borderId="10" xfId="2" applyFont="1" applyFill="1" applyBorder="1" applyAlignment="1" applyProtection="1">
      <alignment horizontal="center" vertical="center" wrapText="1"/>
    </xf>
    <xf numFmtId="0" fontId="2" fillId="2" borderId="0" xfId="2" applyFill="1" applyAlignment="1" applyProtection="1">
      <alignment horizontal="center" vertical="center" wrapText="1"/>
    </xf>
    <xf numFmtId="0" fontId="12" fillId="2" borderId="11" xfId="2" applyFont="1" applyFill="1" applyBorder="1" applyAlignment="1" applyProtection="1">
      <alignment horizontal="center" vertical="center" wrapText="1"/>
    </xf>
    <xf numFmtId="0" fontId="12" fillId="2" borderId="5" xfId="2" applyFont="1" applyFill="1" applyBorder="1" applyAlignment="1" applyProtection="1">
      <alignment horizontal="center" vertical="center" wrapText="1"/>
    </xf>
    <xf numFmtId="0" fontId="2" fillId="0" borderId="0" xfId="2" applyAlignment="1" applyProtection="1">
      <alignment horizontal="center" vertical="center" wrapText="1"/>
    </xf>
    <xf numFmtId="0" fontId="16" fillId="0" borderId="16" xfId="2" applyFont="1" applyFill="1" applyBorder="1" applyAlignment="1" applyProtection="1">
      <alignment horizontal="center" vertical="center" wrapText="1"/>
    </xf>
    <xf numFmtId="0" fontId="16" fillId="0" borderId="15" xfId="2" applyFont="1" applyFill="1" applyBorder="1" applyAlignment="1" applyProtection="1">
      <alignment vertical="center" wrapText="1"/>
    </xf>
    <xf numFmtId="3" fontId="18" fillId="0" borderId="15" xfId="2" applyNumberFormat="1" applyFont="1" applyFill="1" applyBorder="1" applyAlignment="1" applyProtection="1">
      <alignment horizontal="center" vertical="center" wrapText="1"/>
    </xf>
    <xf numFmtId="0" fontId="16" fillId="0" borderId="1" xfId="2" applyFont="1" applyFill="1" applyBorder="1" applyAlignment="1" applyProtection="1">
      <alignment vertical="center" wrapText="1"/>
    </xf>
    <xf numFmtId="3" fontId="18" fillId="0" borderId="1" xfId="2" applyNumberFormat="1" applyFont="1" applyFill="1" applyBorder="1" applyAlignment="1" applyProtection="1">
      <alignment horizontal="center" vertical="center" wrapText="1"/>
    </xf>
    <xf numFmtId="0" fontId="16" fillId="0" borderId="29" xfId="2" applyFont="1" applyFill="1" applyBorder="1" applyAlignment="1" applyProtection="1">
      <alignment horizontal="center" vertical="center" wrapText="1"/>
    </xf>
    <xf numFmtId="0" fontId="16" fillId="0" borderId="30" xfId="2" applyFont="1" applyFill="1" applyBorder="1" applyAlignment="1" applyProtection="1">
      <alignment horizontal="left" vertical="center" wrapText="1"/>
    </xf>
    <xf numFmtId="166" fontId="20" fillId="0" borderId="3" xfId="2" applyNumberFormat="1" applyFont="1" applyFill="1" applyBorder="1" applyAlignment="1" applyProtection="1">
      <alignment horizontal="left" vertical="center" wrapText="1"/>
      <protection locked="0"/>
    </xf>
    <xf numFmtId="0" fontId="16" fillId="0" borderId="2" xfId="2" applyFont="1" applyFill="1" applyBorder="1" applyAlignment="1" applyProtection="1">
      <alignment vertical="center" wrapText="1"/>
    </xf>
    <xf numFmtId="0" fontId="16" fillId="0" borderId="32" xfId="2" applyFont="1" applyFill="1" applyBorder="1" applyAlignment="1" applyProtection="1">
      <alignment horizontal="left" vertical="center" wrapText="1"/>
    </xf>
    <xf numFmtId="166" fontId="20" fillId="0" borderId="33" xfId="2" applyNumberFormat="1" applyFont="1" applyFill="1" applyBorder="1" applyAlignment="1" applyProtection="1">
      <alignment horizontal="left" vertical="center" wrapText="1"/>
      <protection locked="0"/>
    </xf>
    <xf numFmtId="0" fontId="16" fillId="0" borderId="34" xfId="2" applyFont="1" applyFill="1" applyBorder="1" applyAlignment="1" applyProtection="1">
      <alignment vertical="center" wrapText="1"/>
    </xf>
    <xf numFmtId="0" fontId="16" fillId="0" borderId="35" xfId="2" applyFont="1" applyFill="1" applyBorder="1" applyAlignment="1" applyProtection="1">
      <alignment vertical="center" wrapText="1"/>
    </xf>
    <xf numFmtId="3" fontId="18" fillId="0" borderId="35" xfId="2" applyNumberFormat="1" applyFont="1" applyFill="1" applyBorder="1" applyAlignment="1" applyProtection="1">
      <alignment horizontal="center" vertical="center" wrapText="1"/>
    </xf>
    <xf numFmtId="0" fontId="16" fillId="0" borderId="22" xfId="2" applyFont="1" applyFill="1" applyBorder="1" applyAlignment="1" applyProtection="1">
      <alignment vertical="center" wrapText="1"/>
    </xf>
    <xf numFmtId="3" fontId="21" fillId="0" borderId="22" xfId="2" applyNumberFormat="1" applyFont="1" applyFill="1" applyBorder="1" applyAlignment="1" applyProtection="1">
      <alignment horizontal="center" vertical="center"/>
      <protection locked="0"/>
    </xf>
    <xf numFmtId="3" fontId="21" fillId="0" borderId="1" xfId="2" applyNumberFormat="1" applyFont="1" applyFill="1" applyBorder="1" applyAlignment="1" applyProtection="1">
      <alignment horizontal="center" vertical="center"/>
      <protection locked="0"/>
    </xf>
    <xf numFmtId="3" fontId="18" fillId="0" borderId="1" xfId="2" applyNumberFormat="1" applyFont="1" applyFill="1" applyBorder="1" applyAlignment="1" applyProtection="1">
      <alignment horizontal="center" vertical="center"/>
      <protection locked="0"/>
    </xf>
    <xf numFmtId="0" fontId="16" fillId="0" borderId="31" xfId="2" applyFont="1" applyFill="1" applyBorder="1" applyAlignment="1" applyProtection="1">
      <alignment horizontal="left" vertical="center" wrapText="1"/>
    </xf>
    <xf numFmtId="3" fontId="18" fillId="0" borderId="35" xfId="2" applyNumberFormat="1" applyFont="1" applyFill="1" applyBorder="1" applyAlignment="1" applyProtection="1">
      <alignment horizontal="center" vertical="center"/>
      <protection locked="0"/>
    </xf>
    <xf numFmtId="3" fontId="18" fillId="0" borderId="15" xfId="2" applyNumberFormat="1" applyFont="1" applyFill="1" applyBorder="1" applyAlignment="1" applyProtection="1">
      <alignment horizontal="center" vertical="center"/>
    </xf>
    <xf numFmtId="3" fontId="18" fillId="0" borderId="1" xfId="2" applyNumberFormat="1" applyFont="1" applyFill="1" applyBorder="1" applyAlignment="1" applyProtection="1">
      <alignment horizontal="center" vertical="center"/>
    </xf>
    <xf numFmtId="0" fontId="16" fillId="0" borderId="42" xfId="2" applyFont="1" applyFill="1" applyBorder="1" applyAlignment="1" applyProtection="1">
      <alignment horizontal="center" vertical="center" wrapText="1"/>
    </xf>
    <xf numFmtId="166" fontId="20" fillId="0" borderId="44" xfId="2" applyNumberFormat="1" applyFont="1" applyFill="1" applyBorder="1" applyAlignment="1" applyProtection="1">
      <alignment horizontal="left" vertical="center" wrapText="1"/>
      <protection locked="0"/>
    </xf>
    <xf numFmtId="3" fontId="18" fillId="0" borderId="35" xfId="2" applyNumberFormat="1" applyFont="1" applyFill="1" applyBorder="1" applyAlignment="1" applyProtection="1">
      <alignment horizontal="center" vertical="center"/>
    </xf>
    <xf numFmtId="3" fontId="18" fillId="0" borderId="22" xfId="2" applyNumberFormat="1" applyFont="1" applyFill="1" applyBorder="1" applyAlignment="1" applyProtection="1">
      <alignment horizontal="center" vertical="center"/>
      <protection locked="0"/>
    </xf>
    <xf numFmtId="0" fontId="18" fillId="0" borderId="15" xfId="2" applyFont="1" applyFill="1" applyBorder="1" applyAlignment="1" applyProtection="1">
      <alignment horizontal="center" vertical="center"/>
    </xf>
    <xf numFmtId="0" fontId="18" fillId="0" borderId="22" xfId="2" applyFont="1" applyFill="1" applyBorder="1" applyAlignment="1" applyProtection="1">
      <alignment horizontal="center" vertical="center"/>
    </xf>
    <xf numFmtId="166" fontId="16" fillId="0" borderId="3" xfId="2" applyNumberFormat="1" applyFont="1" applyFill="1" applyBorder="1" applyAlignment="1" applyProtection="1">
      <alignment horizontal="left" vertical="center" wrapText="1"/>
      <protection locked="0"/>
    </xf>
    <xf numFmtId="166" fontId="16" fillId="0" borderId="33" xfId="2" applyNumberFormat="1" applyFont="1" applyFill="1" applyBorder="1" applyAlignment="1" applyProtection="1">
      <alignment horizontal="left" vertical="center" wrapText="1"/>
      <protection locked="0"/>
    </xf>
    <xf numFmtId="166" fontId="16" fillId="0" borderId="44" xfId="2" applyNumberFormat="1" applyFont="1" applyFill="1" applyBorder="1" applyAlignment="1" applyProtection="1">
      <alignment horizontal="left" vertical="center" wrapText="1"/>
      <protection locked="0"/>
    </xf>
    <xf numFmtId="0" fontId="7" fillId="0" borderId="35" xfId="2" applyFont="1" applyFill="1" applyBorder="1" applyAlignment="1" applyProtection="1">
      <alignment vertical="center" wrapText="1"/>
    </xf>
    <xf numFmtId="0" fontId="18" fillId="0" borderId="35" xfId="2" applyFont="1" applyFill="1" applyBorder="1" applyAlignment="1" applyProtection="1">
      <alignment horizontal="center" vertical="center"/>
    </xf>
    <xf numFmtId="0" fontId="18" fillId="0" borderId="22" xfId="2" applyFont="1" applyFill="1" applyBorder="1" applyAlignment="1" applyProtection="1">
      <alignment horizontal="center" vertical="center"/>
      <protection locked="0"/>
    </xf>
    <xf numFmtId="0" fontId="18" fillId="0" borderId="1" xfId="2" applyFont="1" applyFill="1" applyBorder="1" applyAlignment="1" applyProtection="1">
      <alignment horizontal="center" vertical="center"/>
      <protection locked="0"/>
    </xf>
    <xf numFmtId="0" fontId="18" fillId="0" borderId="35" xfId="2" applyFont="1" applyFill="1" applyBorder="1" applyAlignment="1" applyProtection="1">
      <alignment horizontal="center" vertical="center"/>
      <protection locked="0"/>
    </xf>
    <xf numFmtId="3" fontId="24" fillId="0" borderId="24" xfId="2" applyNumberFormat="1" applyFont="1" applyBorder="1" applyAlignment="1" applyProtection="1">
      <alignment horizontal="center" vertical="center" wrapText="1"/>
      <protection locked="0"/>
    </xf>
    <xf numFmtId="166" fontId="24" fillId="0" borderId="22" xfId="2" applyNumberFormat="1" applyFont="1" applyFill="1" applyBorder="1" applyAlignment="1" applyProtection="1">
      <alignment horizontal="center" vertical="center"/>
      <protection locked="0"/>
    </xf>
    <xf numFmtId="3" fontId="24" fillId="0" borderId="3" xfId="2" applyNumberFormat="1" applyFont="1" applyBorder="1" applyAlignment="1" applyProtection="1">
      <alignment horizontal="center" vertical="center" wrapText="1"/>
      <protection locked="0"/>
    </xf>
    <xf numFmtId="166" fontId="24" fillId="0" borderId="1" xfId="2" applyNumberFormat="1" applyFont="1" applyFill="1" applyBorder="1" applyAlignment="1" applyProtection="1">
      <alignment horizontal="center" vertical="center"/>
      <protection locked="0"/>
    </xf>
    <xf numFmtId="3" fontId="24" fillId="0" borderId="3" xfId="2" applyNumberFormat="1" applyFont="1" applyBorder="1" applyAlignment="1" applyProtection="1">
      <alignment horizontal="center" vertical="center" wrapText="1"/>
    </xf>
    <xf numFmtId="166" fontId="24" fillId="0" borderId="1" xfId="2" applyNumberFormat="1" applyFont="1" applyFill="1" applyBorder="1" applyAlignment="1" applyProtection="1">
      <alignment horizontal="center" vertical="center"/>
    </xf>
    <xf numFmtId="0" fontId="19" fillId="0" borderId="52" xfId="2" applyFont="1" applyBorder="1" applyAlignment="1" applyProtection="1">
      <alignment vertical="center" wrapText="1"/>
      <protection locked="0"/>
    </xf>
    <xf numFmtId="0" fontId="19" fillId="0" borderId="1" xfId="2" applyFont="1" applyFill="1" applyBorder="1" applyAlignment="1" applyProtection="1">
      <alignment horizontal="left" vertical="top"/>
      <protection locked="0"/>
    </xf>
    <xf numFmtId="0" fontId="19" fillId="0" borderId="35" xfId="2" applyFont="1" applyFill="1" applyBorder="1" applyAlignment="1" applyProtection="1">
      <alignment horizontal="left" vertical="top"/>
      <protection locked="0"/>
    </xf>
    <xf numFmtId="20" fontId="2" fillId="0" borderId="0" xfId="2" applyNumberFormat="1" applyAlignment="1" applyProtection="1">
      <alignment vertical="center"/>
    </xf>
    <xf numFmtId="0" fontId="0" fillId="4" borderId="1" xfId="0" applyFill="1" applyBorder="1"/>
    <xf numFmtId="0" fontId="0" fillId="3" borderId="1" xfId="0" applyFill="1" applyBorder="1"/>
    <xf numFmtId="0" fontId="23" fillId="0" borderId="54" xfId="2" applyFont="1" applyFill="1" applyBorder="1" applyAlignment="1" applyProtection="1">
      <alignment horizontal="left" vertical="center" wrapText="1"/>
    </xf>
    <xf numFmtId="0" fontId="23" fillId="0" borderId="55" xfId="2" applyFont="1" applyFill="1" applyBorder="1" applyAlignment="1" applyProtection="1">
      <alignment horizontal="left" vertical="center" wrapText="1"/>
    </xf>
    <xf numFmtId="0" fontId="23" fillId="0" borderId="33" xfId="2" applyFont="1" applyFill="1" applyBorder="1" applyAlignment="1" applyProtection="1">
      <alignment horizontal="left" vertical="center" wrapText="1"/>
    </xf>
    <xf numFmtId="0" fontId="23" fillId="0" borderId="35" xfId="2" applyFont="1" applyFill="1" applyBorder="1" applyAlignment="1" applyProtection="1">
      <alignment horizontal="left" vertical="center" wrapText="1"/>
    </xf>
    <xf numFmtId="0" fontId="23" fillId="0" borderId="3" xfId="2" applyFont="1" applyFill="1" applyBorder="1" applyAlignment="1" applyProtection="1">
      <alignment horizontal="left" vertical="center" wrapText="1"/>
    </xf>
    <xf numFmtId="0" fontId="23" fillId="0" borderId="1" xfId="2" applyFont="1" applyFill="1" applyBorder="1" applyAlignment="1" applyProtection="1">
      <alignment horizontal="left" vertical="center" wrapText="1"/>
    </xf>
    <xf numFmtId="0" fontId="23" fillId="0" borderId="50" xfId="2" applyFont="1" applyFill="1" applyBorder="1" applyAlignment="1" applyProtection="1">
      <alignment horizontal="left" vertical="center"/>
    </xf>
    <xf numFmtId="0" fontId="23" fillId="0" borderId="51" xfId="2" applyFont="1" applyFill="1" applyBorder="1" applyAlignment="1" applyProtection="1">
      <alignment horizontal="left" vertical="center"/>
    </xf>
    <xf numFmtId="168" fontId="24" fillId="0" borderId="1" xfId="2" applyNumberFormat="1" applyFont="1" applyFill="1" applyBorder="1" applyAlignment="1" applyProtection="1">
      <alignment horizontal="center" vertical="center"/>
      <protection locked="0"/>
    </xf>
    <xf numFmtId="0" fontId="23" fillId="0" borderId="53" xfId="2" applyFont="1" applyFill="1" applyBorder="1" applyAlignment="1" applyProtection="1">
      <alignment horizontal="left" vertical="center" wrapText="1"/>
    </xf>
    <xf numFmtId="0" fontId="25" fillId="0" borderId="53" xfId="2" applyFont="1" applyFill="1" applyBorder="1" applyAlignment="1" applyProtection="1">
      <alignment horizontal="center" vertical="center"/>
      <protection locked="0"/>
    </xf>
    <xf numFmtId="0" fontId="13" fillId="2" borderId="45" xfId="2" applyFont="1" applyFill="1" applyBorder="1" applyAlignment="1" applyProtection="1">
      <alignment horizontal="center" vertical="center" wrapText="1"/>
    </xf>
    <xf numFmtId="0" fontId="13" fillId="2" borderId="46" xfId="2" applyFont="1" applyFill="1" applyBorder="1" applyAlignment="1" applyProtection="1">
      <alignment horizontal="center" vertical="center" wrapText="1"/>
    </xf>
    <xf numFmtId="0" fontId="13" fillId="2" borderId="47" xfId="2" applyFont="1" applyFill="1" applyBorder="1" applyAlignment="1" applyProtection="1">
      <alignment horizontal="center" vertical="center" wrapText="1"/>
    </xf>
    <xf numFmtId="0" fontId="12" fillId="2" borderId="7" xfId="2" applyFont="1" applyFill="1" applyBorder="1" applyAlignment="1" applyProtection="1">
      <alignment horizontal="center" vertical="center" wrapText="1"/>
    </xf>
    <xf numFmtId="0" fontId="12" fillId="2" borderId="8" xfId="2" applyFont="1" applyFill="1" applyBorder="1" applyAlignment="1" applyProtection="1">
      <alignment horizontal="center" vertical="center" wrapText="1"/>
    </xf>
    <xf numFmtId="0" fontId="23" fillId="0" borderId="48" xfId="2" applyFont="1" applyFill="1" applyBorder="1" applyAlignment="1" applyProtection="1">
      <alignment horizontal="left" vertical="center"/>
    </xf>
    <xf numFmtId="0" fontId="23" fillId="0" borderId="49" xfId="2" applyFont="1" applyFill="1" applyBorder="1" applyAlignment="1" applyProtection="1">
      <alignment horizontal="left" vertical="center"/>
    </xf>
    <xf numFmtId="0" fontId="23" fillId="0" borderId="22" xfId="2" applyFont="1" applyFill="1" applyBorder="1" applyAlignment="1" applyProtection="1">
      <alignment horizontal="left" vertical="center" wrapText="1"/>
    </xf>
    <xf numFmtId="0" fontId="25" fillId="0" borderId="22" xfId="2" applyFont="1" applyFill="1" applyBorder="1" applyAlignment="1" applyProtection="1">
      <alignment horizontal="center" vertical="top"/>
      <protection locked="0"/>
    </xf>
    <xf numFmtId="20" fontId="19" fillId="0" borderId="25" xfId="2" applyNumberFormat="1" applyFont="1" applyBorder="1" applyAlignment="1" applyProtection="1">
      <alignment horizontal="left" vertical="top" wrapText="1"/>
      <protection locked="0"/>
    </xf>
    <xf numFmtId="0" fontId="19" fillId="0" borderId="0" xfId="2" applyFont="1" applyBorder="1" applyAlignment="1" applyProtection="1">
      <alignment horizontal="left" vertical="top" wrapText="1"/>
      <protection locked="0"/>
    </xf>
    <xf numFmtId="0" fontId="19" fillId="0" borderId="26" xfId="2" applyFont="1" applyBorder="1" applyAlignment="1" applyProtection="1">
      <alignment horizontal="left" vertical="top" wrapText="1"/>
      <protection locked="0"/>
    </xf>
    <xf numFmtId="0" fontId="19" fillId="0" borderId="25" xfId="2" applyFont="1" applyBorder="1" applyAlignment="1" applyProtection="1">
      <alignment horizontal="left" vertical="top" wrapText="1"/>
      <protection locked="0"/>
    </xf>
    <xf numFmtId="0" fontId="19" fillId="0" borderId="36" xfId="2" applyFont="1" applyBorder="1" applyAlignment="1" applyProtection="1">
      <alignment horizontal="left" vertical="top" wrapText="1"/>
      <protection locked="0"/>
    </xf>
    <xf numFmtId="0" fontId="19" fillId="0" borderId="56" xfId="2" applyFont="1" applyBorder="1" applyAlignment="1" applyProtection="1">
      <alignment horizontal="left" vertical="top" wrapText="1"/>
      <protection locked="0"/>
    </xf>
    <xf numFmtId="0" fontId="19" fillId="0" borderId="37" xfId="2" applyFont="1" applyBorder="1" applyAlignment="1" applyProtection="1">
      <alignment horizontal="left" vertical="top" wrapText="1"/>
      <protection locked="0"/>
    </xf>
    <xf numFmtId="0" fontId="23" fillId="0" borderId="2" xfId="2" applyFont="1" applyFill="1" applyBorder="1" applyAlignment="1" applyProtection="1">
      <alignment horizontal="left" vertical="center" wrapText="1"/>
    </xf>
    <xf numFmtId="0" fontId="25" fillId="0" borderId="1" xfId="2" applyFont="1" applyFill="1" applyBorder="1" applyAlignment="1" applyProtection="1">
      <alignment horizontal="center" vertical="top"/>
      <protection locked="0"/>
    </xf>
    <xf numFmtId="0" fontId="16" fillId="0" borderId="31" xfId="2" applyFont="1" applyFill="1" applyBorder="1" applyAlignment="1" applyProtection="1">
      <alignment horizontal="left" vertical="center" wrapText="1"/>
      <protection locked="0"/>
    </xf>
    <xf numFmtId="0" fontId="16" fillId="0" borderId="3" xfId="2" applyFont="1" applyFill="1" applyBorder="1" applyAlignment="1" applyProtection="1">
      <alignment horizontal="left" vertical="center" wrapText="1"/>
      <protection locked="0"/>
    </xf>
    <xf numFmtId="0" fontId="19" fillId="0" borderId="1" xfId="2" applyFont="1" applyFill="1" applyBorder="1" applyAlignment="1" applyProtection="1">
      <alignment horizontal="left" vertical="top"/>
      <protection locked="0"/>
    </xf>
    <xf numFmtId="0" fontId="19" fillId="0" borderId="2" xfId="2" applyFont="1" applyFill="1" applyBorder="1" applyAlignment="1" applyProtection="1">
      <alignment horizontal="left" vertical="top"/>
      <protection locked="0"/>
    </xf>
    <xf numFmtId="0" fontId="18" fillId="4" borderId="30" xfId="2" applyFont="1" applyFill="1" applyBorder="1" applyAlignment="1" applyProtection="1">
      <alignment horizontal="center" vertical="center" wrapText="1"/>
      <protection locked="0"/>
    </xf>
    <xf numFmtId="0" fontId="18" fillId="4" borderId="24" xfId="2" applyFont="1" applyFill="1" applyBorder="1" applyAlignment="1" applyProtection="1">
      <alignment horizontal="center" vertical="center" wrapText="1"/>
      <protection locked="0"/>
    </xf>
    <xf numFmtId="0" fontId="7" fillId="0" borderId="32" xfId="2" applyFont="1" applyFill="1" applyBorder="1" applyAlignment="1" applyProtection="1">
      <alignment horizontal="left" vertical="center" wrapText="1"/>
      <protection locked="0"/>
    </xf>
    <xf numFmtId="0" fontId="7" fillId="0" borderId="33" xfId="2" applyFont="1" applyFill="1" applyBorder="1" applyAlignment="1" applyProtection="1">
      <alignment horizontal="left" vertical="center" wrapText="1"/>
      <protection locked="0"/>
    </xf>
    <xf numFmtId="0" fontId="19" fillId="0" borderId="35" xfId="2" applyFont="1" applyFill="1" applyBorder="1" applyAlignment="1" applyProtection="1">
      <alignment horizontal="left" vertical="top"/>
      <protection locked="0"/>
    </xf>
    <xf numFmtId="0" fontId="19" fillId="0" borderId="34" xfId="2" applyFont="1" applyFill="1" applyBorder="1" applyAlignment="1" applyProtection="1">
      <alignment horizontal="left" vertical="top"/>
      <protection locked="0"/>
    </xf>
    <xf numFmtId="0" fontId="19" fillId="0" borderId="1" xfId="2" applyFont="1" applyFill="1" applyBorder="1" applyAlignment="1" applyProtection="1">
      <alignment horizontal="center" vertical="center"/>
      <protection locked="0"/>
    </xf>
    <xf numFmtId="0" fontId="19" fillId="0" borderId="2" xfId="2" applyFont="1" applyFill="1" applyBorder="1" applyAlignment="1" applyProtection="1">
      <alignment horizontal="center" vertical="center"/>
      <protection locked="0"/>
    </xf>
    <xf numFmtId="0" fontId="14" fillId="3" borderId="20" xfId="2" applyFont="1" applyFill="1" applyBorder="1" applyAlignment="1" applyProtection="1">
      <alignment horizontal="center" vertical="top" wrapText="1"/>
      <protection locked="0"/>
    </xf>
    <xf numFmtId="0" fontId="14" fillId="3" borderId="21" xfId="2" applyFont="1" applyFill="1" applyBorder="1" applyAlignment="1" applyProtection="1">
      <alignment horizontal="center" vertical="top" wrapText="1"/>
      <protection locked="0"/>
    </xf>
    <xf numFmtId="0" fontId="12" fillId="2" borderId="11" xfId="2" applyFont="1" applyFill="1" applyBorder="1" applyAlignment="1" applyProtection="1">
      <alignment horizontal="center" vertical="center" textRotation="90" wrapText="1"/>
    </xf>
    <xf numFmtId="0" fontId="17" fillId="0" borderId="20" xfId="2" applyFont="1" applyFill="1" applyBorder="1" applyAlignment="1" applyProtection="1">
      <alignment horizontal="center" vertical="top"/>
      <protection locked="0"/>
    </xf>
    <xf numFmtId="0" fontId="17" fillId="0" borderId="21" xfId="2" applyFont="1" applyFill="1" applyBorder="1" applyAlignment="1" applyProtection="1">
      <alignment horizontal="center" vertical="top"/>
      <protection locked="0"/>
    </xf>
    <xf numFmtId="165" fontId="15" fillId="0" borderId="22" xfId="1" applyNumberFormat="1" applyFont="1" applyFill="1" applyBorder="1" applyAlignment="1" applyProtection="1">
      <alignment horizontal="center" vertical="center"/>
      <protection locked="0"/>
    </xf>
    <xf numFmtId="165" fontId="15" fillId="0" borderId="1" xfId="1" applyNumberFormat="1" applyFont="1" applyFill="1" applyBorder="1" applyAlignment="1" applyProtection="1">
      <alignment horizontal="center" vertical="center"/>
      <protection locked="0"/>
    </xf>
    <xf numFmtId="165" fontId="15" fillId="0" borderId="22" xfId="1" applyNumberFormat="1" applyFont="1" applyFill="1" applyBorder="1" applyAlignment="1" applyProtection="1">
      <alignment horizontal="center" vertical="center" wrapText="1"/>
      <protection locked="0"/>
    </xf>
    <xf numFmtId="165" fontId="1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9" fillId="0" borderId="25" xfId="2" applyFont="1" applyFill="1" applyBorder="1" applyAlignment="1" applyProtection="1">
      <alignment horizontal="left" vertical="top" wrapText="1"/>
      <protection locked="0"/>
    </xf>
    <xf numFmtId="0" fontId="19" fillId="0" borderId="26" xfId="2" applyFont="1" applyFill="1" applyBorder="1" applyAlignment="1" applyProtection="1">
      <alignment horizontal="left" vertical="top" wrapText="1"/>
      <protection locked="0"/>
    </xf>
    <xf numFmtId="0" fontId="19" fillId="0" borderId="36" xfId="2" applyFont="1" applyFill="1" applyBorder="1" applyAlignment="1" applyProtection="1">
      <alignment horizontal="left" vertical="top" wrapText="1"/>
      <protection locked="0"/>
    </xf>
    <xf numFmtId="0" fontId="19" fillId="0" borderId="37" xfId="2" applyFont="1" applyFill="1" applyBorder="1" applyAlignment="1" applyProtection="1">
      <alignment horizontal="left" vertical="top" wrapText="1"/>
      <protection locked="0"/>
    </xf>
    <xf numFmtId="0" fontId="17" fillId="0" borderId="13" xfId="2" applyFont="1" applyFill="1" applyBorder="1" applyAlignment="1" applyProtection="1">
      <alignment horizontal="center" vertical="top"/>
      <protection locked="0"/>
    </xf>
    <xf numFmtId="0" fontId="17" fillId="0" borderId="14" xfId="2" applyFont="1" applyFill="1" applyBorder="1" applyAlignment="1" applyProtection="1">
      <alignment horizontal="center" vertical="top"/>
      <protection locked="0"/>
    </xf>
    <xf numFmtId="165" fontId="15" fillId="0" borderId="17" xfId="1" applyNumberFormat="1" applyFont="1" applyFill="1" applyBorder="1" applyAlignment="1" applyProtection="1">
      <alignment horizontal="center" vertical="center"/>
      <protection locked="0"/>
    </xf>
    <xf numFmtId="165" fontId="15" fillId="0" borderId="24" xfId="1" applyNumberFormat="1" applyFont="1" applyFill="1" applyBorder="1" applyAlignment="1" applyProtection="1">
      <alignment horizontal="center" vertical="center"/>
      <protection locked="0"/>
    </xf>
    <xf numFmtId="165" fontId="15" fillId="0" borderId="3" xfId="1" applyNumberFormat="1" applyFont="1" applyFill="1" applyBorder="1" applyAlignment="1" applyProtection="1">
      <alignment horizontal="center" vertical="center"/>
      <protection locked="0"/>
    </xf>
    <xf numFmtId="165" fontId="15" fillId="0" borderId="40" xfId="1" applyNumberFormat="1" applyFont="1" applyFill="1" applyBorder="1" applyAlignment="1" applyProtection="1">
      <alignment horizontal="center" vertical="center" wrapText="1"/>
      <protection locked="0"/>
    </xf>
    <xf numFmtId="165" fontId="15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19" fillId="0" borderId="18" xfId="2" quotePrefix="1" applyFont="1" applyFill="1" applyBorder="1" applyAlignment="1" applyProtection="1">
      <alignment horizontal="left" vertical="top" wrapText="1"/>
      <protection locked="0"/>
    </xf>
    <xf numFmtId="0" fontId="19" fillId="0" borderId="19" xfId="2" applyFont="1" applyFill="1" applyBorder="1" applyAlignment="1" applyProtection="1">
      <alignment horizontal="left" vertical="top" wrapText="1"/>
      <protection locked="0"/>
    </xf>
    <xf numFmtId="0" fontId="19" fillId="0" borderId="25" xfId="2" quotePrefix="1" applyFont="1" applyFill="1" applyBorder="1" applyAlignment="1" applyProtection="1">
      <alignment horizontal="left" vertical="top" wrapText="1"/>
      <protection locked="0"/>
    </xf>
    <xf numFmtId="166" fontId="20" fillId="0" borderId="23" xfId="2" applyNumberFormat="1" applyFont="1" applyFill="1" applyBorder="1" applyAlignment="1" applyProtection="1">
      <alignment horizontal="center" vertical="center" wrapText="1"/>
      <protection locked="0"/>
    </xf>
    <xf numFmtId="166" fontId="20" fillId="0" borderId="28" xfId="2" applyNumberFormat="1" applyFont="1" applyFill="1" applyBorder="1" applyAlignment="1" applyProtection="1">
      <alignment horizontal="center" vertical="center" wrapText="1"/>
      <protection locked="0"/>
    </xf>
    <xf numFmtId="0" fontId="19" fillId="4" borderId="20" xfId="2" applyFont="1" applyFill="1" applyBorder="1" applyAlignment="1" applyProtection="1">
      <alignment horizontal="center" vertical="center" wrapText="1"/>
      <protection locked="0"/>
    </xf>
    <xf numFmtId="0" fontId="19" fillId="4" borderId="21" xfId="2" applyFont="1" applyFill="1" applyBorder="1" applyAlignment="1" applyProtection="1">
      <alignment horizontal="center" vertical="center" wrapText="1"/>
      <protection locked="0"/>
    </xf>
    <xf numFmtId="0" fontId="19" fillId="4" borderId="30" xfId="2" applyFont="1" applyFill="1" applyBorder="1" applyAlignment="1" applyProtection="1">
      <alignment horizontal="center" vertical="center" wrapText="1"/>
      <protection locked="0"/>
    </xf>
    <xf numFmtId="0" fontId="19" fillId="4" borderId="24" xfId="2" applyFont="1" applyFill="1" applyBorder="1" applyAlignment="1" applyProtection="1">
      <alignment horizontal="center" vertical="center" wrapText="1"/>
      <protection locked="0"/>
    </xf>
    <xf numFmtId="0" fontId="12" fillId="2" borderId="4" xfId="2" applyFont="1" applyFill="1" applyBorder="1" applyAlignment="1" applyProtection="1">
      <alignment horizontal="center" vertical="center" wrapText="1"/>
    </xf>
    <xf numFmtId="3" fontId="18" fillId="0" borderId="35" xfId="2" applyNumberFormat="1" applyFont="1" applyFill="1" applyBorder="1" applyAlignment="1" applyProtection="1">
      <alignment horizontal="center" vertical="center"/>
      <protection locked="0"/>
    </xf>
    <xf numFmtId="3" fontId="18" fillId="0" borderId="34" xfId="2" applyNumberFormat="1" applyFont="1" applyFill="1" applyBorder="1" applyAlignment="1" applyProtection="1">
      <alignment horizontal="center" vertical="center"/>
      <protection locked="0"/>
    </xf>
    <xf numFmtId="0" fontId="13" fillId="2" borderId="39" xfId="2" applyFont="1" applyFill="1" applyBorder="1" applyAlignment="1" applyProtection="1">
      <alignment horizontal="left" vertical="center" textRotation="90" wrapText="1"/>
    </xf>
    <xf numFmtId="0" fontId="13" fillId="2" borderId="12" xfId="2" applyFont="1" applyFill="1" applyBorder="1" applyAlignment="1" applyProtection="1">
      <alignment horizontal="left" vertical="center" textRotation="90" wrapText="1"/>
    </xf>
    <xf numFmtId="0" fontId="13" fillId="2" borderId="27" xfId="2" applyFont="1" applyFill="1" applyBorder="1" applyAlignment="1" applyProtection="1">
      <alignment horizontal="left" vertical="center" textRotation="90" wrapText="1"/>
    </xf>
    <xf numFmtId="0" fontId="13" fillId="2" borderId="38" xfId="2" applyFont="1" applyFill="1" applyBorder="1" applyAlignment="1" applyProtection="1">
      <alignment horizontal="left" vertical="center" textRotation="90" wrapText="1"/>
    </xf>
    <xf numFmtId="0" fontId="14" fillId="0" borderId="13" xfId="2" applyFont="1" applyFill="1" applyBorder="1" applyAlignment="1" applyProtection="1">
      <alignment horizontal="center" vertical="center"/>
      <protection locked="0"/>
    </xf>
    <xf numFmtId="0" fontId="14" fillId="0" borderId="14" xfId="2" applyFont="1" applyFill="1" applyBorder="1" applyAlignment="1" applyProtection="1">
      <alignment horizontal="center" vertical="center"/>
      <protection locked="0"/>
    </xf>
    <xf numFmtId="0" fontId="14" fillId="0" borderId="20" xfId="2" applyFont="1" applyFill="1" applyBorder="1" applyAlignment="1" applyProtection="1">
      <alignment horizontal="center" vertical="center"/>
      <protection locked="0"/>
    </xf>
    <xf numFmtId="0" fontId="14" fillId="0" borderId="21" xfId="2" applyFont="1" applyFill="1" applyBorder="1" applyAlignment="1" applyProtection="1">
      <alignment horizontal="center" vertical="center"/>
      <protection locked="0"/>
    </xf>
    <xf numFmtId="165" fontId="15" fillId="0" borderId="40" xfId="1" applyNumberFormat="1" applyFont="1" applyFill="1" applyBorder="1" applyAlignment="1" applyProtection="1">
      <alignment horizontal="center" vertical="center"/>
      <protection locked="0"/>
    </xf>
    <xf numFmtId="165" fontId="15" fillId="0" borderId="41" xfId="1" applyNumberFormat="1" applyFont="1" applyFill="1" applyBorder="1" applyAlignment="1" applyProtection="1">
      <alignment horizontal="center" vertical="center"/>
      <protection locked="0"/>
    </xf>
    <xf numFmtId="0" fontId="14" fillId="0" borderId="30" xfId="2" applyFont="1" applyFill="1" applyBorder="1" applyAlignment="1" applyProtection="1">
      <alignment horizontal="center" vertical="center"/>
      <protection locked="0"/>
    </xf>
    <xf numFmtId="0" fontId="14" fillId="0" borderId="24" xfId="2" applyFont="1" applyFill="1" applyBorder="1" applyAlignment="1" applyProtection="1">
      <alignment horizontal="center" vertical="center"/>
      <protection locked="0"/>
    </xf>
    <xf numFmtId="0" fontId="12" fillId="2" borderId="31" xfId="2" applyFont="1" applyFill="1" applyBorder="1" applyAlignment="1" applyProtection="1">
      <alignment horizontal="center" vertical="center" wrapText="1"/>
    </xf>
    <xf numFmtId="3" fontId="18" fillId="0" borderId="1" xfId="2" applyNumberFormat="1" applyFont="1" applyFill="1" applyBorder="1" applyAlignment="1" applyProtection="1">
      <alignment horizontal="center" vertical="center"/>
      <protection locked="0"/>
    </xf>
    <xf numFmtId="3" fontId="18" fillId="0" borderId="2" xfId="2" applyNumberFormat="1" applyFont="1" applyFill="1" applyBorder="1" applyAlignment="1" applyProtection="1">
      <alignment horizontal="center" vertical="center"/>
      <protection locked="0"/>
    </xf>
    <xf numFmtId="3" fontId="21" fillId="0" borderId="1" xfId="2" applyNumberFormat="1" applyFont="1" applyFill="1" applyBorder="1" applyAlignment="1" applyProtection="1">
      <alignment horizontal="center" vertical="center"/>
      <protection locked="0"/>
    </xf>
    <xf numFmtId="3" fontId="21" fillId="0" borderId="2" xfId="2" applyNumberFormat="1" applyFont="1" applyFill="1" applyBorder="1" applyAlignment="1" applyProtection="1">
      <alignment horizontal="center" vertical="center"/>
      <protection locked="0"/>
    </xf>
    <xf numFmtId="166" fontId="22" fillId="0" borderId="23" xfId="2" applyNumberFormat="1" applyFont="1" applyFill="1" applyBorder="1" applyAlignment="1" applyProtection="1">
      <alignment horizontal="center" vertical="center" wrapText="1"/>
      <protection locked="0"/>
    </xf>
    <xf numFmtId="166" fontId="22" fillId="0" borderId="28" xfId="2" applyNumberFormat="1" applyFont="1" applyFill="1" applyBorder="1" applyAlignment="1" applyProtection="1">
      <alignment horizontal="center" vertical="center" wrapText="1"/>
      <protection locked="0"/>
    </xf>
    <xf numFmtId="165" fontId="14" fillId="3" borderId="20" xfId="2" applyNumberFormat="1" applyFont="1" applyFill="1" applyBorder="1" applyAlignment="1" applyProtection="1">
      <alignment horizontal="center" vertical="top" wrapText="1"/>
      <protection locked="0"/>
    </xf>
    <xf numFmtId="0" fontId="14" fillId="0" borderId="20" xfId="2" applyFont="1" applyFill="1" applyBorder="1" applyAlignment="1" applyProtection="1">
      <alignment horizontal="center" vertical="center" wrapText="1"/>
      <protection locked="0"/>
    </xf>
    <xf numFmtId="0" fontId="14" fillId="0" borderId="0" xfId="2" applyFont="1" applyFill="1" applyBorder="1" applyAlignment="1" applyProtection="1">
      <alignment horizontal="center" vertical="center" wrapText="1"/>
      <protection locked="0"/>
    </xf>
    <xf numFmtId="0" fontId="14" fillId="0" borderId="30" xfId="2" applyFont="1" applyFill="1" applyBorder="1" applyAlignment="1" applyProtection="1">
      <alignment horizontal="center" vertical="center" wrapText="1"/>
      <protection locked="0"/>
    </xf>
    <xf numFmtId="0" fontId="14" fillId="0" borderId="43" xfId="2" applyFont="1" applyFill="1" applyBorder="1" applyAlignment="1" applyProtection="1">
      <alignment horizontal="center" vertical="center" wrapText="1"/>
      <protection locked="0"/>
    </xf>
    <xf numFmtId="20" fontId="18" fillId="4" borderId="20" xfId="2" applyNumberFormat="1" applyFont="1" applyFill="1" applyBorder="1" applyAlignment="1" applyProtection="1">
      <alignment horizontal="center" vertical="center" wrapText="1"/>
      <protection locked="0"/>
    </xf>
    <xf numFmtId="20" fontId="18" fillId="4" borderId="21" xfId="2" applyNumberFormat="1" applyFont="1" applyFill="1" applyBorder="1" applyAlignment="1" applyProtection="1">
      <alignment horizontal="center" vertical="center" wrapText="1"/>
      <protection locked="0"/>
    </xf>
    <xf numFmtId="20" fontId="18" fillId="4" borderId="30" xfId="2" applyNumberFormat="1" applyFont="1" applyFill="1" applyBorder="1" applyAlignment="1" applyProtection="1">
      <alignment horizontal="center" vertical="center" wrapText="1"/>
      <protection locked="0"/>
    </xf>
    <xf numFmtId="20" fontId="18" fillId="4" borderId="24" xfId="2" applyNumberFormat="1" applyFont="1" applyFill="1" applyBorder="1" applyAlignment="1" applyProtection="1">
      <alignment horizontal="center" vertical="center" wrapText="1"/>
      <protection locked="0"/>
    </xf>
    <xf numFmtId="167" fontId="18" fillId="0" borderId="35" xfId="1" applyNumberFormat="1" applyFont="1" applyFill="1" applyBorder="1" applyAlignment="1" applyProtection="1">
      <alignment horizontal="center" vertical="center"/>
      <protection locked="0"/>
    </xf>
    <xf numFmtId="167" fontId="18" fillId="0" borderId="34" xfId="1" applyNumberFormat="1" applyFont="1" applyFill="1" applyBorder="1" applyAlignment="1" applyProtection="1">
      <alignment horizontal="center" vertical="center"/>
      <protection locked="0"/>
    </xf>
    <xf numFmtId="0" fontId="14" fillId="0" borderId="13" xfId="2" applyFont="1" applyFill="1" applyBorder="1" applyAlignment="1" applyProtection="1">
      <alignment horizontal="center" vertical="center" wrapText="1"/>
      <protection locked="0"/>
    </xf>
    <xf numFmtId="0" fontId="14" fillId="0" borderId="14" xfId="2" applyFont="1" applyFill="1" applyBorder="1" applyAlignment="1" applyProtection="1">
      <alignment horizontal="center" vertical="center" wrapText="1"/>
      <protection locked="0"/>
    </xf>
    <xf numFmtId="0" fontId="14" fillId="0" borderId="21" xfId="2" applyFont="1" applyFill="1" applyBorder="1" applyAlignment="1" applyProtection="1">
      <alignment horizontal="center" vertical="center" wrapText="1"/>
      <protection locked="0"/>
    </xf>
    <xf numFmtId="0" fontId="17" fillId="0" borderId="13" xfId="2" applyFont="1" applyFill="1" applyBorder="1" applyAlignment="1" applyProtection="1">
      <alignment horizontal="center" vertical="center"/>
      <protection locked="0"/>
    </xf>
    <xf numFmtId="0" fontId="17" fillId="0" borderId="14" xfId="2" applyFont="1" applyFill="1" applyBorder="1" applyAlignment="1" applyProtection="1">
      <alignment horizontal="center" vertical="center"/>
      <protection locked="0"/>
    </xf>
    <xf numFmtId="0" fontId="17" fillId="0" borderId="20" xfId="2" applyFont="1" applyFill="1" applyBorder="1" applyAlignment="1" applyProtection="1">
      <alignment horizontal="center" vertical="center"/>
      <protection locked="0"/>
    </xf>
    <xf numFmtId="0" fontId="17" fillId="0" borderId="21" xfId="2" applyFont="1" applyFill="1" applyBorder="1" applyAlignment="1" applyProtection="1">
      <alignment horizontal="center" vertical="center"/>
      <protection locked="0"/>
    </xf>
    <xf numFmtId="167" fontId="18" fillId="0" borderId="1" xfId="1" applyNumberFormat="1" applyFont="1" applyFill="1" applyBorder="1" applyAlignment="1" applyProtection="1">
      <alignment horizontal="center" vertical="center"/>
      <protection locked="0"/>
    </xf>
    <xf numFmtId="167" fontId="18" fillId="0" borderId="2" xfId="1" applyNumberFormat="1" applyFont="1" applyFill="1" applyBorder="1" applyAlignment="1" applyProtection="1">
      <alignment horizontal="center" vertical="center"/>
      <protection locked="0"/>
    </xf>
    <xf numFmtId="0" fontId="14" fillId="3" borderId="20" xfId="2" applyFont="1" applyFill="1" applyBorder="1" applyAlignment="1" applyProtection="1">
      <alignment horizontal="center" vertical="center" wrapText="1"/>
      <protection locked="0"/>
    </xf>
    <xf numFmtId="0" fontId="14" fillId="3" borderId="21" xfId="2" applyFont="1" applyFill="1" applyBorder="1" applyAlignment="1" applyProtection="1">
      <alignment horizontal="center" vertical="center" wrapText="1"/>
      <protection locked="0"/>
    </xf>
    <xf numFmtId="0" fontId="18" fillId="4" borderId="30" xfId="2" applyFont="1" applyFill="1" applyBorder="1" applyAlignment="1" applyProtection="1">
      <alignment horizontal="center" wrapText="1"/>
      <protection locked="0"/>
    </xf>
    <xf numFmtId="0" fontId="18" fillId="4" borderId="24" xfId="2" applyFont="1" applyFill="1" applyBorder="1" applyAlignment="1" applyProtection="1">
      <alignment horizontal="center" wrapText="1"/>
      <protection locked="0"/>
    </xf>
    <xf numFmtId="166" fontId="19" fillId="0" borderId="23" xfId="2" applyNumberFormat="1" applyFont="1" applyFill="1" applyBorder="1" applyAlignment="1" applyProtection="1">
      <alignment horizontal="center" vertical="center" wrapText="1"/>
      <protection locked="0"/>
    </xf>
    <xf numFmtId="166" fontId="19" fillId="0" borderId="28" xfId="2" applyNumberFormat="1" applyFont="1" applyFill="1" applyBorder="1" applyAlignment="1" applyProtection="1">
      <alignment horizontal="center" vertical="center" wrapText="1"/>
      <protection locked="0"/>
    </xf>
    <xf numFmtId="0" fontId="14" fillId="0" borderId="24" xfId="2" applyFont="1" applyFill="1" applyBorder="1" applyAlignment="1" applyProtection="1">
      <alignment horizontal="center" vertical="center" wrapText="1"/>
      <protection locked="0"/>
    </xf>
    <xf numFmtId="0" fontId="18" fillId="4" borderId="20" xfId="2" applyFont="1" applyFill="1" applyBorder="1" applyAlignment="1" applyProtection="1">
      <alignment horizontal="center" vertical="center"/>
      <protection locked="0"/>
    </xf>
    <xf numFmtId="0" fontId="18" fillId="4" borderId="21" xfId="2" applyFont="1" applyFill="1" applyBorder="1" applyAlignment="1" applyProtection="1">
      <alignment horizontal="center" vertical="center"/>
      <protection locked="0"/>
    </xf>
    <xf numFmtId="0" fontId="18" fillId="4" borderId="30" xfId="2" applyFont="1" applyFill="1" applyBorder="1" applyAlignment="1" applyProtection="1">
      <alignment horizontal="center" vertical="center"/>
      <protection locked="0"/>
    </xf>
    <xf numFmtId="0" fontId="18" fillId="4" borderId="24" xfId="2" applyFont="1" applyFill="1" applyBorder="1" applyAlignment="1" applyProtection="1">
      <alignment horizontal="center" vertical="center"/>
      <protection locked="0"/>
    </xf>
    <xf numFmtId="0" fontId="12" fillId="2" borderId="6" xfId="2" applyFont="1" applyFill="1" applyBorder="1" applyAlignment="1" applyProtection="1">
      <alignment horizontal="center" vertical="center"/>
    </xf>
    <xf numFmtId="0" fontId="12" fillId="2" borderId="8" xfId="2" applyFont="1" applyFill="1" applyBorder="1" applyAlignment="1" applyProtection="1">
      <alignment horizontal="center" vertical="center"/>
    </xf>
    <xf numFmtId="0" fontId="12" fillId="2" borderId="6" xfId="2" applyFont="1" applyFill="1" applyBorder="1" applyAlignment="1" applyProtection="1">
      <alignment horizontal="center" vertical="center" wrapText="1"/>
    </xf>
    <xf numFmtId="165" fontId="15" fillId="0" borderId="15" xfId="1" applyNumberFormat="1" applyFont="1" applyFill="1" applyBorder="1" applyAlignment="1" applyProtection="1">
      <alignment horizontal="center" vertical="center"/>
      <protection locked="0"/>
    </xf>
    <xf numFmtId="0" fontId="12" fillId="2" borderId="10" xfId="2" applyFont="1" applyFill="1" applyBorder="1" applyAlignment="1" applyProtection="1">
      <alignment horizontal="center" vertical="center" textRotation="90" wrapText="1"/>
    </xf>
    <xf numFmtId="165" fontId="15" fillId="0" borderId="15" xfId="1" applyNumberFormat="1" applyFont="1" applyFill="1" applyBorder="1" applyAlignment="1" applyProtection="1">
      <alignment horizontal="center" vertical="center" wrapText="1"/>
      <protection locked="0"/>
    </xf>
    <xf numFmtId="164" fontId="8" fillId="0" borderId="2" xfId="2" applyNumberFormat="1" applyFont="1" applyBorder="1" applyAlignment="1" applyProtection="1">
      <alignment horizontal="center" vertical="center"/>
      <protection locked="0"/>
    </xf>
    <xf numFmtId="164" fontId="8" fillId="0" borderId="3" xfId="2" applyNumberFormat="1" applyFont="1" applyBorder="1" applyAlignment="1" applyProtection="1">
      <alignment horizontal="center" vertical="center"/>
      <protection locked="0"/>
    </xf>
    <xf numFmtId="0" fontId="9" fillId="0" borderId="2" xfId="2" applyFont="1" applyBorder="1" applyAlignment="1" applyProtection="1">
      <alignment horizontal="center" vertical="center"/>
      <protection locked="0"/>
    </xf>
    <xf numFmtId="0" fontId="9" fillId="0" borderId="4" xfId="2" applyFont="1" applyBorder="1" applyAlignment="1" applyProtection="1">
      <alignment horizontal="center" vertical="center"/>
      <protection locked="0"/>
    </xf>
    <xf numFmtId="0" fontId="9" fillId="0" borderId="3" xfId="2" applyFont="1" applyBorder="1" applyAlignment="1" applyProtection="1">
      <alignment horizontal="center" vertical="center"/>
      <protection locked="0"/>
    </xf>
    <xf numFmtId="0" fontId="8" fillId="0" borderId="2" xfId="2" applyFont="1" applyBorder="1" applyAlignment="1" applyProtection="1">
      <alignment horizontal="center" vertical="center"/>
      <protection locked="0"/>
    </xf>
    <xf numFmtId="0" fontId="8" fillId="0" borderId="3" xfId="2" applyFont="1" applyBorder="1" applyAlignment="1" applyProtection="1">
      <alignment horizontal="center" vertical="center"/>
      <protection locked="0"/>
    </xf>
    <xf numFmtId="0" fontId="8" fillId="0" borderId="4" xfId="2" applyFont="1" applyBorder="1" applyAlignment="1" applyProtection="1">
      <alignment horizontal="center" vertical="center"/>
      <protection locked="0"/>
    </xf>
    <xf numFmtId="0" fontId="10" fillId="2" borderId="6" xfId="2" applyFont="1" applyFill="1" applyBorder="1" applyAlignment="1" applyProtection="1">
      <alignment horizontal="center" vertical="center"/>
    </xf>
    <xf numFmtId="0" fontId="10" fillId="2" borderId="7" xfId="2" applyFont="1" applyFill="1" applyBorder="1" applyAlignment="1" applyProtection="1">
      <alignment horizontal="center" vertical="center"/>
    </xf>
    <xf numFmtId="0" fontId="10" fillId="2" borderId="8" xfId="2" applyFont="1" applyFill="1" applyBorder="1" applyAlignment="1" applyProtection="1">
      <alignment horizontal="center" vertical="center"/>
    </xf>
    <xf numFmtId="0" fontId="10" fillId="2" borderId="6" xfId="2" applyFont="1" applyFill="1" applyBorder="1" applyAlignment="1" applyProtection="1">
      <alignment horizontal="center" vertical="center" wrapText="1"/>
    </xf>
    <xf numFmtId="0" fontId="10" fillId="2" borderId="7" xfId="2" applyFont="1" applyFill="1" applyBorder="1" applyAlignment="1" applyProtection="1">
      <alignment horizontal="center" vertical="center" wrapText="1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er/Desktop/RJ%20TECHER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J TECHER"/>
      <sheetName val="Données"/>
      <sheetName val="Feuil1"/>
      <sheetName val="Feuil2"/>
      <sheetName val="Feuil3"/>
      <sheetName val="RJ "/>
    </sheetNames>
    <sheetDataSet>
      <sheetData sheetId="0"/>
      <sheetData sheetId="1">
        <row r="1">
          <cell r="C1" t="str">
            <v>EG Retail / DPL</v>
          </cell>
          <cell r="D1" t="str">
            <v>TOTAL</v>
          </cell>
          <cell r="E1" t="str">
            <v>BP</v>
          </cell>
          <cell r="F1" t="str">
            <v>ESSO</v>
          </cell>
          <cell r="G1" t="str">
            <v>DYNEF</v>
          </cell>
          <cell r="H1" t="str">
            <v>TDD</v>
          </cell>
          <cell r="I1" t="str">
            <v>BP/TDD</v>
          </cell>
        </row>
        <row r="2">
          <cell r="C2" t="str">
            <v>Port Edouard H.</v>
          </cell>
          <cell r="D2" t="str">
            <v>Raffinerie de Feyzin</v>
          </cell>
          <cell r="E2" t="str">
            <v>St Priest</v>
          </cell>
          <cell r="F2" t="str">
            <v>EPL</v>
          </cell>
          <cell r="G2" t="str">
            <v>SPR</v>
          </cell>
          <cell r="H2" t="str">
            <v>SDSP</v>
          </cell>
          <cell r="I2" t="str">
            <v>DPVV</v>
          </cell>
        </row>
        <row r="5">
          <cell r="C5" t="str">
            <v>Gasoil</v>
          </cell>
          <cell r="D5" t="str">
            <v>Gasoil Additivé</v>
          </cell>
          <cell r="E5" t="str">
            <v>Excellium Diesel</v>
          </cell>
          <cell r="F5" t="str">
            <v>Gasoil Premier</v>
          </cell>
          <cell r="G5" t="str">
            <v>Diesel Ultimate</v>
          </cell>
          <cell r="H5" t="str">
            <v>GO 1</v>
          </cell>
          <cell r="I5" t="str">
            <v>Gasoil Plus</v>
          </cell>
        </row>
        <row r="6">
          <cell r="C6" t="str">
            <v>SP95-E5</v>
          </cell>
          <cell r="D6" t="str">
            <v>SP95-E10</v>
          </cell>
          <cell r="E6" t="str">
            <v>95E-10 T</v>
          </cell>
          <cell r="F6" t="str">
            <v>SP98 Ultimate</v>
          </cell>
          <cell r="G6" t="str">
            <v xml:space="preserve">SP98 </v>
          </cell>
          <cell r="H6" t="str">
            <v>98 T</v>
          </cell>
          <cell r="I6" t="str">
            <v>E85</v>
          </cell>
        </row>
        <row r="7">
          <cell r="C7" t="str">
            <v>Gasoil</v>
          </cell>
          <cell r="D7" t="str">
            <v>Gasoil Additivé</v>
          </cell>
          <cell r="E7" t="str">
            <v>Excellium Diesel</v>
          </cell>
          <cell r="F7" t="str">
            <v>Gasoil Premier</v>
          </cell>
          <cell r="G7" t="str">
            <v>Diesel Ultimate</v>
          </cell>
          <cell r="H7" t="str">
            <v>GO 1</v>
          </cell>
          <cell r="I7" t="str">
            <v>SP95-E5</v>
          </cell>
          <cell r="J7" t="str">
            <v>SP95-E10</v>
          </cell>
          <cell r="K7" t="str">
            <v>95E-10 T</v>
          </cell>
          <cell r="L7" t="str">
            <v>SP98 Ultimate</v>
          </cell>
          <cell r="M7" t="str">
            <v xml:space="preserve">SP98 </v>
          </cell>
          <cell r="N7" t="str">
            <v>98 T</v>
          </cell>
          <cell r="O7" t="str">
            <v>E85</v>
          </cell>
          <cell r="P7" t="str">
            <v>FOD</v>
          </cell>
          <cell r="Q7" t="str">
            <v>JET</v>
          </cell>
          <cell r="R7" t="str">
            <v>GNR</v>
          </cell>
          <cell r="S7" t="str">
            <v>SFOD</v>
          </cell>
          <cell r="T7" t="str">
            <v>AVGAS 100 LL</v>
          </cell>
          <cell r="U7" t="str">
            <v>…</v>
          </cell>
        </row>
        <row r="8">
          <cell r="C8" t="str">
            <v>Oui</v>
          </cell>
          <cell r="D8" t="str">
            <v>Non</v>
          </cell>
          <cell r="E8" t="str">
            <v>Station Autonome</v>
          </cell>
        </row>
        <row r="10">
          <cell r="B10" t="str">
            <v>EC-981-RP</v>
          </cell>
          <cell r="C10" t="str">
            <v>EV-760-KK</v>
          </cell>
          <cell r="D10" t="str">
            <v>FA-318-FJ</v>
          </cell>
          <cell r="E10" t="str">
            <v>FD-596-RE</v>
          </cell>
          <cell r="F10" t="str">
            <v>EC-044-ZK</v>
          </cell>
          <cell r="G10" t="str">
            <v>EF-215-SZ</v>
          </cell>
          <cell r="H10" t="str">
            <v>FC-006-LT</v>
          </cell>
        </row>
        <row r="11">
          <cell r="B11" t="str">
            <v>AA-033-BJ</v>
          </cell>
          <cell r="C11" t="str">
            <v>DH-908-PE</v>
          </cell>
          <cell r="D11" t="str">
            <v>DT-641-DL</v>
          </cell>
          <cell r="E11" t="str">
            <v>AK-319-JN</v>
          </cell>
          <cell r="F11" t="str">
            <v>BZ-066-MK</v>
          </cell>
          <cell r="G11" t="str">
            <v>DW-391-ME</v>
          </cell>
        </row>
        <row r="14">
          <cell r="C14" t="str">
            <v>BP</v>
          </cell>
          <cell r="D14" t="str">
            <v>TOTAL</v>
          </cell>
          <cell r="E14" t="str">
            <v>ESSO</v>
          </cell>
          <cell r="F14" t="str">
            <v>AS24_</v>
          </cell>
          <cell r="G14" t="str">
            <v>AVIA</v>
          </cell>
          <cell r="H14" t="str">
            <v>CRISCA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70C0"/>
    <outlinePr summaryBelow="0" summaryRight="0"/>
    <pageSetUpPr fitToPage="1"/>
  </sheetPr>
  <dimension ref="A1:N66"/>
  <sheetViews>
    <sheetView tabSelected="1" zoomScaleNormal="100" zoomScaleSheetLayoutView="75" workbookViewId="0"/>
  </sheetViews>
  <sheetFormatPr baseColWidth="10" defaultColWidth="7.85546875" defaultRowHeight="12.75" x14ac:dyDescent="0.25"/>
  <cols>
    <col min="1" max="1" width="2.42578125" style="7" customWidth="1"/>
    <col min="2" max="2" width="10.42578125" style="7" bestFit="1" customWidth="1"/>
    <col min="3" max="3" width="5.28515625" style="7" customWidth="1"/>
    <col min="4" max="4" width="12" style="7" customWidth="1"/>
    <col min="5" max="5" width="12.140625" style="7" customWidth="1"/>
    <col min="6" max="6" width="2.42578125" style="7" customWidth="1"/>
    <col min="7" max="8" width="12" style="7" customWidth="1"/>
    <col min="9" max="9" width="12.7109375" style="7" customWidth="1"/>
    <col min="10" max="10" width="11.5703125" style="7" customWidth="1"/>
    <col min="11" max="11" width="12.28515625" style="7" customWidth="1"/>
    <col min="12" max="12" width="15.42578125" style="7" customWidth="1"/>
    <col min="13" max="13" width="13.85546875" style="7" customWidth="1"/>
    <col min="14" max="14" width="19.140625" style="7" customWidth="1"/>
    <col min="15" max="16384" width="7.85546875" style="7"/>
  </cols>
  <sheetData>
    <row r="1" spans="1:14" s="3" customFormat="1" ht="19.5" x14ac:dyDescent="0.25">
      <c r="G1" s="4" t="s">
        <v>12</v>
      </c>
      <c r="H1" s="4"/>
      <c r="M1" s="5" t="s">
        <v>13</v>
      </c>
      <c r="N1" s="6"/>
    </row>
    <row r="2" spans="1:14" ht="15" customHeight="1" x14ac:dyDescent="0.25">
      <c r="K2" s="8" t="s">
        <v>14</v>
      </c>
      <c r="L2" s="9" t="s">
        <v>15</v>
      </c>
      <c r="M2" s="10" t="s">
        <v>16</v>
      </c>
      <c r="N2" s="10" t="s">
        <v>17</v>
      </c>
    </row>
    <row r="3" spans="1:14" ht="15" customHeight="1" x14ac:dyDescent="0.25">
      <c r="B3" s="11" t="s">
        <v>18</v>
      </c>
      <c r="C3" s="203"/>
      <c r="D3" s="204"/>
      <c r="E3" s="12" t="s">
        <v>19</v>
      </c>
      <c r="F3" s="205"/>
      <c r="G3" s="206"/>
      <c r="H3" s="207"/>
      <c r="K3" s="13" t="s">
        <v>20</v>
      </c>
      <c r="L3" s="14" t="s">
        <v>21</v>
      </c>
      <c r="M3" s="14" t="s">
        <v>22</v>
      </c>
      <c r="N3" s="14" t="s">
        <v>23</v>
      </c>
    </row>
    <row r="4" spans="1:14" ht="15" customHeight="1" x14ac:dyDescent="0.25">
      <c r="B4" s="11" t="s">
        <v>24</v>
      </c>
      <c r="C4" s="208"/>
      <c r="D4" s="209"/>
      <c r="E4" s="12" t="s">
        <v>25</v>
      </c>
      <c r="F4" s="208"/>
      <c r="G4" s="210"/>
      <c r="H4" s="209"/>
      <c r="K4" s="13" t="s">
        <v>26</v>
      </c>
      <c r="L4" s="14" t="s">
        <v>21</v>
      </c>
      <c r="M4" s="14" t="s">
        <v>22</v>
      </c>
      <c r="N4" s="14" t="s">
        <v>23</v>
      </c>
    </row>
    <row r="5" spans="1:14" ht="3.75" customHeight="1" thickBot="1" x14ac:dyDescent="0.3"/>
    <row r="6" spans="1:14" s="19" customFormat="1" ht="11.1" customHeight="1" thickBot="1" x14ac:dyDescent="0.3">
      <c r="A6" s="15"/>
      <c r="B6" s="211" t="s">
        <v>27</v>
      </c>
      <c r="C6" s="212"/>
      <c r="D6" s="212"/>
      <c r="E6" s="213"/>
      <c r="F6" s="16"/>
      <c r="G6" s="214" t="s">
        <v>28</v>
      </c>
      <c r="H6" s="215"/>
      <c r="I6" s="215"/>
      <c r="J6" s="215"/>
      <c r="K6" s="215"/>
      <c r="L6" s="215"/>
      <c r="M6" s="17"/>
      <c r="N6" s="18"/>
    </row>
    <row r="7" spans="1:14" s="25" customFormat="1" ht="12.4" customHeight="1" thickBot="1" x14ac:dyDescent="0.3">
      <c r="A7" s="20"/>
      <c r="B7" s="197" t="s">
        <v>29</v>
      </c>
      <c r="C7" s="198"/>
      <c r="D7" s="21" t="s">
        <v>30</v>
      </c>
      <c r="E7" s="21" t="s">
        <v>31</v>
      </c>
      <c r="F7" s="22"/>
      <c r="G7" s="199" t="s">
        <v>32</v>
      </c>
      <c r="H7" s="89"/>
      <c r="I7" s="23" t="s">
        <v>30</v>
      </c>
      <c r="J7" s="23" t="s">
        <v>33</v>
      </c>
      <c r="K7" s="24" t="s">
        <v>34</v>
      </c>
      <c r="L7" s="24" t="s">
        <v>35</v>
      </c>
      <c r="M7" s="197" t="s">
        <v>36</v>
      </c>
      <c r="N7" s="198"/>
    </row>
    <row r="8" spans="1:14" s="19" customFormat="1" ht="10.9" customHeight="1" thickBot="1" x14ac:dyDescent="0.3">
      <c r="A8" s="148" t="s">
        <v>37</v>
      </c>
      <c r="B8" s="177"/>
      <c r="C8" s="178"/>
      <c r="D8" s="200"/>
      <c r="E8" s="26" t="s">
        <v>38</v>
      </c>
      <c r="F8" s="201" t="s">
        <v>39</v>
      </c>
      <c r="G8" s="180"/>
      <c r="H8" s="181"/>
      <c r="I8" s="130"/>
      <c r="J8" s="202"/>
      <c r="K8" s="27" t="str">
        <f t="shared" ref="K8:K15" si="0">B15</f>
        <v>Gasoil</v>
      </c>
      <c r="L8" s="28">
        <f>D15-L16</f>
        <v>0</v>
      </c>
      <c r="M8" s="135"/>
      <c r="N8" s="136"/>
    </row>
    <row r="9" spans="1:14" s="19" customFormat="1" ht="10.9" customHeight="1" thickBot="1" x14ac:dyDescent="0.3">
      <c r="A9" s="148"/>
      <c r="B9" s="167"/>
      <c r="C9" s="179"/>
      <c r="D9" s="120"/>
      <c r="E9" s="190"/>
      <c r="F9" s="117"/>
      <c r="G9" s="182"/>
      <c r="H9" s="183"/>
      <c r="I9" s="131"/>
      <c r="J9" s="122"/>
      <c r="K9" s="29" t="str">
        <f t="shared" si="0"/>
        <v>SP95-E10</v>
      </c>
      <c r="L9" s="30">
        <f>D16-L17</f>
        <v>0</v>
      </c>
      <c r="M9" s="137"/>
      <c r="N9" s="125"/>
    </row>
    <row r="10" spans="1:14" s="19" customFormat="1" ht="10.9" customHeight="1" thickBot="1" x14ac:dyDescent="0.3">
      <c r="A10" s="149"/>
      <c r="B10" s="167"/>
      <c r="C10" s="179"/>
      <c r="D10" s="121"/>
      <c r="E10" s="191"/>
      <c r="F10" s="117"/>
      <c r="G10" s="115"/>
      <c r="H10" s="116"/>
      <c r="I10" s="132"/>
      <c r="J10" s="123"/>
      <c r="K10" s="29" t="str">
        <f t="shared" si="0"/>
        <v xml:space="preserve">SP98 </v>
      </c>
      <c r="L10" s="30">
        <f>D17-L18</f>
        <v>0</v>
      </c>
      <c r="M10" s="124"/>
      <c r="N10" s="125"/>
    </row>
    <row r="11" spans="1:14" s="19" customFormat="1" ht="10.9" customHeight="1" thickBot="1" x14ac:dyDescent="0.3">
      <c r="A11" s="149"/>
      <c r="B11" s="167"/>
      <c r="C11" s="179"/>
      <c r="D11" s="121"/>
      <c r="E11" s="31" t="s">
        <v>40</v>
      </c>
      <c r="F11" s="117"/>
      <c r="G11" s="115"/>
      <c r="H11" s="116"/>
      <c r="I11" s="132"/>
      <c r="J11" s="123"/>
      <c r="K11" s="29" t="str">
        <f t="shared" si="0"/>
        <v>Gasoil Plus</v>
      </c>
      <c r="L11" s="30">
        <f>D18-L19</f>
        <v>0</v>
      </c>
      <c r="M11" s="124"/>
      <c r="N11" s="125"/>
    </row>
    <row r="12" spans="1:14" s="19" customFormat="1" ht="10.9" customHeight="1" thickBot="1" x14ac:dyDescent="0.3">
      <c r="A12" s="149"/>
      <c r="B12" s="167"/>
      <c r="C12" s="179"/>
      <c r="D12" s="121"/>
      <c r="E12" s="190"/>
      <c r="F12" s="117"/>
      <c r="G12" s="193"/>
      <c r="H12" s="194"/>
      <c r="I12" s="132"/>
      <c r="J12" s="123"/>
      <c r="K12" s="29" t="str">
        <f t="shared" si="0"/>
        <v>…</v>
      </c>
      <c r="L12" s="30">
        <f>D19-L20</f>
        <v>0</v>
      </c>
      <c r="M12" s="124"/>
      <c r="N12" s="125"/>
    </row>
    <row r="13" spans="1:14" s="19" customFormat="1" ht="10.9" customHeight="1" thickBot="1" x14ac:dyDescent="0.3">
      <c r="A13" s="149"/>
      <c r="B13" s="169"/>
      <c r="C13" s="192"/>
      <c r="D13" s="121"/>
      <c r="E13" s="191"/>
      <c r="F13" s="117"/>
      <c r="G13" s="195"/>
      <c r="H13" s="196"/>
      <c r="I13" s="132"/>
      <c r="J13" s="123"/>
      <c r="K13" s="29" t="str">
        <f t="shared" si="0"/>
        <v>…</v>
      </c>
      <c r="L13" s="30">
        <f t="shared" ref="L13:L14" si="1">D20-L21</f>
        <v>0</v>
      </c>
      <c r="M13" s="124"/>
      <c r="N13" s="125"/>
    </row>
    <row r="14" spans="1:14" s="19" customFormat="1" ht="10.9" customHeight="1" thickBot="1" x14ac:dyDescent="0.3">
      <c r="A14" s="149"/>
      <c r="B14" s="159" t="s">
        <v>34</v>
      </c>
      <c r="C14" s="144"/>
      <c r="D14" s="144" t="s">
        <v>41</v>
      </c>
      <c r="E14" s="144"/>
      <c r="F14" s="117"/>
      <c r="G14" s="32" t="s">
        <v>42</v>
      </c>
      <c r="H14" s="33"/>
      <c r="I14" s="34" t="s">
        <v>43</v>
      </c>
      <c r="J14" s="33"/>
      <c r="K14" s="29" t="str">
        <f t="shared" si="0"/>
        <v>…</v>
      </c>
      <c r="L14" s="30">
        <f t="shared" si="1"/>
        <v>0</v>
      </c>
      <c r="M14" s="124"/>
      <c r="N14" s="125"/>
    </row>
    <row r="15" spans="1:14" s="19" customFormat="1" ht="10.9" customHeight="1" thickBot="1" x14ac:dyDescent="0.3">
      <c r="A15" s="149"/>
      <c r="B15" s="103" t="s">
        <v>44</v>
      </c>
      <c r="C15" s="104"/>
      <c r="D15" s="160"/>
      <c r="E15" s="161"/>
      <c r="F15" s="117"/>
      <c r="G15" s="35" t="s">
        <v>45</v>
      </c>
      <c r="H15" s="36"/>
      <c r="I15" s="37" t="s">
        <v>46</v>
      </c>
      <c r="J15" s="36"/>
      <c r="K15" s="38" t="str">
        <f t="shared" si="0"/>
        <v>…</v>
      </c>
      <c r="L15" s="39"/>
      <c r="M15" s="126"/>
      <c r="N15" s="127"/>
    </row>
    <row r="16" spans="1:14" s="19" customFormat="1" ht="10.9" customHeight="1" thickBot="1" x14ac:dyDescent="0.3">
      <c r="A16" s="149"/>
      <c r="B16" s="103" t="s">
        <v>47</v>
      </c>
      <c r="C16" s="104"/>
      <c r="D16" s="160"/>
      <c r="E16" s="161"/>
      <c r="F16" s="117" t="s">
        <v>48</v>
      </c>
      <c r="G16" s="118"/>
      <c r="H16" s="119"/>
      <c r="I16" s="120"/>
      <c r="J16" s="122"/>
      <c r="K16" s="40" t="str">
        <f t="shared" ref="K16:K21" si="2">B15</f>
        <v>Gasoil</v>
      </c>
      <c r="L16" s="41"/>
      <c r="M16" s="124"/>
      <c r="N16" s="125"/>
    </row>
    <row r="17" spans="1:14" s="19" customFormat="1" ht="10.9" customHeight="1" thickBot="1" x14ac:dyDescent="0.3">
      <c r="A17" s="149"/>
      <c r="B17" s="103" t="s">
        <v>49</v>
      </c>
      <c r="C17" s="104"/>
      <c r="D17" s="160"/>
      <c r="E17" s="161"/>
      <c r="F17" s="117"/>
      <c r="G17" s="118"/>
      <c r="H17" s="119"/>
      <c r="I17" s="121"/>
      <c r="J17" s="123"/>
      <c r="K17" s="29" t="str">
        <f t="shared" si="2"/>
        <v>SP95-E10</v>
      </c>
      <c r="L17" s="42"/>
      <c r="M17" s="124"/>
      <c r="N17" s="125"/>
    </row>
    <row r="18" spans="1:14" s="19" customFormat="1" ht="10.9" customHeight="1" thickBot="1" x14ac:dyDescent="0.3">
      <c r="A18" s="149"/>
      <c r="B18" s="103" t="s">
        <v>50</v>
      </c>
      <c r="C18" s="104"/>
      <c r="D18" s="184"/>
      <c r="E18" s="185"/>
      <c r="F18" s="117"/>
      <c r="G18" s="186"/>
      <c r="H18" s="187"/>
      <c r="I18" s="121"/>
      <c r="J18" s="123"/>
      <c r="K18" s="29" t="str">
        <f t="shared" si="2"/>
        <v xml:space="preserve">SP98 </v>
      </c>
      <c r="L18" s="42"/>
      <c r="M18" s="124"/>
      <c r="N18" s="125"/>
    </row>
    <row r="19" spans="1:14" s="19" customFormat="1" ht="10.9" customHeight="1" thickBot="1" x14ac:dyDescent="0.3">
      <c r="A19" s="149"/>
      <c r="B19" s="103" t="s">
        <v>11</v>
      </c>
      <c r="C19" s="104"/>
      <c r="D19" s="184"/>
      <c r="E19" s="185"/>
      <c r="F19" s="117"/>
      <c r="G19" s="186"/>
      <c r="H19" s="187"/>
      <c r="I19" s="121"/>
      <c r="J19" s="123"/>
      <c r="K19" s="29" t="str">
        <f t="shared" si="2"/>
        <v>Gasoil Plus</v>
      </c>
      <c r="L19" s="42"/>
      <c r="M19" s="124"/>
      <c r="N19" s="125"/>
    </row>
    <row r="20" spans="1:14" s="19" customFormat="1" ht="10.9" customHeight="1" thickBot="1" x14ac:dyDescent="0.3">
      <c r="A20" s="149"/>
      <c r="B20" s="103" t="s">
        <v>11</v>
      </c>
      <c r="C20" s="104"/>
      <c r="D20" s="184"/>
      <c r="E20" s="185"/>
      <c r="F20" s="117"/>
      <c r="G20" s="188"/>
      <c r="H20" s="189"/>
      <c r="I20" s="121"/>
      <c r="J20" s="123"/>
      <c r="K20" s="29" t="str">
        <f t="shared" si="2"/>
        <v>…</v>
      </c>
      <c r="L20" s="43"/>
      <c r="M20" s="124"/>
      <c r="N20" s="125"/>
    </row>
    <row r="21" spans="1:14" s="19" customFormat="1" ht="10.9" customHeight="1" thickBot="1" x14ac:dyDescent="0.3">
      <c r="A21" s="149"/>
      <c r="B21" s="103" t="s">
        <v>11</v>
      </c>
      <c r="C21" s="104"/>
      <c r="D21" s="184"/>
      <c r="E21" s="185"/>
      <c r="F21" s="117"/>
      <c r="G21" s="44" t="s">
        <v>42</v>
      </c>
      <c r="H21" s="33"/>
      <c r="I21" s="34" t="s">
        <v>43</v>
      </c>
      <c r="J21" s="33"/>
      <c r="K21" s="29" t="str">
        <f t="shared" si="2"/>
        <v>…</v>
      </c>
      <c r="L21" s="43"/>
      <c r="M21" s="124"/>
      <c r="N21" s="125"/>
    </row>
    <row r="22" spans="1:14" s="19" customFormat="1" ht="10.9" customHeight="1" thickBot="1" x14ac:dyDescent="0.3">
      <c r="A22" s="150"/>
      <c r="B22" s="103" t="s">
        <v>11</v>
      </c>
      <c r="C22" s="104"/>
      <c r="D22" s="175"/>
      <c r="E22" s="176"/>
      <c r="F22" s="117"/>
      <c r="G22" s="35" t="s">
        <v>45</v>
      </c>
      <c r="H22" s="36"/>
      <c r="I22" s="37" t="s">
        <v>46</v>
      </c>
      <c r="J22" s="36"/>
      <c r="K22" s="38" t="str">
        <f>B22</f>
        <v>…</v>
      </c>
      <c r="L22" s="45"/>
      <c r="M22" s="126"/>
      <c r="N22" s="127"/>
    </row>
    <row r="23" spans="1:14" s="19" customFormat="1" ht="10.9" customHeight="1" thickBot="1" x14ac:dyDescent="0.3">
      <c r="A23" s="147" t="s">
        <v>51</v>
      </c>
      <c r="B23" s="177"/>
      <c r="C23" s="178"/>
      <c r="D23" s="155"/>
      <c r="E23" s="26" t="s">
        <v>38</v>
      </c>
      <c r="F23" s="117" t="s">
        <v>39</v>
      </c>
      <c r="G23" s="180"/>
      <c r="H23" s="181"/>
      <c r="I23" s="130"/>
      <c r="J23" s="133"/>
      <c r="K23" s="27" t="str">
        <f t="shared" ref="K23:K30" si="3">B30</f>
        <v>Gasoil</v>
      </c>
      <c r="L23" s="46">
        <f>D30-L31</f>
        <v>0</v>
      </c>
      <c r="M23" s="135"/>
      <c r="N23" s="136"/>
    </row>
    <row r="24" spans="1:14" s="19" customFormat="1" ht="10.9" customHeight="1" thickBot="1" x14ac:dyDescent="0.3">
      <c r="A24" s="148"/>
      <c r="B24" s="167"/>
      <c r="C24" s="179"/>
      <c r="D24" s="156"/>
      <c r="E24" s="164"/>
      <c r="F24" s="117"/>
      <c r="G24" s="182"/>
      <c r="H24" s="183"/>
      <c r="I24" s="131"/>
      <c r="J24" s="134"/>
      <c r="K24" s="29" t="str">
        <f t="shared" si="3"/>
        <v>SP95-E10</v>
      </c>
      <c r="L24" s="47">
        <f>D31-L32</f>
        <v>0</v>
      </c>
      <c r="M24" s="137"/>
      <c r="N24" s="125"/>
    </row>
    <row r="25" spans="1:14" s="19" customFormat="1" ht="10.9" customHeight="1" thickBot="1" x14ac:dyDescent="0.3">
      <c r="A25" s="149"/>
      <c r="B25" s="167"/>
      <c r="C25" s="179"/>
      <c r="D25" s="156"/>
      <c r="E25" s="165"/>
      <c r="F25" s="117"/>
      <c r="G25" s="166"/>
      <c r="H25" s="116"/>
      <c r="I25" s="132"/>
      <c r="J25" s="134"/>
      <c r="K25" s="29" t="str">
        <f t="shared" si="3"/>
        <v xml:space="preserve">SP98 </v>
      </c>
      <c r="L25" s="47">
        <f>D32-L33</f>
        <v>0</v>
      </c>
      <c r="M25" s="124"/>
      <c r="N25" s="125"/>
    </row>
    <row r="26" spans="1:14" s="19" customFormat="1" ht="10.9" customHeight="1" thickBot="1" x14ac:dyDescent="0.3">
      <c r="A26" s="149"/>
      <c r="B26" s="167"/>
      <c r="C26" s="168"/>
      <c r="D26" s="156"/>
      <c r="E26" s="48" t="s">
        <v>40</v>
      </c>
      <c r="F26" s="117"/>
      <c r="G26" s="115"/>
      <c r="H26" s="116"/>
      <c r="I26" s="132"/>
      <c r="J26" s="134"/>
      <c r="K26" s="29" t="str">
        <f t="shared" si="3"/>
        <v>Gasoil Plus</v>
      </c>
      <c r="L26" s="47">
        <f>D33-L34</f>
        <v>0</v>
      </c>
      <c r="M26" s="124"/>
      <c r="N26" s="125"/>
    </row>
    <row r="27" spans="1:14" s="19" customFormat="1" ht="10.9" customHeight="1" thickBot="1" x14ac:dyDescent="0.3">
      <c r="A27" s="149"/>
      <c r="B27" s="167"/>
      <c r="C27" s="168"/>
      <c r="D27" s="156"/>
      <c r="E27" s="164"/>
      <c r="F27" s="117"/>
      <c r="G27" s="171"/>
      <c r="H27" s="172"/>
      <c r="I27" s="132"/>
      <c r="J27" s="134"/>
      <c r="K27" s="29" t="str">
        <f t="shared" si="3"/>
        <v>…</v>
      </c>
      <c r="L27" s="47">
        <f t="shared" ref="L27:L29" si="4">D34-L35</f>
        <v>0</v>
      </c>
      <c r="M27" s="124"/>
      <c r="N27" s="125"/>
    </row>
    <row r="28" spans="1:14" s="19" customFormat="1" ht="10.9" customHeight="1" thickBot="1" x14ac:dyDescent="0.3">
      <c r="A28" s="149"/>
      <c r="B28" s="169"/>
      <c r="C28" s="170"/>
      <c r="D28" s="120"/>
      <c r="E28" s="165"/>
      <c r="F28" s="117"/>
      <c r="G28" s="173"/>
      <c r="H28" s="174"/>
      <c r="I28" s="132"/>
      <c r="J28" s="122"/>
      <c r="K28" s="29" t="str">
        <f t="shared" si="3"/>
        <v>…</v>
      </c>
      <c r="L28" s="47">
        <f t="shared" si="4"/>
        <v>0</v>
      </c>
      <c r="M28" s="124"/>
      <c r="N28" s="125"/>
    </row>
    <row r="29" spans="1:14" s="19" customFormat="1" ht="10.9" customHeight="1" thickBot="1" x14ac:dyDescent="0.3">
      <c r="A29" s="149"/>
      <c r="B29" s="159" t="s">
        <v>34</v>
      </c>
      <c r="C29" s="144"/>
      <c r="D29" s="144" t="s">
        <v>41</v>
      </c>
      <c r="E29" s="144"/>
      <c r="F29" s="117"/>
      <c r="G29" s="44" t="s">
        <v>52</v>
      </c>
      <c r="H29" s="33"/>
      <c r="I29" s="34" t="s">
        <v>43</v>
      </c>
      <c r="J29" s="33"/>
      <c r="K29" s="29" t="str">
        <f t="shared" si="3"/>
        <v>…</v>
      </c>
      <c r="L29" s="47">
        <f t="shared" si="4"/>
        <v>0</v>
      </c>
      <c r="M29" s="124"/>
      <c r="N29" s="125"/>
    </row>
    <row r="30" spans="1:14" s="19" customFormat="1" ht="10.9" customHeight="1" thickBot="1" x14ac:dyDescent="0.3">
      <c r="A30" s="149"/>
      <c r="B30" s="103" t="s">
        <v>44</v>
      </c>
      <c r="C30" s="104"/>
      <c r="D30" s="162"/>
      <c r="E30" s="163"/>
      <c r="F30" s="117"/>
      <c r="G30" s="35" t="s">
        <v>45</v>
      </c>
      <c r="H30" s="36"/>
      <c r="I30" s="37" t="s">
        <v>53</v>
      </c>
      <c r="J30" s="49"/>
      <c r="K30" s="38" t="str">
        <f t="shared" si="3"/>
        <v>…</v>
      </c>
      <c r="L30" s="50"/>
      <c r="M30" s="126"/>
      <c r="N30" s="127"/>
    </row>
    <row r="31" spans="1:14" s="19" customFormat="1" ht="10.9" customHeight="1" thickBot="1" x14ac:dyDescent="0.3">
      <c r="A31" s="149"/>
      <c r="B31" s="103" t="s">
        <v>47</v>
      </c>
      <c r="C31" s="104"/>
      <c r="D31" s="162"/>
      <c r="E31" s="163"/>
      <c r="F31" s="117" t="s">
        <v>48</v>
      </c>
      <c r="G31" s="118"/>
      <c r="H31" s="119"/>
      <c r="I31" s="120"/>
      <c r="J31" s="122"/>
      <c r="K31" s="40" t="str">
        <f t="shared" ref="K31:K36" si="5">B30</f>
        <v>Gasoil</v>
      </c>
      <c r="L31" s="51"/>
      <c r="M31" s="124"/>
      <c r="N31" s="125"/>
    </row>
    <row r="32" spans="1:14" s="19" customFormat="1" ht="10.9" customHeight="1" thickBot="1" x14ac:dyDescent="0.3">
      <c r="A32" s="149"/>
      <c r="B32" s="103" t="s">
        <v>49</v>
      </c>
      <c r="C32" s="104"/>
      <c r="D32" s="162"/>
      <c r="E32" s="163"/>
      <c r="F32" s="117"/>
      <c r="G32" s="118"/>
      <c r="H32" s="119"/>
      <c r="I32" s="121"/>
      <c r="J32" s="123"/>
      <c r="K32" s="29" t="str">
        <f t="shared" si="5"/>
        <v>SP95-E10</v>
      </c>
      <c r="L32" s="43"/>
      <c r="M32" s="124"/>
      <c r="N32" s="125"/>
    </row>
    <row r="33" spans="1:14" s="19" customFormat="1" ht="10.9" customHeight="1" thickBot="1" x14ac:dyDescent="0.3">
      <c r="A33" s="149"/>
      <c r="B33" s="103" t="s">
        <v>50</v>
      </c>
      <c r="C33" s="104"/>
      <c r="D33" s="162"/>
      <c r="E33" s="163"/>
      <c r="F33" s="117"/>
      <c r="G33" s="115"/>
      <c r="H33" s="116"/>
      <c r="I33" s="121"/>
      <c r="J33" s="123"/>
      <c r="K33" s="29" t="str">
        <f t="shared" si="5"/>
        <v xml:space="preserve">SP98 </v>
      </c>
      <c r="L33" s="43"/>
      <c r="M33" s="124"/>
      <c r="N33" s="125"/>
    </row>
    <row r="34" spans="1:14" s="19" customFormat="1" ht="10.9" customHeight="1" thickBot="1" x14ac:dyDescent="0.3">
      <c r="A34" s="149"/>
      <c r="B34" s="103" t="s">
        <v>11</v>
      </c>
      <c r="C34" s="104"/>
      <c r="D34" s="160"/>
      <c r="E34" s="161"/>
      <c r="F34" s="117"/>
      <c r="G34" s="115"/>
      <c r="H34" s="116"/>
      <c r="I34" s="121"/>
      <c r="J34" s="123"/>
      <c r="K34" s="29" t="str">
        <f t="shared" si="5"/>
        <v>Gasoil Plus</v>
      </c>
      <c r="L34" s="42"/>
      <c r="M34" s="124"/>
      <c r="N34" s="125"/>
    </row>
    <row r="35" spans="1:14" s="19" customFormat="1" ht="10.9" customHeight="1" thickBot="1" x14ac:dyDescent="0.3">
      <c r="A35" s="149"/>
      <c r="B35" s="103" t="s">
        <v>11</v>
      </c>
      <c r="C35" s="104"/>
      <c r="D35" s="160"/>
      <c r="E35" s="161"/>
      <c r="F35" s="117"/>
      <c r="G35" s="107"/>
      <c r="H35" s="108"/>
      <c r="I35" s="121"/>
      <c r="J35" s="123"/>
      <c r="K35" s="29" t="str">
        <f t="shared" si="5"/>
        <v>…</v>
      </c>
      <c r="L35" s="43"/>
      <c r="M35" s="124"/>
      <c r="N35" s="125"/>
    </row>
    <row r="36" spans="1:14" s="19" customFormat="1" ht="10.9" customHeight="1" thickBot="1" x14ac:dyDescent="0.3">
      <c r="A36" s="149"/>
      <c r="B36" s="103" t="s">
        <v>11</v>
      </c>
      <c r="C36" s="104"/>
      <c r="D36" s="160"/>
      <c r="E36" s="161"/>
      <c r="F36" s="117"/>
      <c r="G36" s="44" t="s">
        <v>42</v>
      </c>
      <c r="H36" s="33"/>
      <c r="I36" s="34" t="s">
        <v>43</v>
      </c>
      <c r="J36" s="33"/>
      <c r="K36" s="29" t="str">
        <f t="shared" si="5"/>
        <v>…</v>
      </c>
      <c r="L36" s="43"/>
      <c r="M36" s="124"/>
      <c r="N36" s="125"/>
    </row>
    <row r="37" spans="1:14" s="19" customFormat="1" ht="10.9" customHeight="1" thickBot="1" x14ac:dyDescent="0.3">
      <c r="A37" s="150"/>
      <c r="B37" s="103" t="s">
        <v>11</v>
      </c>
      <c r="C37" s="104"/>
      <c r="D37" s="145"/>
      <c r="E37" s="146"/>
      <c r="F37" s="117"/>
      <c r="G37" s="35" t="s">
        <v>45</v>
      </c>
      <c r="H37" s="36"/>
      <c r="I37" s="37" t="s">
        <v>46</v>
      </c>
      <c r="J37" s="36"/>
      <c r="K37" s="38" t="str">
        <f>B37</f>
        <v>…</v>
      </c>
      <c r="L37" s="45"/>
      <c r="M37" s="126"/>
      <c r="N37" s="127"/>
    </row>
    <row r="38" spans="1:14" s="19" customFormat="1" ht="10.9" customHeight="1" thickBot="1" x14ac:dyDescent="0.3">
      <c r="A38" s="147" t="s">
        <v>54</v>
      </c>
      <c r="B38" s="151"/>
      <c r="C38" s="152"/>
      <c r="D38" s="155"/>
      <c r="E38" s="26" t="s">
        <v>38</v>
      </c>
      <c r="F38" s="117" t="s">
        <v>39</v>
      </c>
      <c r="G38" s="128"/>
      <c r="H38" s="129"/>
      <c r="I38" s="130"/>
      <c r="J38" s="133"/>
      <c r="K38" s="27" t="str">
        <f t="shared" ref="K38:K45" si="6">B45</f>
        <v>Gasoil</v>
      </c>
      <c r="L38" s="52">
        <f>D45-L46</f>
        <v>0</v>
      </c>
      <c r="M38" s="135"/>
      <c r="N38" s="136"/>
    </row>
    <row r="39" spans="1:14" s="19" customFormat="1" ht="10.9" customHeight="1" thickBot="1" x14ac:dyDescent="0.3">
      <c r="A39" s="148"/>
      <c r="B39" s="153"/>
      <c r="C39" s="154"/>
      <c r="D39" s="156"/>
      <c r="E39" s="138"/>
      <c r="F39" s="117"/>
      <c r="G39" s="118"/>
      <c r="H39" s="119"/>
      <c r="I39" s="131"/>
      <c r="J39" s="134"/>
      <c r="K39" s="29" t="str">
        <f t="shared" si="6"/>
        <v>SP95-E5</v>
      </c>
      <c r="L39" s="53">
        <f>D46-L47</f>
        <v>0</v>
      </c>
      <c r="M39" s="137"/>
      <c r="N39" s="125"/>
    </row>
    <row r="40" spans="1:14" s="19" customFormat="1" ht="10.9" customHeight="1" thickBot="1" x14ac:dyDescent="0.3">
      <c r="A40" s="149"/>
      <c r="B40" s="153"/>
      <c r="C40" s="154"/>
      <c r="D40" s="156"/>
      <c r="E40" s="139"/>
      <c r="F40" s="117"/>
      <c r="G40" s="115"/>
      <c r="H40" s="116"/>
      <c r="I40" s="132"/>
      <c r="J40" s="134"/>
      <c r="K40" s="29" t="str">
        <f t="shared" si="6"/>
        <v xml:space="preserve">SP98 </v>
      </c>
      <c r="L40" s="53">
        <f>D47-L48</f>
        <v>0</v>
      </c>
      <c r="M40" s="124"/>
      <c r="N40" s="125"/>
    </row>
    <row r="41" spans="1:14" s="19" customFormat="1" ht="10.9" customHeight="1" thickBot="1" x14ac:dyDescent="0.3">
      <c r="A41" s="149"/>
      <c r="B41" s="153"/>
      <c r="C41" s="154"/>
      <c r="D41" s="156"/>
      <c r="E41" s="48" t="s">
        <v>40</v>
      </c>
      <c r="F41" s="117"/>
      <c r="G41" s="115"/>
      <c r="H41" s="116"/>
      <c r="I41" s="132"/>
      <c r="J41" s="134"/>
      <c r="K41" s="29" t="str">
        <f t="shared" si="6"/>
        <v>Gasoil Plus</v>
      </c>
      <c r="L41" s="53">
        <f>D48-L49</f>
        <v>0</v>
      </c>
      <c r="M41" s="124"/>
      <c r="N41" s="125"/>
    </row>
    <row r="42" spans="1:14" s="19" customFormat="1" ht="10.9" customHeight="1" thickBot="1" x14ac:dyDescent="0.3">
      <c r="A42" s="149"/>
      <c r="B42" s="153"/>
      <c r="C42" s="154"/>
      <c r="D42" s="156"/>
      <c r="E42" s="138"/>
      <c r="F42" s="117"/>
      <c r="G42" s="140"/>
      <c r="H42" s="141"/>
      <c r="I42" s="132"/>
      <c r="J42" s="134"/>
      <c r="K42" s="29" t="str">
        <f t="shared" si="6"/>
        <v>…</v>
      </c>
      <c r="L42" s="53">
        <f t="shared" ref="L42:L44" si="7">D49-L50</f>
        <v>0</v>
      </c>
      <c r="M42" s="124"/>
      <c r="N42" s="125"/>
    </row>
    <row r="43" spans="1:14" s="19" customFormat="1" ht="10.9" customHeight="1" thickBot="1" x14ac:dyDescent="0.3">
      <c r="A43" s="149"/>
      <c r="B43" s="157"/>
      <c r="C43" s="158"/>
      <c r="D43" s="120"/>
      <c r="E43" s="139"/>
      <c r="F43" s="117"/>
      <c r="G43" s="142"/>
      <c r="H43" s="143"/>
      <c r="I43" s="132"/>
      <c r="J43" s="122"/>
      <c r="K43" s="29" t="str">
        <f t="shared" si="6"/>
        <v>…</v>
      </c>
      <c r="L43" s="53">
        <f t="shared" si="7"/>
        <v>0</v>
      </c>
      <c r="M43" s="124"/>
      <c r="N43" s="125"/>
    </row>
    <row r="44" spans="1:14" s="19" customFormat="1" ht="10.9" customHeight="1" thickBot="1" x14ac:dyDescent="0.3">
      <c r="A44" s="149"/>
      <c r="B44" s="159" t="s">
        <v>34</v>
      </c>
      <c r="C44" s="144"/>
      <c r="D44" s="144" t="s">
        <v>41</v>
      </c>
      <c r="E44" s="144"/>
      <c r="F44" s="117"/>
      <c r="G44" s="44" t="s">
        <v>42</v>
      </c>
      <c r="H44" s="54"/>
      <c r="I44" s="34" t="s">
        <v>43</v>
      </c>
      <c r="J44" s="54"/>
      <c r="K44" s="29" t="str">
        <f t="shared" si="6"/>
        <v>…</v>
      </c>
      <c r="L44" s="53">
        <f t="shared" si="7"/>
        <v>0</v>
      </c>
      <c r="M44" s="124"/>
      <c r="N44" s="125"/>
    </row>
    <row r="45" spans="1:14" s="19" customFormat="1" ht="10.9" customHeight="1" thickBot="1" x14ac:dyDescent="0.3">
      <c r="A45" s="149"/>
      <c r="B45" s="103" t="s">
        <v>44</v>
      </c>
      <c r="C45" s="104"/>
      <c r="D45" s="113"/>
      <c r="E45" s="114"/>
      <c r="F45" s="117"/>
      <c r="G45" s="35" t="s">
        <v>45</v>
      </c>
      <c r="H45" s="55"/>
      <c r="I45" s="37" t="s">
        <v>46</v>
      </c>
      <c r="J45" s="56"/>
      <c r="K45" s="57" t="str">
        <f t="shared" si="6"/>
        <v>…</v>
      </c>
      <c r="L45" s="58"/>
      <c r="M45" s="126"/>
      <c r="N45" s="127"/>
    </row>
    <row r="46" spans="1:14" s="19" customFormat="1" ht="10.9" customHeight="1" thickBot="1" x14ac:dyDescent="0.3">
      <c r="A46" s="149"/>
      <c r="B46" s="103" t="s">
        <v>55</v>
      </c>
      <c r="C46" s="104"/>
      <c r="D46" s="113"/>
      <c r="E46" s="114"/>
      <c r="F46" s="117" t="s">
        <v>48</v>
      </c>
      <c r="G46" s="118"/>
      <c r="H46" s="119"/>
      <c r="I46" s="120"/>
      <c r="J46" s="122"/>
      <c r="K46" s="40" t="str">
        <f t="shared" ref="K46:K51" si="8">B45</f>
        <v>Gasoil</v>
      </c>
      <c r="L46" s="59"/>
      <c r="M46" s="124"/>
      <c r="N46" s="125"/>
    </row>
    <row r="47" spans="1:14" s="19" customFormat="1" ht="10.9" customHeight="1" thickBot="1" x14ac:dyDescent="0.3">
      <c r="A47" s="149"/>
      <c r="B47" s="103" t="s">
        <v>49</v>
      </c>
      <c r="C47" s="104"/>
      <c r="D47" s="113"/>
      <c r="E47" s="114"/>
      <c r="F47" s="117"/>
      <c r="G47" s="118"/>
      <c r="H47" s="119"/>
      <c r="I47" s="121"/>
      <c r="J47" s="123"/>
      <c r="K47" s="29" t="str">
        <f t="shared" si="8"/>
        <v>SP95-E5</v>
      </c>
      <c r="L47" s="60"/>
      <c r="M47" s="124"/>
      <c r="N47" s="125"/>
    </row>
    <row r="48" spans="1:14" s="19" customFormat="1" ht="10.9" customHeight="1" thickBot="1" x14ac:dyDescent="0.3">
      <c r="A48" s="149"/>
      <c r="B48" s="103" t="s">
        <v>50</v>
      </c>
      <c r="C48" s="104"/>
      <c r="D48" s="113"/>
      <c r="E48" s="114"/>
      <c r="F48" s="117"/>
      <c r="G48" s="115"/>
      <c r="H48" s="116"/>
      <c r="I48" s="121"/>
      <c r="J48" s="123"/>
      <c r="K48" s="29" t="str">
        <f t="shared" si="8"/>
        <v xml:space="preserve">SP98 </v>
      </c>
      <c r="L48" s="60"/>
      <c r="M48" s="124"/>
      <c r="N48" s="125"/>
    </row>
    <row r="49" spans="1:14" s="19" customFormat="1" ht="10.9" customHeight="1" thickBot="1" x14ac:dyDescent="0.3">
      <c r="A49" s="149"/>
      <c r="B49" s="103" t="s">
        <v>11</v>
      </c>
      <c r="C49" s="104"/>
      <c r="D49" s="105"/>
      <c r="E49" s="106"/>
      <c r="F49" s="117"/>
      <c r="G49" s="115"/>
      <c r="H49" s="116"/>
      <c r="I49" s="121"/>
      <c r="J49" s="123"/>
      <c r="K49" s="29" t="str">
        <f t="shared" si="8"/>
        <v>Gasoil Plus</v>
      </c>
      <c r="L49" s="60"/>
      <c r="M49" s="124"/>
      <c r="N49" s="125"/>
    </row>
    <row r="50" spans="1:14" s="19" customFormat="1" ht="10.9" customHeight="1" thickBot="1" x14ac:dyDescent="0.3">
      <c r="A50" s="149"/>
      <c r="B50" s="103" t="s">
        <v>11</v>
      </c>
      <c r="C50" s="104"/>
      <c r="D50" s="105"/>
      <c r="E50" s="106"/>
      <c r="F50" s="117"/>
      <c r="G50" s="107"/>
      <c r="H50" s="108"/>
      <c r="I50" s="121"/>
      <c r="J50" s="123"/>
      <c r="K50" s="29" t="str">
        <f t="shared" si="8"/>
        <v>…</v>
      </c>
      <c r="L50" s="60"/>
      <c r="M50" s="124"/>
      <c r="N50" s="125"/>
    </row>
    <row r="51" spans="1:14" s="19" customFormat="1" ht="10.9" customHeight="1" thickBot="1" x14ac:dyDescent="0.3">
      <c r="A51" s="149"/>
      <c r="B51" s="103" t="s">
        <v>11</v>
      </c>
      <c r="C51" s="104"/>
      <c r="D51" s="105"/>
      <c r="E51" s="106"/>
      <c r="F51" s="117"/>
      <c r="G51" s="44" t="s">
        <v>42</v>
      </c>
      <c r="H51" s="33"/>
      <c r="I51" s="34" t="s">
        <v>43</v>
      </c>
      <c r="J51" s="33"/>
      <c r="K51" s="29" t="str">
        <f t="shared" si="8"/>
        <v>…</v>
      </c>
      <c r="L51" s="60"/>
      <c r="M51" s="124"/>
      <c r="N51" s="125"/>
    </row>
    <row r="52" spans="1:14" s="19" customFormat="1" ht="10.9" customHeight="1" thickBot="1" x14ac:dyDescent="0.3">
      <c r="A52" s="150"/>
      <c r="B52" s="109" t="s">
        <v>11</v>
      </c>
      <c r="C52" s="110"/>
      <c r="D52" s="111"/>
      <c r="E52" s="112"/>
      <c r="F52" s="117"/>
      <c r="G52" s="35" t="s">
        <v>45</v>
      </c>
      <c r="H52" s="36"/>
      <c r="I52" s="37" t="s">
        <v>46</v>
      </c>
      <c r="J52" s="36"/>
      <c r="K52" s="38" t="str">
        <f>B52</f>
        <v>…</v>
      </c>
      <c r="L52" s="61"/>
      <c r="M52" s="126"/>
      <c r="N52" s="127"/>
    </row>
    <row r="53" spans="1:14" ht="3.75" customHeight="1" thickBot="1" x14ac:dyDescent="0.3"/>
    <row r="54" spans="1:14" s="19" customFormat="1" ht="11.65" customHeight="1" thickBot="1" x14ac:dyDescent="0.3">
      <c r="A54" s="85" t="s">
        <v>56</v>
      </c>
      <c r="B54" s="86"/>
      <c r="C54" s="86"/>
      <c r="D54" s="86"/>
      <c r="E54" s="86"/>
      <c r="F54" s="86"/>
      <c r="G54" s="86"/>
      <c r="H54" s="86"/>
      <c r="I54" s="86"/>
      <c r="J54" s="86"/>
      <c r="K54" s="87"/>
      <c r="L54" s="88" t="s">
        <v>57</v>
      </c>
      <c r="M54" s="88"/>
      <c r="N54" s="89"/>
    </row>
    <row r="55" spans="1:14" s="19" customFormat="1" ht="11.65" customHeight="1" x14ac:dyDescent="0.25">
      <c r="A55" s="90" t="s">
        <v>58</v>
      </c>
      <c r="B55" s="91"/>
      <c r="C55" s="91"/>
      <c r="D55" s="62"/>
      <c r="E55" s="92" t="s">
        <v>59</v>
      </c>
      <c r="F55" s="92"/>
      <c r="G55" s="93"/>
      <c r="H55" s="93"/>
      <c r="I55" s="92" t="s">
        <v>60</v>
      </c>
      <c r="J55" s="92"/>
      <c r="K55" s="63"/>
      <c r="L55" s="94"/>
      <c r="M55" s="95"/>
      <c r="N55" s="96"/>
    </row>
    <row r="56" spans="1:14" s="19" customFormat="1" ht="11.65" customHeight="1" x14ac:dyDescent="0.25">
      <c r="A56" s="80" t="s">
        <v>61</v>
      </c>
      <c r="B56" s="81"/>
      <c r="C56" s="81"/>
      <c r="D56" s="64"/>
      <c r="E56" s="79" t="s">
        <v>59</v>
      </c>
      <c r="F56" s="101"/>
      <c r="G56" s="102"/>
      <c r="H56" s="102"/>
      <c r="I56" s="78" t="s">
        <v>62</v>
      </c>
      <c r="J56" s="79"/>
      <c r="K56" s="65"/>
      <c r="L56" s="97"/>
      <c r="M56" s="95"/>
      <c r="N56" s="96"/>
    </row>
    <row r="57" spans="1:14" s="19" customFormat="1" ht="11.65" customHeight="1" x14ac:dyDescent="0.25">
      <c r="A57" s="80" t="s">
        <v>63</v>
      </c>
      <c r="B57" s="81"/>
      <c r="C57" s="81"/>
      <c r="D57" s="66">
        <f>D55-D56</f>
        <v>0</v>
      </c>
      <c r="E57" s="79" t="s">
        <v>64</v>
      </c>
      <c r="F57" s="79"/>
      <c r="G57" s="82"/>
      <c r="H57" s="82"/>
      <c r="I57" s="79" t="s">
        <v>65</v>
      </c>
      <c r="J57" s="79"/>
      <c r="K57" s="67">
        <f>(K55-K56)-G57</f>
        <v>0</v>
      </c>
      <c r="L57" s="97"/>
      <c r="M57" s="95"/>
      <c r="N57" s="96"/>
    </row>
    <row r="58" spans="1:14" s="19" customFormat="1" ht="11.65" customHeight="1" x14ac:dyDescent="0.25">
      <c r="A58" s="80" t="s">
        <v>66</v>
      </c>
      <c r="B58" s="81"/>
      <c r="C58" s="81"/>
      <c r="D58" s="68"/>
      <c r="E58" s="83" t="s">
        <v>67</v>
      </c>
      <c r="F58" s="83"/>
      <c r="G58" s="84"/>
      <c r="H58" s="84"/>
      <c r="I58" s="79" t="s">
        <v>68</v>
      </c>
      <c r="J58" s="79"/>
      <c r="K58" s="69"/>
      <c r="L58" s="97"/>
      <c r="M58" s="95"/>
      <c r="N58" s="96"/>
    </row>
    <row r="59" spans="1:14" s="19" customFormat="1" ht="11.65" customHeight="1" thickBot="1" x14ac:dyDescent="0.3">
      <c r="A59" s="74" t="s">
        <v>69</v>
      </c>
      <c r="B59" s="75"/>
      <c r="C59" s="75"/>
      <c r="D59" s="75"/>
      <c r="E59" s="75"/>
      <c r="F59" s="75"/>
      <c r="G59" s="75"/>
      <c r="H59" s="75"/>
      <c r="I59" s="76" t="s">
        <v>70</v>
      </c>
      <c r="J59" s="77"/>
      <c r="K59" s="70"/>
      <c r="L59" s="98"/>
      <c r="M59" s="99"/>
      <c r="N59" s="100"/>
    </row>
    <row r="60" spans="1:14" x14ac:dyDescent="0.25">
      <c r="K60" s="71"/>
    </row>
    <row r="61" spans="1:14" x14ac:dyDescent="0.25">
      <c r="K61" s="71"/>
    </row>
    <row r="62" spans="1:14" x14ac:dyDescent="0.25">
      <c r="K62" s="71"/>
    </row>
    <row r="63" spans="1:14" x14ac:dyDescent="0.25">
      <c r="K63" s="71"/>
    </row>
    <row r="64" spans="1:14" x14ac:dyDescent="0.25">
      <c r="K64" s="71"/>
    </row>
    <row r="65" spans="11:11" x14ac:dyDescent="0.25">
      <c r="K65" s="71"/>
    </row>
    <row r="66" spans="11:11" x14ac:dyDescent="0.25">
      <c r="K66" s="71"/>
    </row>
  </sheetData>
  <sheetProtection formatCells="0" formatColumns="0" formatRows="0" selectLockedCells="1"/>
  <mergeCells count="144">
    <mergeCell ref="C3:D3"/>
    <mergeCell ref="F3:H3"/>
    <mergeCell ref="C4:D4"/>
    <mergeCell ref="F4:H4"/>
    <mergeCell ref="B6:E6"/>
    <mergeCell ref="G6:L6"/>
    <mergeCell ref="B7:C7"/>
    <mergeCell ref="G7:H7"/>
    <mergeCell ref="M7:N7"/>
    <mergeCell ref="A8:A22"/>
    <mergeCell ref="B8:C10"/>
    <mergeCell ref="D8:D13"/>
    <mergeCell ref="F8:F15"/>
    <mergeCell ref="G8:H9"/>
    <mergeCell ref="I8:I13"/>
    <mergeCell ref="J8:J13"/>
    <mergeCell ref="M8:N15"/>
    <mergeCell ref="E9:E10"/>
    <mergeCell ref="G10:H11"/>
    <mergeCell ref="B11:C13"/>
    <mergeCell ref="E12:E13"/>
    <mergeCell ref="G12:H13"/>
    <mergeCell ref="B14:C14"/>
    <mergeCell ref="D14:E14"/>
    <mergeCell ref="B15:C15"/>
    <mergeCell ref="D15:E15"/>
    <mergeCell ref="M16:N22"/>
    <mergeCell ref="B17:C17"/>
    <mergeCell ref="D17:E17"/>
    <mergeCell ref="B18:C18"/>
    <mergeCell ref="D18:E18"/>
    <mergeCell ref="G18:H19"/>
    <mergeCell ref="B19:C19"/>
    <mergeCell ref="D19:E19"/>
    <mergeCell ref="B20:C20"/>
    <mergeCell ref="D20:E20"/>
    <mergeCell ref="B16:C16"/>
    <mergeCell ref="D16:E16"/>
    <mergeCell ref="F16:F22"/>
    <mergeCell ref="G16:H17"/>
    <mergeCell ref="I16:I20"/>
    <mergeCell ref="J16:J20"/>
    <mergeCell ref="G20:H20"/>
    <mergeCell ref="B21:C21"/>
    <mergeCell ref="D21:E21"/>
    <mergeCell ref="B22:C22"/>
    <mergeCell ref="D22:E22"/>
    <mergeCell ref="A23:A37"/>
    <mergeCell ref="B23:C25"/>
    <mergeCell ref="D23:D28"/>
    <mergeCell ref="F23:F30"/>
    <mergeCell ref="G23:H24"/>
    <mergeCell ref="B30:C30"/>
    <mergeCell ref="D30:E30"/>
    <mergeCell ref="B31:C31"/>
    <mergeCell ref="D31:E31"/>
    <mergeCell ref="I31:I35"/>
    <mergeCell ref="J31:J35"/>
    <mergeCell ref="M31:N37"/>
    <mergeCell ref="B32:C32"/>
    <mergeCell ref="D32:E32"/>
    <mergeCell ref="B33:C33"/>
    <mergeCell ref="D33:E33"/>
    <mergeCell ref="G33:H34"/>
    <mergeCell ref="I23:I28"/>
    <mergeCell ref="J23:J28"/>
    <mergeCell ref="M23:N30"/>
    <mergeCell ref="E24:E25"/>
    <mergeCell ref="G25:H26"/>
    <mergeCell ref="B26:C28"/>
    <mergeCell ref="E27:E28"/>
    <mergeCell ref="G27:H28"/>
    <mergeCell ref="B29:C29"/>
    <mergeCell ref="D29:E29"/>
    <mergeCell ref="B34:C34"/>
    <mergeCell ref="D34:E34"/>
    <mergeCell ref="B35:C35"/>
    <mergeCell ref="D35:E35"/>
    <mergeCell ref="G35:H35"/>
    <mergeCell ref="B36:C36"/>
    <mergeCell ref="D36:E36"/>
    <mergeCell ref="F31:F37"/>
    <mergeCell ref="G31:H32"/>
    <mergeCell ref="B37:C37"/>
    <mergeCell ref="D37:E37"/>
    <mergeCell ref="A38:A52"/>
    <mergeCell ref="B38:C40"/>
    <mergeCell ref="D38:D43"/>
    <mergeCell ref="F38:F45"/>
    <mergeCell ref="B41:C43"/>
    <mergeCell ref="B44:C44"/>
    <mergeCell ref="B45:C45"/>
    <mergeCell ref="B46:C46"/>
    <mergeCell ref="D46:E46"/>
    <mergeCell ref="F46:F52"/>
    <mergeCell ref="G46:H47"/>
    <mergeCell ref="I46:I50"/>
    <mergeCell ref="J46:J50"/>
    <mergeCell ref="M46:N52"/>
    <mergeCell ref="G38:H39"/>
    <mergeCell ref="I38:I43"/>
    <mergeCell ref="J38:J43"/>
    <mergeCell ref="M38:N45"/>
    <mergeCell ref="E39:E40"/>
    <mergeCell ref="G40:H41"/>
    <mergeCell ref="E42:E43"/>
    <mergeCell ref="G42:H43"/>
    <mergeCell ref="D44:E44"/>
    <mergeCell ref="D45:E45"/>
    <mergeCell ref="B50:C50"/>
    <mergeCell ref="D50:E50"/>
    <mergeCell ref="G50:H50"/>
    <mergeCell ref="B51:C51"/>
    <mergeCell ref="D51:E51"/>
    <mergeCell ref="B52:C52"/>
    <mergeCell ref="D52:E52"/>
    <mergeCell ref="B47:C47"/>
    <mergeCell ref="D47:E47"/>
    <mergeCell ref="B48:C48"/>
    <mergeCell ref="D48:E48"/>
    <mergeCell ref="G48:H49"/>
    <mergeCell ref="B49:C49"/>
    <mergeCell ref="D49:E49"/>
    <mergeCell ref="A54:K54"/>
    <mergeCell ref="L54:N54"/>
    <mergeCell ref="A55:C55"/>
    <mergeCell ref="E55:F55"/>
    <mergeCell ref="G55:H55"/>
    <mergeCell ref="I55:J55"/>
    <mergeCell ref="L55:N59"/>
    <mergeCell ref="A56:C56"/>
    <mergeCell ref="E56:F56"/>
    <mergeCell ref="G56:H56"/>
    <mergeCell ref="A59:H59"/>
    <mergeCell ref="I59:J59"/>
    <mergeCell ref="I56:J56"/>
    <mergeCell ref="A57:C57"/>
    <mergeCell ref="E57:F57"/>
    <mergeCell ref="G57:H57"/>
    <mergeCell ref="I57:J57"/>
    <mergeCell ref="A58:C58"/>
    <mergeCell ref="E58:F58"/>
    <mergeCell ref="G58:H58"/>
    <mergeCell ref="I58:J58"/>
  </mergeCells>
  <dataValidations count="27">
    <dataValidation type="list" showInputMessage="1" showErrorMessage="1" sqref="R39">
      <formula1>INDIRECT($Q$39)</formula1>
    </dataValidation>
    <dataValidation type="list" allowBlank="1" showInputMessage="1" showErrorMessage="1" promptTitle="Dépôt / Clients :" prompt="Sélectionnez le Dépôt/Clients" sqref="B38:C40 B23:C25 B8:C10">
      <formula1>Depôt_Clients</formula1>
    </dataValidation>
    <dataValidation type="list" allowBlank="1" showInputMessage="1" promptTitle="Lieu" prompt="Sélectionnez le Lieu" sqref="B11:C13 B41:C43 B26:C28">
      <formula1>Lieu</formula1>
    </dataValidation>
    <dataValidation type="list" allowBlank="1" showInputMessage="1" promptTitle="Clients :" prompt="Séléctionnez le Client" sqref="G46:H47 G31:H32 G8:H9 G38:H39 G23:H24">
      <formula1>Clients</formula1>
    </dataValidation>
    <dataValidation type="list" allowBlank="1" showInputMessage="1" prompt="Sélectionnez la Ville" sqref="G10:H11">
      <formula1>INDIRECT($G$8)</formula1>
    </dataValidation>
    <dataValidation type="list" allowBlank="1" showInputMessage="1" prompt="Séléctionnez le Nom du Client" sqref="G12:H13">
      <formula1>INDIRECT($G$10)</formula1>
    </dataValidation>
    <dataValidation type="list" allowBlank="1" showInputMessage="1" prompt="Sélectionnez la Ville" sqref="G25:H26">
      <formula1>INDIRECT($G$23)</formula1>
    </dataValidation>
    <dataValidation type="list" allowBlank="1" showInputMessage="1" prompt="Séléctionnez le Nom du Client" sqref="G27:H28">
      <formula1>INDIRECT($G$25)</formula1>
    </dataValidation>
    <dataValidation type="list" allowBlank="1" showInputMessage="1" prompt="Séléctionnez la Ville" sqref="G33:H34">
      <formula1>INDIRECT($G$31)</formula1>
    </dataValidation>
    <dataValidation type="list" allowBlank="1" showInputMessage="1" prompt="Séléctionnez la Ville" sqref="G40:H41">
      <formula1>INDIRECT($G$38)</formula1>
    </dataValidation>
    <dataValidation type="list" allowBlank="1" showInputMessage="1" prompt="Séléctionnez la Ville" sqref="G48:H49">
      <formula1>INDIRECT($G$46)</formula1>
    </dataValidation>
    <dataValidation type="list" allowBlank="1" showInputMessage="1" prompt="Séléctionnez le Nom du Client" sqref="G35:H35">
      <formula1>INDIRECT($G$33)</formula1>
    </dataValidation>
    <dataValidation type="list" allowBlank="1" showInputMessage="1" prompt="Séléctionnez le Nom du Client" sqref="G42:H43">
      <formula1>INDIRECT($G$40)</formula1>
    </dataValidation>
    <dataValidation type="list" allowBlank="1" showInputMessage="1" prompt="Séléctionnez le Nom du Client" sqref="G50:H50">
      <formula1>INDIRECT($G$48)</formula1>
    </dataValidation>
    <dataValidation type="list" allowBlank="1" showInputMessage="1" sqref="B15:C15 B30:C30 B45:C45 B18:C18 B33:C33 B48:C48">
      <formula1>Produit</formula1>
    </dataValidation>
    <dataValidation type="list" allowBlank="1" showInputMessage="1" sqref="B16:C17 B31:C32 B46:C47">
      <formula1>Essences</formula1>
    </dataValidation>
    <dataValidation type="list" showInputMessage="1" prompt="Séléctionnez la réponse" sqref="J46:J50 J23:J28 J31:J35 J38:J43">
      <formula1>autre</formula1>
    </dataValidation>
    <dataValidation type="list" allowBlank="1" showInputMessage="1" prompt="Séléctionnez le Client" sqref="G16:H17">
      <formula1>Clients</formula1>
    </dataValidation>
    <dataValidation type="list" allowBlank="1" showInputMessage="1" prompt="Séléctionnez la Ville" sqref="G18:H19">
      <formula1>INDIRECT($G$16)</formula1>
    </dataValidation>
    <dataValidation type="list" allowBlank="1" showInputMessage="1" prompt="Sélectionnez le Nom du Client" sqref="G20:H20">
      <formula1>INDIRECT($G$18)</formula1>
    </dataValidation>
    <dataValidation type="list" allowBlank="1" showInputMessage="1" prompt="Séléctionnez la réponse" sqref="J16:J20 J8:J13">
      <formula1>autre</formula1>
    </dataValidation>
    <dataValidation type="list" allowBlank="1" showInputMessage="1" prompt="Sélectionner le produit" sqref="B22:C22">
      <formula1>Famille</formula1>
    </dataValidation>
    <dataValidation type="list" allowBlank="1" showInputMessage="1" prompt="Sélectionner le Produit" sqref="K22">
      <formula1>Famille</formula1>
    </dataValidation>
    <dataValidation type="list" allowBlank="1" showInputMessage="1" prompt="Sélectionnez le produit" sqref="B37:C37 B52:C52">
      <formula1>Famille</formula1>
    </dataValidation>
    <dataValidation type="list" allowBlank="1" showInputMessage="1" prompt="Séléctionnez le produit" sqref="B19:C21 B34:C36 B49:C51">
      <formula1>Famille</formula1>
    </dataValidation>
    <dataValidation type="list" allowBlank="1" showInputMessage="1" prompt="Sélectionnez L'imat. Tracteur" sqref="C4:D4">
      <formula1>Tracteur</formula1>
    </dataValidation>
    <dataValidation type="list" allowBlank="1" showInputMessage="1" prompt="Séléctionnez l'Imat. Citerne" sqref="F4:H4">
      <formula1>Citerne</formula1>
    </dataValidation>
  </dataValidations>
  <printOptions horizontalCentered="1" verticalCentered="1"/>
  <pageMargins left="0" right="0" top="0" bottom="0" header="0" footer="0"/>
  <pageSetup paperSize="9" scale="86" orientation="landscape" horizontalDpi="4294967292" verticalDpi="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BC8"/>
  <sheetViews>
    <sheetView workbookViewId="0"/>
  </sheetViews>
  <sheetFormatPr baseColWidth="10" defaultRowHeight="15" x14ac:dyDescent="0.25"/>
  <cols>
    <col min="3" max="3" width="13.5703125" bestFit="1" customWidth="1"/>
    <col min="5" max="5" width="20.42578125" bestFit="1" customWidth="1"/>
  </cols>
  <sheetData>
    <row r="4" spans="1:55" x14ac:dyDescent="0.25">
      <c r="A4" s="1" t="s">
        <v>0</v>
      </c>
      <c r="B4" s="2"/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</row>
    <row r="5" spans="1:55" x14ac:dyDescent="0.25">
      <c r="A5" s="1"/>
      <c r="B5" s="2"/>
      <c r="C5" s="2" t="s">
        <v>6</v>
      </c>
      <c r="D5" s="2" t="s">
        <v>7</v>
      </c>
      <c r="E5" s="2" t="s">
        <v>8</v>
      </c>
      <c r="F5" s="2"/>
      <c r="G5" s="2" t="s">
        <v>9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</row>
    <row r="6" spans="1:55" x14ac:dyDescent="0.25">
      <c r="A6" s="1"/>
      <c r="B6" s="2"/>
      <c r="C6" s="2" t="s">
        <v>10</v>
      </c>
      <c r="D6" s="2"/>
      <c r="E6" s="2" t="s">
        <v>11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</row>
    <row r="7" spans="1:5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</row>
    <row r="8" spans="1:55" x14ac:dyDescent="0.25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RJ </vt:lpstr>
      <vt:lpstr>Données</vt:lpstr>
      <vt:lpstr>'RJ 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dcterms:created xsi:type="dcterms:W3CDTF">2020-03-15T16:42:38Z</dcterms:created>
  <dcterms:modified xsi:type="dcterms:W3CDTF">2020-03-15T23:15:49Z</dcterms:modified>
</cp:coreProperties>
</file>