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840" windowHeight="8760"/>
  </bookViews>
  <sheets>
    <sheet name="Pointage" sheetId="1" r:id="rId1"/>
    <sheet name="Cumul" sheetId="2" r:id="rId2"/>
  </sheets>
  <definedNames>
    <definedName name="ANNEE">Pointage!$C$2</definedName>
    <definedName name="MOIS">Cumul!$A$2:$A$13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59" i="1" l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C91" i="1"/>
  <c r="AG91" i="1"/>
  <c r="AF91" i="1"/>
  <c r="AE91" i="1"/>
  <c r="AD91" i="1"/>
  <c r="AC91" i="1"/>
  <c r="AB91" i="1"/>
  <c r="AA91" i="1"/>
  <c r="Z91" i="1"/>
  <c r="Y91" i="1"/>
  <c r="X91" i="1"/>
  <c r="W91" i="1"/>
  <c r="V91" i="1"/>
  <c r="U91" i="1"/>
  <c r="T91" i="1"/>
  <c r="S91" i="1"/>
  <c r="R91" i="1"/>
  <c r="Q91" i="1"/>
  <c r="P91" i="1"/>
  <c r="O91" i="1"/>
  <c r="N91" i="1"/>
  <c r="M91" i="1"/>
  <c r="L91" i="1"/>
  <c r="K91" i="1"/>
  <c r="J91" i="1"/>
  <c r="I91" i="1"/>
  <c r="H91" i="1"/>
  <c r="G91" i="1"/>
  <c r="F91" i="1"/>
  <c r="E91" i="1"/>
  <c r="D91" i="1"/>
  <c r="H27" i="1"/>
  <c r="F19" i="1"/>
  <c r="G19" i="1"/>
  <c r="AH7" i="1"/>
  <c r="AG107" i="1"/>
  <c r="AF107" i="1"/>
  <c r="AE107" i="1"/>
  <c r="AD107" i="1"/>
  <c r="AC107" i="1"/>
  <c r="AB107" i="1"/>
  <c r="AA107" i="1"/>
  <c r="Z107" i="1"/>
  <c r="Y107" i="1"/>
  <c r="X107" i="1"/>
  <c r="W107" i="1"/>
  <c r="V107" i="1"/>
  <c r="U107" i="1"/>
  <c r="T107" i="1"/>
  <c r="S107" i="1"/>
  <c r="R107" i="1"/>
  <c r="Q107" i="1"/>
  <c r="P107" i="1"/>
  <c r="O107" i="1"/>
  <c r="N107" i="1"/>
  <c r="M107" i="1"/>
  <c r="L107" i="1"/>
  <c r="K107" i="1"/>
  <c r="J107" i="1"/>
  <c r="I107" i="1"/>
  <c r="H107" i="1"/>
  <c r="G107" i="1"/>
  <c r="F107" i="1"/>
  <c r="E107" i="1"/>
  <c r="D107" i="1"/>
  <c r="C107" i="1"/>
  <c r="AG99" i="1"/>
  <c r="AF99" i="1"/>
  <c r="AE99" i="1"/>
  <c r="AD99" i="1"/>
  <c r="AC99" i="1"/>
  <c r="AB99" i="1"/>
  <c r="AA99" i="1"/>
  <c r="Z99" i="1"/>
  <c r="Y99" i="1"/>
  <c r="X99" i="1"/>
  <c r="W99" i="1"/>
  <c r="V99" i="1"/>
  <c r="U99" i="1"/>
  <c r="T99" i="1"/>
  <c r="S99" i="1"/>
  <c r="R99" i="1"/>
  <c r="Q99" i="1"/>
  <c r="P99" i="1"/>
  <c r="O99" i="1"/>
  <c r="N99" i="1"/>
  <c r="M99" i="1"/>
  <c r="L99" i="1"/>
  <c r="K99" i="1"/>
  <c r="J99" i="1"/>
  <c r="I99" i="1"/>
  <c r="H99" i="1"/>
  <c r="G99" i="1"/>
  <c r="F99" i="1"/>
  <c r="E99" i="1"/>
  <c r="D99" i="1"/>
  <c r="C99" i="1"/>
  <c r="AG83" i="1"/>
  <c r="AF83" i="1"/>
  <c r="AE83" i="1"/>
  <c r="AD83" i="1"/>
  <c r="AC83" i="1"/>
  <c r="AB83" i="1"/>
  <c r="AA83" i="1"/>
  <c r="Z83" i="1"/>
  <c r="Y83" i="1"/>
  <c r="X83" i="1"/>
  <c r="W83" i="1"/>
  <c r="V83" i="1"/>
  <c r="U83" i="1"/>
  <c r="T83" i="1"/>
  <c r="S83" i="1"/>
  <c r="R83" i="1"/>
  <c r="Q83" i="1"/>
  <c r="P83" i="1"/>
  <c r="O83" i="1"/>
  <c r="N83" i="1"/>
  <c r="M83" i="1"/>
  <c r="L83" i="1"/>
  <c r="K83" i="1"/>
  <c r="J83" i="1"/>
  <c r="I83" i="1"/>
  <c r="H83" i="1"/>
  <c r="G83" i="1"/>
  <c r="F83" i="1"/>
  <c r="E83" i="1"/>
  <c r="D83" i="1"/>
  <c r="C83" i="1"/>
  <c r="AG75" i="1"/>
  <c r="AF75" i="1"/>
  <c r="AE75" i="1"/>
  <c r="AD75" i="1"/>
  <c r="AC75" i="1"/>
  <c r="AB75" i="1"/>
  <c r="AA75" i="1"/>
  <c r="Z75" i="1"/>
  <c r="Y75" i="1"/>
  <c r="X75" i="1"/>
  <c r="W75" i="1"/>
  <c r="V75" i="1"/>
  <c r="U75" i="1"/>
  <c r="T75" i="1"/>
  <c r="S75" i="1"/>
  <c r="R75" i="1"/>
  <c r="Q75" i="1"/>
  <c r="P75" i="1"/>
  <c r="O75" i="1"/>
  <c r="N75" i="1"/>
  <c r="M75" i="1"/>
  <c r="L75" i="1"/>
  <c r="K75" i="1"/>
  <c r="J75" i="1"/>
  <c r="I75" i="1"/>
  <c r="H75" i="1"/>
  <c r="G75" i="1"/>
  <c r="F75" i="1"/>
  <c r="E75" i="1"/>
  <c r="D75" i="1"/>
  <c r="C75" i="1"/>
  <c r="AG67" i="1"/>
  <c r="AF67" i="1"/>
  <c r="AE67" i="1"/>
  <c r="AD67" i="1"/>
  <c r="AC67" i="1"/>
  <c r="AB67" i="1"/>
  <c r="AA67" i="1"/>
  <c r="Z67" i="1"/>
  <c r="Y67" i="1"/>
  <c r="X67" i="1"/>
  <c r="W67" i="1"/>
  <c r="V67" i="1"/>
  <c r="U67" i="1"/>
  <c r="T67" i="1"/>
  <c r="S67" i="1"/>
  <c r="R67" i="1"/>
  <c r="Q67" i="1"/>
  <c r="P67" i="1"/>
  <c r="O67" i="1"/>
  <c r="N67" i="1"/>
  <c r="M67" i="1"/>
  <c r="L67" i="1"/>
  <c r="K67" i="1"/>
  <c r="J67" i="1"/>
  <c r="I67" i="1"/>
  <c r="H67" i="1"/>
  <c r="G67" i="1"/>
  <c r="F67" i="1"/>
  <c r="E67" i="1"/>
  <c r="D67" i="1"/>
  <c r="C67" i="1"/>
  <c r="AG51" i="1"/>
  <c r="AF51" i="1"/>
  <c r="AE51" i="1"/>
  <c r="AD51" i="1"/>
  <c r="AC51" i="1"/>
  <c r="AB51" i="1"/>
  <c r="AA51" i="1"/>
  <c r="Z51" i="1"/>
  <c r="Y51" i="1"/>
  <c r="X51" i="1"/>
  <c r="W51" i="1"/>
  <c r="V51" i="1"/>
  <c r="U51" i="1"/>
  <c r="T51" i="1"/>
  <c r="S51" i="1"/>
  <c r="R51" i="1"/>
  <c r="Q51" i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AG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G27" i="1"/>
  <c r="F27" i="1"/>
  <c r="E27" i="1"/>
  <c r="D27" i="1"/>
  <c r="C27" i="1"/>
  <c r="C19" i="1"/>
  <c r="E19" i="1" l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D19" i="1"/>
  <c r="H1" i="1"/>
  <c r="H2" i="1" s="1"/>
  <c r="A7" i="1"/>
  <c r="A5" i="1"/>
  <c r="H3" i="1" l="1"/>
  <c r="C11" i="1"/>
  <c r="D11" i="1" s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F11" i="1" s="1"/>
  <c r="AG11" i="1" s="1"/>
  <c r="AH11" i="1" s="1"/>
</calcChain>
</file>

<file path=xl/sharedStrings.xml><?xml version="1.0" encoding="utf-8"?>
<sst xmlns="http://schemas.openxmlformats.org/spreadsheetml/2006/main" count="158" uniqueCount="46">
  <si>
    <t>CHIOX</t>
  </si>
  <si>
    <t>MOIS</t>
  </si>
  <si>
    <t xml:space="preserve">MOIS </t>
  </si>
  <si>
    <t>ANNEE</t>
  </si>
  <si>
    <t xml:space="preserve">1ER JOUR DU MOIS </t>
  </si>
  <si>
    <t xml:space="preserve">DERNIER JOUR DU MOIS </t>
  </si>
  <si>
    <t xml:space="preserve">1ER JOUR SEMAINE 1ER JOUR MOIS </t>
  </si>
  <si>
    <t xml:space="preserve">DATE </t>
  </si>
  <si>
    <t>PERSONNEL</t>
  </si>
  <si>
    <t>DA SILVA TAVARES JEOFF</t>
  </si>
  <si>
    <t>HEURE ARRIVEE</t>
  </si>
  <si>
    <t xml:space="preserve">HEURE DEPART </t>
  </si>
  <si>
    <t>N° CHANTIER</t>
  </si>
  <si>
    <t>CUMUL JOUR</t>
  </si>
  <si>
    <t xml:space="preserve">DE SOUZA DE OLIVEIRA LUIZ </t>
  </si>
  <si>
    <t xml:space="preserve">GOMES PORTELA RAIMUNDO </t>
  </si>
  <si>
    <t>JACKIE HANS</t>
  </si>
  <si>
    <t>MIRA LEO MARLON</t>
  </si>
  <si>
    <t>NGWETTE CLEMENS</t>
  </si>
  <si>
    <t>PERONET JOEL</t>
  </si>
  <si>
    <t>RODRIGUES DE ALMEIDA LUIZ</t>
  </si>
  <si>
    <t>PANSA LENTINI</t>
  </si>
  <si>
    <t>MASSIE WILLIAM</t>
  </si>
  <si>
    <t>CAJUSTE MARCKENSON</t>
  </si>
  <si>
    <t>DE JESUS LABATO UBIRAELSON</t>
  </si>
  <si>
    <t xml:space="preserve">MODIF A FAIRE: sortir les w-end  / conserver les pointages mois par mois /sortir un nombre d'heure et par chantier sur tableaux annexe/ faire un tableaux recap personnel nombre heure par mois                                                      </t>
  </si>
  <si>
    <t>DE SOUZA DE OLIVEIRA LUIZ</t>
  </si>
  <si>
    <t>GOMES PORTELA RAIMUNDO</t>
  </si>
  <si>
    <t>MIRA LEAO MARLON</t>
  </si>
  <si>
    <t>NGWETTE CLEMANS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</si>
  <si>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</si>
  <si>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</si>
  <si>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</si>
  <si>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</si>
  <si>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</si>
  <si>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</si>
  <si>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</si>
  <si>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</si>
  <si>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</si>
  <si>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</si>
  <si>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</si>
  <si>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</si>
  <si>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RECAP HEURE </t>
  </si>
  <si>
    <t>JANVIER</t>
  </si>
  <si>
    <t>17-897</t>
  </si>
  <si>
    <t>18-987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</si>
</sst>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d/dd"/>
    <numFmt numFmtId="165" formatCode="[h]:mm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D966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8" xfId="0" applyBorder="1"/>
    <xf numFmtId="0" fontId="0" fillId="0" borderId="9" xfId="0" applyBorder="1"/>
    <xf numFmtId="14" fontId="0" fillId="0" borderId="3" xfId="0" applyNumberFormat="1" applyBorder="1" applyAlignment="1">
      <alignment vertical="center"/>
    </xf>
    <xf numFmtId="14" fontId="0" fillId="0" borderId="11" xfId="0" applyNumberFormat="1" applyBorder="1" applyAlignment="1">
      <alignment vertical="center"/>
    </xf>
    <xf numFmtId="20" fontId="0" fillId="0" borderId="5" xfId="0" applyNumberFormat="1" applyBorder="1" applyAlignment="1">
      <alignment vertical="center"/>
    </xf>
    <xf numFmtId="0" fontId="0" fillId="2" borderId="1" xfId="0" applyFill="1" applyBorder="1" applyAlignment="1">
      <alignment horizontal="center"/>
    </xf>
    <xf numFmtId="0" fontId="0" fillId="0" borderId="13" xfId="0" applyBorder="1"/>
    <xf numFmtId="0" fontId="0" fillId="0" borderId="12" xfId="0" applyBorder="1"/>
    <xf numFmtId="0" fontId="0" fillId="0" borderId="14" xfId="0" applyBorder="1"/>
    <xf numFmtId="0" fontId="0" fillId="0" borderId="18" xfId="0" applyBorder="1"/>
    <xf numFmtId="0" fontId="0" fillId="0" borderId="19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164" fontId="0" fillId="0" borderId="26" xfId="0" applyNumberFormat="1" applyBorder="1"/>
    <xf numFmtId="20" fontId="0" fillId="0" borderId="14" xfId="0" applyNumberFormat="1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20" fontId="0" fillId="0" borderId="16" xfId="0" applyNumberFormat="1" applyBorder="1"/>
    <xf numFmtId="0" fontId="0" fillId="0" borderId="16" xfId="0" applyBorder="1"/>
    <xf numFmtId="0" fontId="0" fillId="0" borderId="17" xfId="0" applyBorder="1"/>
    <xf numFmtId="0" fontId="0" fillId="3" borderId="12" xfId="0" applyFill="1" applyBorder="1"/>
    <xf numFmtId="164" fontId="0" fillId="3" borderId="24" xfId="0" applyNumberFormat="1" applyFill="1" applyBorder="1"/>
    <xf numFmtId="164" fontId="0" fillId="3" borderId="25" xfId="0" applyNumberFormat="1" applyFill="1" applyBorder="1"/>
    <xf numFmtId="20" fontId="0" fillId="4" borderId="20" xfId="0" applyNumberFormat="1" applyFill="1" applyBorder="1"/>
    <xf numFmtId="20" fontId="0" fillId="4" borderId="30" xfId="0" applyNumberFormat="1" applyFill="1" applyBorder="1"/>
    <xf numFmtId="0" fontId="0" fillId="0" borderId="5" xfId="0" applyBorder="1" applyAlignment="1">
      <alignment vertical="center"/>
    </xf>
    <xf numFmtId="0" fontId="0" fillId="0" borderId="31" xfId="0" applyBorder="1"/>
    <xf numFmtId="0" fontId="0" fillId="0" borderId="1" xfId="0" applyBorder="1" applyAlignment="1">
      <alignment horizontal="center" vertical="center"/>
    </xf>
    <xf numFmtId="0" fontId="0" fillId="0" borderId="15" xfId="0" applyBorder="1"/>
    <xf numFmtId="165" fontId="0" fillId="0" borderId="0" xfId="0" applyNumberFormat="1" applyBorder="1"/>
    <xf numFmtId="165" fontId="0" fillId="0" borderId="11" xfId="0" applyNumberFormat="1" applyBorder="1"/>
    <xf numFmtId="165" fontId="0" fillId="0" borderId="7" xfId="0" applyNumberFormat="1" applyBorder="1"/>
    <xf numFmtId="165" fontId="0" fillId="0" borderId="5" xfId="0" applyNumberFormat="1" applyBorder="1"/>
    <xf numFmtId="20" fontId="0" fillId="5" borderId="20" xfId="0" applyNumberFormat="1" applyFill="1" applyBorder="1"/>
    <xf numFmtId="165" fontId="0" fillId="0" borderId="6" xfId="0" applyNumberFormat="1" applyBorder="1"/>
    <xf numFmtId="165" fontId="0" fillId="0" borderId="3" xfId="0" applyNumberFormat="1" applyBorder="1"/>
    <xf numFmtId="0" fontId="0" fillId="2" borderId="12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4" borderId="4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0" borderId="2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14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D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107"/>
  <sheetViews>
    <sheetView tabSelected="1" workbookViewId="0">
      <pane xSplit="2" ySplit="11" topLeftCell="C12" activePane="bottomRight" state="frozenSplit"/>
      <selection pane="topRight" activeCell="C1" sqref="C1"/>
      <selection pane="bottomLeft" activeCell="A12" sqref="A12"/>
      <selection pane="bottomRight" activeCell="C2" sqref="C2"/>
    </sheetView>
  </sheetViews>
  <sheetFormatPr baseColWidth="10" defaultRowHeight="15" x14ac:dyDescent="0.25"/>
  <cols>
    <col min="1" max="1" width="16.42578125" customWidth="1"/>
    <col min="3" max="34" width="12.7109375" customWidth="1"/>
  </cols>
  <sheetData>
    <row r="1" spans="1:35" x14ac:dyDescent="0.25">
      <c r="A1" s="1" t="s">
        <v>0</v>
      </c>
      <c r="B1" s="3" t="s">
        <v>1</v>
      </c>
      <c r="C1" s="3" t="s">
        <v>3</v>
      </c>
      <c r="E1" s="51" t="s">
        <v>4</v>
      </c>
      <c r="F1" s="55"/>
      <c r="G1" s="55"/>
      <c r="H1" s="5">
        <f>DATE(ANNEE,B2,1)</f>
        <v>43160</v>
      </c>
      <c r="K1" s="61" t="s">
        <v>25</v>
      </c>
      <c r="L1" s="62"/>
      <c r="M1" s="62"/>
      <c r="N1" s="62"/>
      <c r="O1" s="63"/>
    </row>
    <row r="2" spans="1:35" ht="15.75" thickBot="1" x14ac:dyDescent="0.3">
      <c r="A2" s="2"/>
      <c r="B2" s="4">
        <v>3</v>
      </c>
      <c r="C2" s="4">
        <v>2018</v>
      </c>
      <c r="E2" s="56" t="s">
        <v>5</v>
      </c>
      <c r="F2" s="57"/>
      <c r="G2" s="57"/>
      <c r="H2" s="6">
        <f>EOMONTH(H1,0)</f>
        <v>43190</v>
      </c>
      <c r="K2" s="64"/>
      <c r="L2" s="65"/>
      <c r="M2" s="65"/>
      <c r="N2" s="65"/>
      <c r="O2" s="66"/>
    </row>
    <row r="3" spans="1:35" ht="15.75" thickBot="1" x14ac:dyDescent="0.3">
      <c r="E3" s="53" t="s">
        <v>6</v>
      </c>
      <c r="F3" s="58"/>
      <c r="G3" s="58"/>
      <c r="H3" s="30">
        <f>WEEKDAY(H1,2)</f>
        <v>4</v>
      </c>
      <c r="K3" s="64"/>
      <c r="L3" s="65"/>
      <c r="M3" s="65"/>
      <c r="N3" s="65"/>
      <c r="O3" s="66"/>
    </row>
    <row r="4" spans="1:35" ht="15.75" thickBot="1" x14ac:dyDescent="0.3">
      <c r="E4" s="53"/>
      <c r="F4" s="58"/>
      <c r="G4" s="58"/>
      <c r="H4" s="7"/>
      <c r="K4" s="67"/>
      <c r="L4" s="68"/>
      <c r="M4" s="68"/>
      <c r="N4" s="68"/>
      <c r="O4" s="69"/>
    </row>
    <row r="5" spans="1:35" x14ac:dyDescent="0.25">
      <c r="A5" s="47">
        <f>ANNEE</f>
        <v>2018</v>
      </c>
      <c r="B5" s="48"/>
    </row>
    <row r="6" spans="1:35" ht="15.75" thickBot="1" x14ac:dyDescent="0.3">
      <c r="A6" s="49"/>
      <c r="B6" s="50"/>
    </row>
    <row r="7" spans="1:35" x14ac:dyDescent="0.25">
      <c r="A7" s="51" t="str">
        <f>PROPER(TEXT(DATE(ANNEE,B2,1),"MMMM"))</f>
        <v>Mars</v>
      </c>
      <c r="B7" s="52"/>
      <c r="AH7">
        <f>COLUMN()</f>
        <v>34</v>
      </c>
    </row>
    <row r="8" spans="1:35" ht="15.75" thickBot="1" x14ac:dyDescent="0.3">
      <c r="A8" s="53"/>
      <c r="B8" s="54"/>
    </row>
    <row r="10" spans="1:35" ht="15.75" thickBot="1" x14ac:dyDescent="0.3"/>
    <row r="11" spans="1:35" ht="15.75" thickBot="1" x14ac:dyDescent="0.3">
      <c r="A11" s="8" t="s">
        <v>8</v>
      </c>
      <c r="B11" s="25" t="s">
        <v>7</v>
      </c>
      <c r="C11" s="26">
        <f>H1</f>
        <v>43160</v>
      </c>
      <c r="D11" s="27">
        <f>C11+1</f>
        <v>43161</v>
      </c>
      <c r="E11" s="27">
        <f t="shared" ref="E11:AH11" si="0">D11+1</f>
        <v>43162</v>
      </c>
      <c r="F11" s="27">
        <f t="shared" si="0"/>
        <v>43163</v>
      </c>
      <c r="G11" s="27">
        <f t="shared" si="0"/>
        <v>43164</v>
      </c>
      <c r="H11" s="27">
        <f t="shared" si="0"/>
        <v>43165</v>
      </c>
      <c r="I11" s="27">
        <f t="shared" si="0"/>
        <v>43166</v>
      </c>
      <c r="J11" s="27">
        <f t="shared" si="0"/>
        <v>43167</v>
      </c>
      <c r="K11" s="27">
        <f t="shared" si="0"/>
        <v>43168</v>
      </c>
      <c r="L11" s="27">
        <f t="shared" si="0"/>
        <v>43169</v>
      </c>
      <c r="M11" s="27">
        <f t="shared" si="0"/>
        <v>43170</v>
      </c>
      <c r="N11" s="27">
        <f t="shared" si="0"/>
        <v>43171</v>
      </c>
      <c r="O11" s="27">
        <f t="shared" si="0"/>
        <v>43172</v>
      </c>
      <c r="P11" s="27">
        <f t="shared" si="0"/>
        <v>43173</v>
      </c>
      <c r="Q11" s="27">
        <f t="shared" si="0"/>
        <v>43174</v>
      </c>
      <c r="R11" s="27">
        <f t="shared" si="0"/>
        <v>43175</v>
      </c>
      <c r="S11" s="27">
        <f t="shared" si="0"/>
        <v>43176</v>
      </c>
      <c r="T11" s="27">
        <f t="shared" si="0"/>
        <v>43177</v>
      </c>
      <c r="U11" s="27">
        <f t="shared" si="0"/>
        <v>43178</v>
      </c>
      <c r="V11" s="27">
        <f t="shared" si="0"/>
        <v>43179</v>
      </c>
      <c r="W11" s="27">
        <f t="shared" si="0"/>
        <v>43180</v>
      </c>
      <c r="X11" s="27">
        <f t="shared" si="0"/>
        <v>43181</v>
      </c>
      <c r="Y11" s="27">
        <f t="shared" si="0"/>
        <v>43182</v>
      </c>
      <c r="Z11" s="27">
        <f t="shared" si="0"/>
        <v>43183</v>
      </c>
      <c r="AA11" s="27">
        <f t="shared" si="0"/>
        <v>43184</v>
      </c>
      <c r="AB11" s="27">
        <f t="shared" si="0"/>
        <v>43185</v>
      </c>
      <c r="AC11" s="27">
        <f t="shared" si="0"/>
        <v>43186</v>
      </c>
      <c r="AD11" s="27">
        <f t="shared" si="0"/>
        <v>43187</v>
      </c>
      <c r="AE11" s="27">
        <f t="shared" si="0"/>
        <v>43188</v>
      </c>
      <c r="AF11" s="27">
        <f t="shared" si="0"/>
        <v>43189</v>
      </c>
      <c r="AG11" s="27">
        <f t="shared" si="0"/>
        <v>43190</v>
      </c>
      <c r="AH11" s="17">
        <f t="shared" si="0"/>
        <v>43191</v>
      </c>
      <c r="AI11" s="9"/>
    </row>
    <row r="12" spans="1:35" ht="15.75" thickBot="1" x14ac:dyDescent="0.3">
      <c r="A12" s="41" t="s">
        <v>9</v>
      </c>
      <c r="B12" s="42"/>
      <c r="C12" s="20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16"/>
    </row>
    <row r="13" spans="1:35" x14ac:dyDescent="0.25">
      <c r="A13" s="43" t="s">
        <v>10</v>
      </c>
      <c r="B13" s="44"/>
      <c r="C13" s="22">
        <v>0.29166666666666669</v>
      </c>
      <c r="D13" s="22"/>
      <c r="E13" s="22">
        <v>0.33333333333333331</v>
      </c>
      <c r="F13" s="23"/>
      <c r="G13" s="23"/>
      <c r="H13" s="22">
        <v>0.33333333333333331</v>
      </c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2"/>
      <c r="AG13" s="24"/>
      <c r="AH13" s="19"/>
    </row>
    <row r="14" spans="1:35" x14ac:dyDescent="0.25">
      <c r="A14" s="45" t="s">
        <v>11</v>
      </c>
      <c r="B14" s="46"/>
      <c r="C14" s="18">
        <v>0.5</v>
      </c>
      <c r="D14" s="18"/>
      <c r="E14" s="18">
        <v>0.5</v>
      </c>
      <c r="F14" s="11"/>
      <c r="G14" s="11"/>
      <c r="H14" s="18">
        <v>0.5</v>
      </c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8"/>
      <c r="AG14" s="13"/>
      <c r="AH14" s="19"/>
    </row>
    <row r="15" spans="1:35" x14ac:dyDescent="0.25">
      <c r="A15" s="45" t="s">
        <v>12</v>
      </c>
      <c r="B15" s="46"/>
      <c r="C15" s="31" t="s">
        <v>44</v>
      </c>
      <c r="D15" s="11"/>
      <c r="E15" s="31" t="s">
        <v>44</v>
      </c>
      <c r="F15" s="11"/>
      <c r="G15" s="11"/>
      <c r="H15" s="31" t="s">
        <v>44</v>
      </c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3"/>
      <c r="AH15" s="19"/>
    </row>
    <row r="16" spans="1:35" x14ac:dyDescent="0.25">
      <c r="A16" s="45" t="s">
        <v>10</v>
      </c>
      <c r="B16" s="46"/>
      <c r="C16" s="18">
        <v>0.54166666666666663</v>
      </c>
      <c r="D16" s="18"/>
      <c r="E16" s="18">
        <v>0.58333333333333337</v>
      </c>
      <c r="F16" s="11"/>
      <c r="G16" s="11"/>
      <c r="H16" s="18">
        <v>0.58333333333333337</v>
      </c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8"/>
      <c r="AG16" s="13"/>
      <c r="AH16" s="19"/>
    </row>
    <row r="17" spans="1:34" x14ac:dyDescent="0.25">
      <c r="A17" s="45" t="s">
        <v>11</v>
      </c>
      <c r="B17" s="46"/>
      <c r="C17" s="18">
        <v>0.70833333333333337</v>
      </c>
      <c r="D17" s="18"/>
      <c r="E17" s="18">
        <v>0.75</v>
      </c>
      <c r="F17" s="11"/>
      <c r="G17" s="11"/>
      <c r="H17" s="18">
        <v>0.75</v>
      </c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8"/>
      <c r="AG17" s="13"/>
      <c r="AH17" s="19"/>
    </row>
    <row r="18" spans="1:34" x14ac:dyDescent="0.25">
      <c r="A18" s="45" t="s">
        <v>12</v>
      </c>
      <c r="B18" s="46"/>
      <c r="C18" s="31" t="s">
        <v>45</v>
      </c>
      <c r="D18" s="11"/>
      <c r="E18" s="31" t="s">
        <v>45</v>
      </c>
      <c r="F18" s="11"/>
      <c r="G18" s="11"/>
      <c r="H18" s="31" t="s">
        <v>45</v>
      </c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3"/>
      <c r="AH18" s="19"/>
    </row>
    <row r="19" spans="1:34" ht="15.75" thickBot="1" x14ac:dyDescent="0.3">
      <c r="A19" s="59" t="s">
        <v>13</v>
      </c>
      <c r="B19" s="60"/>
      <c r="C19" s="28">
        <f>(C17-C16)+(C14-C13)</f>
        <v>0.37500000000000006</v>
      </c>
      <c r="D19" s="28">
        <f>(D17-D16)+(D14-D13)</f>
        <v>0</v>
      </c>
      <c r="E19" s="28">
        <f t="shared" ref="E19:AG19" si="1">(E17-E16)+(E14-E13)</f>
        <v>0.33333333333333331</v>
      </c>
      <c r="F19" s="38">
        <f t="shared" si="1"/>
        <v>0</v>
      </c>
      <c r="G19" s="38">
        <f t="shared" si="1"/>
        <v>0</v>
      </c>
      <c r="H19" s="38">
        <f t="shared" si="1"/>
        <v>0.33333333333333331</v>
      </c>
      <c r="I19" s="28">
        <f t="shared" si="1"/>
        <v>0</v>
      </c>
      <c r="J19" s="28">
        <f t="shared" si="1"/>
        <v>0</v>
      </c>
      <c r="K19" s="28">
        <f t="shared" si="1"/>
        <v>0</v>
      </c>
      <c r="L19" s="28">
        <f t="shared" si="1"/>
        <v>0</v>
      </c>
      <c r="M19" s="28">
        <f t="shared" si="1"/>
        <v>0</v>
      </c>
      <c r="N19" s="28">
        <f t="shared" si="1"/>
        <v>0</v>
      </c>
      <c r="O19" s="28">
        <f t="shared" si="1"/>
        <v>0</v>
      </c>
      <c r="P19" s="28">
        <f t="shared" si="1"/>
        <v>0</v>
      </c>
      <c r="Q19" s="28">
        <f t="shared" si="1"/>
        <v>0</v>
      </c>
      <c r="R19" s="28">
        <f t="shared" si="1"/>
        <v>0</v>
      </c>
      <c r="S19" s="28">
        <f t="shared" si="1"/>
        <v>0</v>
      </c>
      <c r="T19" s="28">
        <f t="shared" si="1"/>
        <v>0</v>
      </c>
      <c r="U19" s="28">
        <f t="shared" si="1"/>
        <v>0</v>
      </c>
      <c r="V19" s="28">
        <f t="shared" si="1"/>
        <v>0</v>
      </c>
      <c r="W19" s="28">
        <f t="shared" si="1"/>
        <v>0</v>
      </c>
      <c r="X19" s="28">
        <f t="shared" si="1"/>
        <v>0</v>
      </c>
      <c r="Y19" s="28">
        <f t="shared" si="1"/>
        <v>0</v>
      </c>
      <c r="Z19" s="28">
        <f t="shared" si="1"/>
        <v>0</v>
      </c>
      <c r="AA19" s="28">
        <f t="shared" si="1"/>
        <v>0</v>
      </c>
      <c r="AB19" s="28">
        <f t="shared" si="1"/>
        <v>0</v>
      </c>
      <c r="AC19" s="28">
        <f t="shared" si="1"/>
        <v>0</v>
      </c>
      <c r="AD19" s="28">
        <f t="shared" si="1"/>
        <v>0</v>
      </c>
      <c r="AE19" s="28">
        <f t="shared" si="1"/>
        <v>0</v>
      </c>
      <c r="AF19" s="28">
        <f t="shared" si="1"/>
        <v>0</v>
      </c>
      <c r="AG19" s="29">
        <f t="shared" si="1"/>
        <v>0</v>
      </c>
      <c r="AH19" s="19"/>
    </row>
    <row r="20" spans="1:34" ht="15.75" thickBot="1" x14ac:dyDescent="0.3">
      <c r="A20" s="41" t="s">
        <v>14</v>
      </c>
      <c r="B20" s="42"/>
      <c r="C20" s="14"/>
      <c r="D20" s="15"/>
      <c r="E20" s="15"/>
      <c r="F20" s="15"/>
      <c r="G20" s="15"/>
      <c r="H20" s="22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3"/>
    </row>
    <row r="21" spans="1:34" x14ac:dyDescent="0.25">
      <c r="A21" s="43" t="s">
        <v>10</v>
      </c>
      <c r="B21" s="44"/>
      <c r="C21" s="12"/>
      <c r="D21" s="22">
        <v>0.33333333333333331</v>
      </c>
      <c r="E21" s="11"/>
      <c r="F21" s="11"/>
      <c r="G21" s="11"/>
      <c r="H21" s="22">
        <v>0.33333333333333331</v>
      </c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3"/>
    </row>
    <row r="22" spans="1:34" x14ac:dyDescent="0.25">
      <c r="A22" s="45" t="s">
        <v>11</v>
      </c>
      <c r="B22" s="46"/>
      <c r="C22" s="12"/>
      <c r="D22" s="18">
        <v>0.5</v>
      </c>
      <c r="E22" s="11"/>
      <c r="F22" s="11"/>
      <c r="G22" s="11"/>
      <c r="H22" s="18">
        <v>0.5</v>
      </c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3"/>
    </row>
    <row r="23" spans="1:34" x14ac:dyDescent="0.25">
      <c r="A23" s="45" t="s">
        <v>12</v>
      </c>
      <c r="B23" s="46"/>
      <c r="C23" s="12"/>
      <c r="D23" s="31" t="s">
        <v>44</v>
      </c>
      <c r="E23" s="11"/>
      <c r="F23" s="11"/>
      <c r="G23" s="11"/>
      <c r="H23" s="31" t="s">
        <v>44</v>
      </c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3"/>
    </row>
    <row r="24" spans="1:34" x14ac:dyDescent="0.25">
      <c r="A24" s="45" t="s">
        <v>10</v>
      </c>
      <c r="B24" s="46"/>
      <c r="C24" s="12"/>
      <c r="D24" s="18">
        <v>0.58333333333333337</v>
      </c>
      <c r="E24" s="11"/>
      <c r="F24" s="11"/>
      <c r="G24" s="11"/>
      <c r="H24" s="18">
        <v>0.58333333333333337</v>
      </c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3"/>
    </row>
    <row r="25" spans="1:34" x14ac:dyDescent="0.25">
      <c r="A25" s="45" t="s">
        <v>11</v>
      </c>
      <c r="B25" s="46"/>
      <c r="C25" s="12"/>
      <c r="D25" s="18">
        <v>0.75</v>
      </c>
      <c r="E25" s="11"/>
      <c r="F25" s="11"/>
      <c r="G25" s="11"/>
      <c r="H25" s="18">
        <v>0.75</v>
      </c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3"/>
    </row>
    <row r="26" spans="1:34" x14ac:dyDescent="0.25">
      <c r="A26" s="45" t="s">
        <v>12</v>
      </c>
      <c r="B26" s="46"/>
      <c r="C26" s="12"/>
      <c r="D26" s="31" t="s">
        <v>45</v>
      </c>
      <c r="E26" s="11"/>
      <c r="F26" s="11"/>
      <c r="G26" s="11"/>
      <c r="H26" s="31" t="s">
        <v>45</v>
      </c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3"/>
    </row>
    <row r="27" spans="1:34" ht="15.75" thickBot="1" x14ac:dyDescent="0.3">
      <c r="A27" s="59" t="s">
        <v>13</v>
      </c>
      <c r="B27" s="60"/>
      <c r="C27" s="28">
        <f>(C25-C24)+(C22-C21)</f>
        <v>0</v>
      </c>
      <c r="D27" s="28">
        <f>(D25-D24)+(D22-D21)</f>
        <v>0.33333333333333331</v>
      </c>
      <c r="E27" s="28">
        <f t="shared" ref="E27:AG27" si="2">(E25-E24)+(E22-E21)</f>
        <v>0</v>
      </c>
      <c r="F27" s="28">
        <f t="shared" si="2"/>
        <v>0</v>
      </c>
      <c r="G27" s="28">
        <f t="shared" si="2"/>
        <v>0</v>
      </c>
      <c r="H27" s="28">
        <f t="shared" si="2"/>
        <v>0.33333333333333331</v>
      </c>
      <c r="I27" s="28">
        <f t="shared" si="2"/>
        <v>0</v>
      </c>
      <c r="J27" s="28">
        <f t="shared" si="2"/>
        <v>0</v>
      </c>
      <c r="K27" s="28">
        <f t="shared" si="2"/>
        <v>0</v>
      </c>
      <c r="L27" s="28">
        <f t="shared" si="2"/>
        <v>0</v>
      </c>
      <c r="M27" s="28">
        <f t="shared" si="2"/>
        <v>0</v>
      </c>
      <c r="N27" s="28">
        <f t="shared" si="2"/>
        <v>0</v>
      </c>
      <c r="O27" s="28">
        <f t="shared" si="2"/>
        <v>0</v>
      </c>
      <c r="P27" s="28">
        <f t="shared" si="2"/>
        <v>0</v>
      </c>
      <c r="Q27" s="28">
        <f t="shared" si="2"/>
        <v>0</v>
      </c>
      <c r="R27" s="28">
        <f t="shared" si="2"/>
        <v>0</v>
      </c>
      <c r="S27" s="28">
        <f t="shared" si="2"/>
        <v>0</v>
      </c>
      <c r="T27" s="28">
        <f t="shared" si="2"/>
        <v>0</v>
      </c>
      <c r="U27" s="28">
        <f t="shared" si="2"/>
        <v>0</v>
      </c>
      <c r="V27" s="28">
        <f t="shared" si="2"/>
        <v>0</v>
      </c>
      <c r="W27" s="28">
        <f t="shared" si="2"/>
        <v>0</v>
      </c>
      <c r="X27" s="28">
        <f t="shared" si="2"/>
        <v>0</v>
      </c>
      <c r="Y27" s="28">
        <f t="shared" si="2"/>
        <v>0</v>
      </c>
      <c r="Z27" s="28">
        <f t="shared" si="2"/>
        <v>0</v>
      </c>
      <c r="AA27" s="28">
        <f t="shared" si="2"/>
        <v>0</v>
      </c>
      <c r="AB27" s="28">
        <f t="shared" si="2"/>
        <v>0</v>
      </c>
      <c r="AC27" s="28">
        <f t="shared" si="2"/>
        <v>0</v>
      </c>
      <c r="AD27" s="28">
        <f t="shared" si="2"/>
        <v>0</v>
      </c>
      <c r="AE27" s="28">
        <f t="shared" si="2"/>
        <v>0</v>
      </c>
      <c r="AF27" s="28">
        <f t="shared" si="2"/>
        <v>0</v>
      </c>
      <c r="AG27" s="29">
        <f t="shared" si="2"/>
        <v>0</v>
      </c>
      <c r="AH27" s="19"/>
    </row>
    <row r="28" spans="1:34" ht="15.75" thickBot="1" x14ac:dyDescent="0.3">
      <c r="A28" s="41" t="s">
        <v>15</v>
      </c>
      <c r="B28" s="42"/>
      <c r="C28" s="12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3"/>
    </row>
    <row r="29" spans="1:34" x14ac:dyDescent="0.25">
      <c r="A29" s="43" t="s">
        <v>10</v>
      </c>
      <c r="B29" s="44"/>
      <c r="C29" s="22">
        <v>0.33333333333333331</v>
      </c>
      <c r="D29" s="11"/>
      <c r="E29" s="18">
        <v>0.33333333333333331</v>
      </c>
      <c r="F29" s="11"/>
      <c r="G29" s="11"/>
      <c r="H29" s="22">
        <v>0.33333333333333331</v>
      </c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3"/>
    </row>
    <row r="30" spans="1:34" x14ac:dyDescent="0.25">
      <c r="A30" s="45" t="s">
        <v>11</v>
      </c>
      <c r="B30" s="46"/>
      <c r="C30" s="18">
        <v>0.5</v>
      </c>
      <c r="D30" s="11"/>
      <c r="E30" s="18">
        <v>0.5</v>
      </c>
      <c r="F30" s="11"/>
      <c r="G30" s="11"/>
      <c r="H30" s="18">
        <v>0.5</v>
      </c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3"/>
    </row>
    <row r="31" spans="1:34" x14ac:dyDescent="0.25">
      <c r="A31" s="45" t="s">
        <v>12</v>
      </c>
      <c r="B31" s="46"/>
      <c r="C31" s="31" t="s">
        <v>44</v>
      </c>
      <c r="D31" s="11"/>
      <c r="E31" s="31" t="s">
        <v>44</v>
      </c>
      <c r="F31" s="11"/>
      <c r="G31" s="11"/>
      <c r="H31" s="31" t="s">
        <v>44</v>
      </c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3"/>
    </row>
    <row r="32" spans="1:34" x14ac:dyDescent="0.25">
      <c r="A32" s="45" t="s">
        <v>10</v>
      </c>
      <c r="B32" s="46"/>
      <c r="C32" s="18">
        <v>0.58333333333333337</v>
      </c>
      <c r="D32" s="11"/>
      <c r="E32" s="11"/>
      <c r="F32" s="11"/>
      <c r="G32" s="11"/>
      <c r="H32" s="18">
        <v>0.58333333333333337</v>
      </c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3"/>
    </row>
    <row r="33" spans="1:34" x14ac:dyDescent="0.25">
      <c r="A33" s="45" t="s">
        <v>11</v>
      </c>
      <c r="B33" s="46"/>
      <c r="C33" s="18">
        <v>0.75</v>
      </c>
      <c r="D33" s="11"/>
      <c r="E33" s="11"/>
      <c r="F33" s="11"/>
      <c r="G33" s="11"/>
      <c r="H33" s="18">
        <v>0.75</v>
      </c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3"/>
    </row>
    <row r="34" spans="1:34" x14ac:dyDescent="0.25">
      <c r="A34" s="45" t="s">
        <v>12</v>
      </c>
      <c r="B34" s="46"/>
      <c r="C34" s="31" t="s">
        <v>45</v>
      </c>
      <c r="D34" s="11"/>
      <c r="E34" s="11"/>
      <c r="F34" s="11"/>
      <c r="G34" s="11"/>
      <c r="H34" s="31" t="s">
        <v>45</v>
      </c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3"/>
    </row>
    <row r="35" spans="1:34" ht="15.75" thickBot="1" x14ac:dyDescent="0.3">
      <c r="A35" s="59" t="s">
        <v>13</v>
      </c>
      <c r="B35" s="60"/>
      <c r="C35" s="28">
        <f>(C33-C32)+(C30-C29)</f>
        <v>0.33333333333333331</v>
      </c>
      <c r="D35" s="28">
        <f>(D33-D32)+(D30-D29)</f>
        <v>0</v>
      </c>
      <c r="E35" s="28">
        <f t="shared" ref="E35:AG35" si="3">(E33-E32)+(E30-E29)</f>
        <v>0.16666666666666669</v>
      </c>
      <c r="F35" s="28">
        <f t="shared" si="3"/>
        <v>0</v>
      </c>
      <c r="G35" s="28">
        <f t="shared" si="3"/>
        <v>0</v>
      </c>
      <c r="H35" s="28">
        <f t="shared" si="3"/>
        <v>0.33333333333333331</v>
      </c>
      <c r="I35" s="28">
        <f t="shared" si="3"/>
        <v>0</v>
      </c>
      <c r="J35" s="28">
        <f t="shared" si="3"/>
        <v>0</v>
      </c>
      <c r="K35" s="28">
        <f t="shared" si="3"/>
        <v>0</v>
      </c>
      <c r="L35" s="28">
        <f t="shared" si="3"/>
        <v>0</v>
      </c>
      <c r="M35" s="28">
        <f t="shared" si="3"/>
        <v>0</v>
      </c>
      <c r="N35" s="28">
        <f t="shared" si="3"/>
        <v>0</v>
      </c>
      <c r="O35" s="28">
        <f t="shared" si="3"/>
        <v>0</v>
      </c>
      <c r="P35" s="28">
        <f t="shared" si="3"/>
        <v>0</v>
      </c>
      <c r="Q35" s="28">
        <f t="shared" si="3"/>
        <v>0</v>
      </c>
      <c r="R35" s="28">
        <f t="shared" si="3"/>
        <v>0</v>
      </c>
      <c r="S35" s="28">
        <f t="shared" si="3"/>
        <v>0</v>
      </c>
      <c r="T35" s="28">
        <f t="shared" si="3"/>
        <v>0</v>
      </c>
      <c r="U35" s="28">
        <f t="shared" si="3"/>
        <v>0</v>
      </c>
      <c r="V35" s="28">
        <f t="shared" si="3"/>
        <v>0</v>
      </c>
      <c r="W35" s="28">
        <f t="shared" si="3"/>
        <v>0</v>
      </c>
      <c r="X35" s="28">
        <f t="shared" si="3"/>
        <v>0</v>
      </c>
      <c r="Y35" s="28">
        <f t="shared" si="3"/>
        <v>0</v>
      </c>
      <c r="Z35" s="28">
        <f t="shared" si="3"/>
        <v>0</v>
      </c>
      <c r="AA35" s="28">
        <f t="shared" si="3"/>
        <v>0</v>
      </c>
      <c r="AB35" s="28">
        <f t="shared" si="3"/>
        <v>0</v>
      </c>
      <c r="AC35" s="28">
        <f t="shared" si="3"/>
        <v>0</v>
      </c>
      <c r="AD35" s="28">
        <f t="shared" si="3"/>
        <v>0</v>
      </c>
      <c r="AE35" s="28">
        <f t="shared" si="3"/>
        <v>0</v>
      </c>
      <c r="AF35" s="28">
        <f t="shared" si="3"/>
        <v>0</v>
      </c>
      <c r="AG35" s="29">
        <f t="shared" si="3"/>
        <v>0</v>
      </c>
      <c r="AH35" s="19"/>
    </row>
    <row r="36" spans="1:34" ht="15.75" thickBot="1" x14ac:dyDescent="0.3">
      <c r="A36" s="41" t="s">
        <v>16</v>
      </c>
      <c r="B36" s="42"/>
      <c r="C36" s="12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3"/>
    </row>
    <row r="37" spans="1:34" x14ac:dyDescent="0.25">
      <c r="A37" s="43" t="s">
        <v>10</v>
      </c>
      <c r="B37" s="44"/>
      <c r="C37" s="12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3"/>
    </row>
    <row r="38" spans="1:34" x14ac:dyDescent="0.25">
      <c r="A38" s="45" t="s">
        <v>11</v>
      </c>
      <c r="B38" s="46"/>
      <c r="C38" s="12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3"/>
    </row>
    <row r="39" spans="1:34" x14ac:dyDescent="0.25">
      <c r="A39" s="45" t="s">
        <v>12</v>
      </c>
      <c r="B39" s="46"/>
      <c r="C39" s="12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3"/>
    </row>
    <row r="40" spans="1:34" x14ac:dyDescent="0.25">
      <c r="A40" s="45" t="s">
        <v>10</v>
      </c>
      <c r="B40" s="46"/>
      <c r="C40" s="12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3"/>
    </row>
    <row r="41" spans="1:34" x14ac:dyDescent="0.25">
      <c r="A41" s="45" t="s">
        <v>11</v>
      </c>
      <c r="B41" s="46"/>
      <c r="C41" s="12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3"/>
    </row>
    <row r="42" spans="1:34" x14ac:dyDescent="0.25">
      <c r="A42" s="45" t="s">
        <v>12</v>
      </c>
      <c r="B42" s="46"/>
      <c r="C42" s="12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3"/>
    </row>
    <row r="43" spans="1:34" ht="15.75" thickBot="1" x14ac:dyDescent="0.3">
      <c r="A43" s="59" t="s">
        <v>13</v>
      </c>
      <c r="B43" s="60"/>
      <c r="C43" s="28">
        <f>(C41-C40)+(C38-C37)</f>
        <v>0</v>
      </c>
      <c r="D43" s="28">
        <f>(D41-D40)+(D38-D37)</f>
        <v>0</v>
      </c>
      <c r="E43" s="28">
        <f t="shared" ref="E43:AG43" si="4">(E41-E40)+(E38-E37)</f>
        <v>0</v>
      </c>
      <c r="F43" s="28">
        <f t="shared" si="4"/>
        <v>0</v>
      </c>
      <c r="G43" s="28">
        <f t="shared" si="4"/>
        <v>0</v>
      </c>
      <c r="H43" s="28">
        <f t="shared" si="4"/>
        <v>0</v>
      </c>
      <c r="I43" s="28">
        <f t="shared" si="4"/>
        <v>0</v>
      </c>
      <c r="J43" s="28">
        <f t="shared" si="4"/>
        <v>0</v>
      </c>
      <c r="K43" s="28">
        <f t="shared" si="4"/>
        <v>0</v>
      </c>
      <c r="L43" s="28">
        <f t="shared" si="4"/>
        <v>0</v>
      </c>
      <c r="M43" s="28">
        <f t="shared" si="4"/>
        <v>0</v>
      </c>
      <c r="N43" s="28">
        <f t="shared" si="4"/>
        <v>0</v>
      </c>
      <c r="O43" s="28">
        <f t="shared" si="4"/>
        <v>0</v>
      </c>
      <c r="P43" s="28">
        <f t="shared" si="4"/>
        <v>0</v>
      </c>
      <c r="Q43" s="28">
        <f t="shared" si="4"/>
        <v>0</v>
      </c>
      <c r="R43" s="28">
        <f t="shared" si="4"/>
        <v>0</v>
      </c>
      <c r="S43" s="28">
        <f t="shared" si="4"/>
        <v>0</v>
      </c>
      <c r="T43" s="28">
        <f t="shared" si="4"/>
        <v>0</v>
      </c>
      <c r="U43" s="28">
        <f t="shared" si="4"/>
        <v>0</v>
      </c>
      <c r="V43" s="28">
        <f t="shared" si="4"/>
        <v>0</v>
      </c>
      <c r="W43" s="28">
        <f t="shared" si="4"/>
        <v>0</v>
      </c>
      <c r="X43" s="28">
        <f t="shared" si="4"/>
        <v>0</v>
      </c>
      <c r="Y43" s="28">
        <f t="shared" si="4"/>
        <v>0</v>
      </c>
      <c r="Z43" s="28">
        <f t="shared" si="4"/>
        <v>0</v>
      </c>
      <c r="AA43" s="28">
        <f t="shared" si="4"/>
        <v>0</v>
      </c>
      <c r="AB43" s="28">
        <f t="shared" si="4"/>
        <v>0</v>
      </c>
      <c r="AC43" s="28">
        <f t="shared" si="4"/>
        <v>0</v>
      </c>
      <c r="AD43" s="28">
        <f t="shared" si="4"/>
        <v>0</v>
      </c>
      <c r="AE43" s="28">
        <f t="shared" si="4"/>
        <v>0</v>
      </c>
      <c r="AF43" s="28">
        <f t="shared" si="4"/>
        <v>0</v>
      </c>
      <c r="AG43" s="29">
        <f t="shared" si="4"/>
        <v>0</v>
      </c>
      <c r="AH43" s="19"/>
    </row>
    <row r="44" spans="1:34" ht="15.75" thickBot="1" x14ac:dyDescent="0.3">
      <c r="A44" s="41" t="s">
        <v>17</v>
      </c>
      <c r="B44" s="42"/>
      <c r="C44" s="12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3"/>
    </row>
    <row r="45" spans="1:34" x14ac:dyDescent="0.25">
      <c r="A45" s="43" t="s">
        <v>10</v>
      </c>
      <c r="B45" s="44"/>
      <c r="C45" s="12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3"/>
    </row>
    <row r="46" spans="1:34" x14ac:dyDescent="0.25">
      <c r="A46" s="45" t="s">
        <v>11</v>
      </c>
      <c r="B46" s="46"/>
      <c r="C46" s="12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3"/>
    </row>
    <row r="47" spans="1:34" x14ac:dyDescent="0.25">
      <c r="A47" s="45" t="s">
        <v>12</v>
      </c>
      <c r="B47" s="46"/>
      <c r="C47" s="12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3"/>
    </row>
    <row r="48" spans="1:34" x14ac:dyDescent="0.25">
      <c r="A48" s="45" t="s">
        <v>10</v>
      </c>
      <c r="B48" s="46"/>
      <c r="C48" s="12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3"/>
    </row>
    <row r="49" spans="1:34" x14ac:dyDescent="0.25">
      <c r="A49" s="45" t="s">
        <v>11</v>
      </c>
      <c r="B49" s="46"/>
      <c r="C49" s="12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3"/>
    </row>
    <row r="50" spans="1:34" x14ac:dyDescent="0.25">
      <c r="A50" s="45" t="s">
        <v>12</v>
      </c>
      <c r="B50" s="46"/>
      <c r="C50" s="12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3"/>
    </row>
    <row r="51" spans="1:34" ht="15.75" thickBot="1" x14ac:dyDescent="0.3">
      <c r="A51" s="59" t="s">
        <v>13</v>
      </c>
      <c r="B51" s="60"/>
      <c r="C51" s="28">
        <f>(C49-C48)+(C46-C45)</f>
        <v>0</v>
      </c>
      <c r="D51" s="28">
        <f>(D49-D48)+(D46-D45)</f>
        <v>0</v>
      </c>
      <c r="E51" s="28">
        <f t="shared" ref="E51:AG51" si="5">(E49-E48)+(E46-E45)</f>
        <v>0</v>
      </c>
      <c r="F51" s="28">
        <f t="shared" si="5"/>
        <v>0</v>
      </c>
      <c r="G51" s="28">
        <f t="shared" si="5"/>
        <v>0</v>
      </c>
      <c r="H51" s="28">
        <f t="shared" si="5"/>
        <v>0</v>
      </c>
      <c r="I51" s="28">
        <f t="shared" si="5"/>
        <v>0</v>
      </c>
      <c r="J51" s="28">
        <f t="shared" si="5"/>
        <v>0</v>
      </c>
      <c r="K51" s="28">
        <f t="shared" si="5"/>
        <v>0</v>
      </c>
      <c r="L51" s="28">
        <f t="shared" si="5"/>
        <v>0</v>
      </c>
      <c r="M51" s="28">
        <f t="shared" si="5"/>
        <v>0</v>
      </c>
      <c r="N51" s="28">
        <f t="shared" si="5"/>
        <v>0</v>
      </c>
      <c r="O51" s="28">
        <f t="shared" si="5"/>
        <v>0</v>
      </c>
      <c r="P51" s="28">
        <f t="shared" si="5"/>
        <v>0</v>
      </c>
      <c r="Q51" s="28">
        <f t="shared" si="5"/>
        <v>0</v>
      </c>
      <c r="R51" s="28">
        <f t="shared" si="5"/>
        <v>0</v>
      </c>
      <c r="S51" s="28">
        <f t="shared" si="5"/>
        <v>0</v>
      </c>
      <c r="T51" s="28">
        <f t="shared" si="5"/>
        <v>0</v>
      </c>
      <c r="U51" s="28">
        <f t="shared" si="5"/>
        <v>0</v>
      </c>
      <c r="V51" s="28">
        <f t="shared" si="5"/>
        <v>0</v>
      </c>
      <c r="W51" s="28">
        <f t="shared" si="5"/>
        <v>0</v>
      </c>
      <c r="X51" s="28">
        <f t="shared" si="5"/>
        <v>0</v>
      </c>
      <c r="Y51" s="28">
        <f t="shared" si="5"/>
        <v>0</v>
      </c>
      <c r="Z51" s="28">
        <f t="shared" si="5"/>
        <v>0</v>
      </c>
      <c r="AA51" s="28">
        <f t="shared" si="5"/>
        <v>0</v>
      </c>
      <c r="AB51" s="28">
        <f t="shared" si="5"/>
        <v>0</v>
      </c>
      <c r="AC51" s="28">
        <f t="shared" si="5"/>
        <v>0</v>
      </c>
      <c r="AD51" s="28">
        <f t="shared" si="5"/>
        <v>0</v>
      </c>
      <c r="AE51" s="28">
        <f t="shared" si="5"/>
        <v>0</v>
      </c>
      <c r="AF51" s="28">
        <f t="shared" si="5"/>
        <v>0</v>
      </c>
      <c r="AG51" s="29">
        <f t="shared" si="5"/>
        <v>0</v>
      </c>
      <c r="AH51" s="19"/>
    </row>
    <row r="52" spans="1:34" ht="15.75" thickBot="1" x14ac:dyDescent="0.3">
      <c r="A52" s="41" t="s">
        <v>18</v>
      </c>
      <c r="B52" s="42"/>
      <c r="C52" s="12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3"/>
    </row>
    <row r="53" spans="1:34" x14ac:dyDescent="0.25">
      <c r="A53" s="43" t="s">
        <v>10</v>
      </c>
      <c r="B53" s="44"/>
      <c r="C53" s="12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3"/>
    </row>
    <row r="54" spans="1:34" x14ac:dyDescent="0.25">
      <c r="A54" s="45" t="s">
        <v>11</v>
      </c>
      <c r="B54" s="46"/>
      <c r="C54" s="12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3"/>
    </row>
    <row r="55" spans="1:34" x14ac:dyDescent="0.25">
      <c r="A55" s="45" t="s">
        <v>12</v>
      </c>
      <c r="B55" s="46"/>
      <c r="C55" s="12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3"/>
    </row>
    <row r="56" spans="1:34" x14ac:dyDescent="0.25">
      <c r="A56" s="45" t="s">
        <v>10</v>
      </c>
      <c r="B56" s="46"/>
      <c r="C56" s="12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3"/>
    </row>
    <row r="57" spans="1:34" x14ac:dyDescent="0.25">
      <c r="A57" s="45" t="s">
        <v>11</v>
      </c>
      <c r="B57" s="46"/>
      <c r="C57" s="12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3"/>
    </row>
    <row r="58" spans="1:34" x14ac:dyDescent="0.25">
      <c r="A58" s="45" t="s">
        <v>12</v>
      </c>
      <c r="B58" s="46"/>
      <c r="C58" s="12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3"/>
    </row>
    <row r="59" spans="1:34" ht="15.75" thickBot="1" x14ac:dyDescent="0.3">
      <c r="A59" s="59" t="s">
        <v>13</v>
      </c>
      <c r="B59" s="60"/>
      <c r="C59" s="28">
        <f>(C57-C56)+(C54-C53)</f>
        <v>0</v>
      </c>
      <c r="D59" s="28">
        <f>(D57-D56)+(D54-D53)</f>
        <v>0</v>
      </c>
      <c r="E59" s="28">
        <f t="shared" ref="E59:AG59" si="6">(E57-E56)+(E54-E53)</f>
        <v>0</v>
      </c>
      <c r="F59" s="28">
        <f t="shared" si="6"/>
        <v>0</v>
      </c>
      <c r="G59" s="28">
        <f t="shared" si="6"/>
        <v>0</v>
      </c>
      <c r="H59" s="28">
        <f t="shared" si="6"/>
        <v>0</v>
      </c>
      <c r="I59" s="28">
        <f t="shared" si="6"/>
        <v>0</v>
      </c>
      <c r="J59" s="28">
        <f t="shared" si="6"/>
        <v>0</v>
      </c>
      <c r="K59" s="28">
        <f t="shared" si="6"/>
        <v>0</v>
      </c>
      <c r="L59" s="28">
        <f t="shared" si="6"/>
        <v>0</v>
      </c>
      <c r="M59" s="28">
        <f t="shared" si="6"/>
        <v>0</v>
      </c>
      <c r="N59" s="28">
        <f t="shared" si="6"/>
        <v>0</v>
      </c>
      <c r="O59" s="28">
        <f t="shared" si="6"/>
        <v>0</v>
      </c>
      <c r="P59" s="28">
        <f t="shared" si="6"/>
        <v>0</v>
      </c>
      <c r="Q59" s="28">
        <f t="shared" si="6"/>
        <v>0</v>
      </c>
      <c r="R59" s="28">
        <f t="shared" si="6"/>
        <v>0</v>
      </c>
      <c r="S59" s="28">
        <f t="shared" si="6"/>
        <v>0</v>
      </c>
      <c r="T59" s="28">
        <f t="shared" si="6"/>
        <v>0</v>
      </c>
      <c r="U59" s="28">
        <f t="shared" si="6"/>
        <v>0</v>
      </c>
      <c r="V59" s="28">
        <f t="shared" si="6"/>
        <v>0</v>
      </c>
      <c r="W59" s="28">
        <f t="shared" si="6"/>
        <v>0</v>
      </c>
      <c r="X59" s="28">
        <f t="shared" si="6"/>
        <v>0</v>
      </c>
      <c r="Y59" s="28">
        <f t="shared" si="6"/>
        <v>0</v>
      </c>
      <c r="Z59" s="28">
        <f t="shared" si="6"/>
        <v>0</v>
      </c>
      <c r="AA59" s="28">
        <f t="shared" si="6"/>
        <v>0</v>
      </c>
      <c r="AB59" s="28">
        <f t="shared" si="6"/>
        <v>0</v>
      </c>
      <c r="AC59" s="28">
        <f t="shared" si="6"/>
        <v>0</v>
      </c>
      <c r="AD59" s="28">
        <f t="shared" si="6"/>
        <v>0</v>
      </c>
      <c r="AE59" s="28">
        <f t="shared" si="6"/>
        <v>0</v>
      </c>
      <c r="AF59" s="28">
        <f t="shared" si="6"/>
        <v>0</v>
      </c>
      <c r="AG59" s="29">
        <f t="shared" si="6"/>
        <v>0</v>
      </c>
      <c r="AH59" s="19"/>
    </row>
    <row r="60" spans="1:34" ht="15.75" thickBot="1" x14ac:dyDescent="0.3">
      <c r="A60" s="41" t="s">
        <v>19</v>
      </c>
      <c r="B60" s="42"/>
      <c r="C60" s="12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3"/>
    </row>
    <row r="61" spans="1:34" x14ac:dyDescent="0.25">
      <c r="A61" s="43" t="s">
        <v>10</v>
      </c>
      <c r="B61" s="44"/>
      <c r="C61" s="12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3"/>
    </row>
    <row r="62" spans="1:34" x14ac:dyDescent="0.25">
      <c r="A62" s="45" t="s">
        <v>11</v>
      </c>
      <c r="B62" s="46"/>
      <c r="C62" s="12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3"/>
    </row>
    <row r="63" spans="1:34" x14ac:dyDescent="0.25">
      <c r="A63" s="45" t="s">
        <v>12</v>
      </c>
      <c r="B63" s="46"/>
      <c r="C63" s="12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3"/>
    </row>
    <row r="64" spans="1:34" x14ac:dyDescent="0.25">
      <c r="A64" s="45" t="s">
        <v>10</v>
      </c>
      <c r="B64" s="46"/>
      <c r="C64" s="12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3"/>
    </row>
    <row r="65" spans="1:34" x14ac:dyDescent="0.25">
      <c r="A65" s="45" t="s">
        <v>11</v>
      </c>
      <c r="B65" s="46"/>
      <c r="C65" s="12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3"/>
    </row>
    <row r="66" spans="1:34" x14ac:dyDescent="0.25">
      <c r="A66" s="45" t="s">
        <v>12</v>
      </c>
      <c r="B66" s="46"/>
      <c r="C66" s="12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3"/>
    </row>
    <row r="67" spans="1:34" ht="15.75" thickBot="1" x14ac:dyDescent="0.3">
      <c r="A67" s="59" t="s">
        <v>13</v>
      </c>
      <c r="B67" s="60"/>
      <c r="C67" s="28">
        <f>(C65-C64)+(C62-C61)</f>
        <v>0</v>
      </c>
      <c r="D67" s="28">
        <f>(D65-D64)+(D62-D61)</f>
        <v>0</v>
      </c>
      <c r="E67" s="28">
        <f t="shared" ref="E67:AG67" si="7">(E65-E64)+(E62-E61)</f>
        <v>0</v>
      </c>
      <c r="F67" s="28">
        <f t="shared" si="7"/>
        <v>0</v>
      </c>
      <c r="G67" s="28">
        <f t="shared" si="7"/>
        <v>0</v>
      </c>
      <c r="H67" s="28">
        <f t="shared" si="7"/>
        <v>0</v>
      </c>
      <c r="I67" s="28">
        <f t="shared" si="7"/>
        <v>0</v>
      </c>
      <c r="J67" s="28">
        <f t="shared" si="7"/>
        <v>0</v>
      </c>
      <c r="K67" s="28">
        <f t="shared" si="7"/>
        <v>0</v>
      </c>
      <c r="L67" s="28">
        <f t="shared" si="7"/>
        <v>0</v>
      </c>
      <c r="M67" s="28">
        <f t="shared" si="7"/>
        <v>0</v>
      </c>
      <c r="N67" s="28">
        <f t="shared" si="7"/>
        <v>0</v>
      </c>
      <c r="O67" s="28">
        <f t="shared" si="7"/>
        <v>0</v>
      </c>
      <c r="P67" s="28">
        <f t="shared" si="7"/>
        <v>0</v>
      </c>
      <c r="Q67" s="28">
        <f t="shared" si="7"/>
        <v>0</v>
      </c>
      <c r="R67" s="28">
        <f t="shared" si="7"/>
        <v>0</v>
      </c>
      <c r="S67" s="28">
        <f t="shared" si="7"/>
        <v>0</v>
      </c>
      <c r="T67" s="28">
        <f t="shared" si="7"/>
        <v>0</v>
      </c>
      <c r="U67" s="28">
        <f t="shared" si="7"/>
        <v>0</v>
      </c>
      <c r="V67" s="28">
        <f t="shared" si="7"/>
        <v>0</v>
      </c>
      <c r="W67" s="28">
        <f t="shared" si="7"/>
        <v>0</v>
      </c>
      <c r="X67" s="28">
        <f t="shared" si="7"/>
        <v>0</v>
      </c>
      <c r="Y67" s="28">
        <f t="shared" si="7"/>
        <v>0</v>
      </c>
      <c r="Z67" s="28">
        <f t="shared" si="7"/>
        <v>0</v>
      </c>
      <c r="AA67" s="28">
        <f t="shared" si="7"/>
        <v>0</v>
      </c>
      <c r="AB67" s="28">
        <f t="shared" si="7"/>
        <v>0</v>
      </c>
      <c r="AC67" s="28">
        <f t="shared" si="7"/>
        <v>0</v>
      </c>
      <c r="AD67" s="28">
        <f t="shared" si="7"/>
        <v>0</v>
      </c>
      <c r="AE67" s="28">
        <f t="shared" si="7"/>
        <v>0</v>
      </c>
      <c r="AF67" s="28">
        <f t="shared" si="7"/>
        <v>0</v>
      </c>
      <c r="AG67" s="29">
        <f t="shared" si="7"/>
        <v>0</v>
      </c>
      <c r="AH67" s="19"/>
    </row>
    <row r="68" spans="1:34" ht="15.75" thickBot="1" x14ac:dyDescent="0.3">
      <c r="A68" s="41" t="s">
        <v>20</v>
      </c>
      <c r="B68" s="42"/>
      <c r="C68" s="12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3"/>
    </row>
    <row r="69" spans="1:34" x14ac:dyDescent="0.25">
      <c r="A69" s="43" t="s">
        <v>10</v>
      </c>
      <c r="B69" s="44"/>
      <c r="C69" s="12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3"/>
    </row>
    <row r="70" spans="1:34" x14ac:dyDescent="0.25">
      <c r="A70" s="45" t="s">
        <v>11</v>
      </c>
      <c r="B70" s="46"/>
      <c r="C70" s="12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3"/>
    </row>
    <row r="71" spans="1:34" x14ac:dyDescent="0.25">
      <c r="A71" s="45" t="s">
        <v>12</v>
      </c>
      <c r="B71" s="46"/>
      <c r="C71" s="12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3"/>
    </row>
    <row r="72" spans="1:34" x14ac:dyDescent="0.25">
      <c r="A72" s="45" t="s">
        <v>10</v>
      </c>
      <c r="B72" s="46"/>
      <c r="C72" s="12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3"/>
    </row>
    <row r="73" spans="1:34" x14ac:dyDescent="0.25">
      <c r="A73" s="45" t="s">
        <v>11</v>
      </c>
      <c r="B73" s="46"/>
      <c r="C73" s="12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3"/>
    </row>
    <row r="74" spans="1:34" x14ac:dyDescent="0.25">
      <c r="A74" s="45" t="s">
        <v>12</v>
      </c>
      <c r="B74" s="46"/>
      <c r="C74" s="12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3"/>
    </row>
    <row r="75" spans="1:34" ht="15.75" thickBot="1" x14ac:dyDescent="0.3">
      <c r="A75" s="59" t="s">
        <v>13</v>
      </c>
      <c r="B75" s="60"/>
      <c r="C75" s="28">
        <f>(C73-C72)+(C70-C69)</f>
        <v>0</v>
      </c>
      <c r="D75" s="28">
        <f>(D73-D72)+(D70-D69)</f>
        <v>0</v>
      </c>
      <c r="E75" s="28">
        <f t="shared" ref="E75:AG75" si="8">(E73-E72)+(E70-E69)</f>
        <v>0</v>
      </c>
      <c r="F75" s="28">
        <f t="shared" si="8"/>
        <v>0</v>
      </c>
      <c r="G75" s="28">
        <f t="shared" si="8"/>
        <v>0</v>
      </c>
      <c r="H75" s="28">
        <f t="shared" si="8"/>
        <v>0</v>
      </c>
      <c r="I75" s="28">
        <f t="shared" si="8"/>
        <v>0</v>
      </c>
      <c r="J75" s="28">
        <f t="shared" si="8"/>
        <v>0</v>
      </c>
      <c r="K75" s="28">
        <f t="shared" si="8"/>
        <v>0</v>
      </c>
      <c r="L75" s="28">
        <f t="shared" si="8"/>
        <v>0</v>
      </c>
      <c r="M75" s="28">
        <f t="shared" si="8"/>
        <v>0</v>
      </c>
      <c r="N75" s="28">
        <f t="shared" si="8"/>
        <v>0</v>
      </c>
      <c r="O75" s="28">
        <f t="shared" si="8"/>
        <v>0</v>
      </c>
      <c r="P75" s="28">
        <f t="shared" si="8"/>
        <v>0</v>
      </c>
      <c r="Q75" s="28">
        <f t="shared" si="8"/>
        <v>0</v>
      </c>
      <c r="R75" s="28">
        <f t="shared" si="8"/>
        <v>0</v>
      </c>
      <c r="S75" s="28">
        <f t="shared" si="8"/>
        <v>0</v>
      </c>
      <c r="T75" s="28">
        <f t="shared" si="8"/>
        <v>0</v>
      </c>
      <c r="U75" s="28">
        <f t="shared" si="8"/>
        <v>0</v>
      </c>
      <c r="V75" s="28">
        <f t="shared" si="8"/>
        <v>0</v>
      </c>
      <c r="W75" s="28">
        <f t="shared" si="8"/>
        <v>0</v>
      </c>
      <c r="X75" s="28">
        <f t="shared" si="8"/>
        <v>0</v>
      </c>
      <c r="Y75" s="28">
        <f t="shared" si="8"/>
        <v>0</v>
      </c>
      <c r="Z75" s="28">
        <f t="shared" si="8"/>
        <v>0</v>
      </c>
      <c r="AA75" s="28">
        <f t="shared" si="8"/>
        <v>0</v>
      </c>
      <c r="AB75" s="28">
        <f t="shared" si="8"/>
        <v>0</v>
      </c>
      <c r="AC75" s="28">
        <f t="shared" si="8"/>
        <v>0</v>
      </c>
      <c r="AD75" s="28">
        <f t="shared" si="8"/>
        <v>0</v>
      </c>
      <c r="AE75" s="28">
        <f t="shared" si="8"/>
        <v>0</v>
      </c>
      <c r="AF75" s="28">
        <f t="shared" si="8"/>
        <v>0</v>
      </c>
      <c r="AG75" s="29">
        <f t="shared" si="8"/>
        <v>0</v>
      </c>
      <c r="AH75" s="19"/>
    </row>
    <row r="76" spans="1:34" ht="15.75" thickBot="1" x14ac:dyDescent="0.3">
      <c r="A76" s="41" t="s">
        <v>21</v>
      </c>
      <c r="B76" s="42"/>
      <c r="C76" s="12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3"/>
    </row>
    <row r="77" spans="1:34" x14ac:dyDescent="0.25">
      <c r="A77" s="43" t="s">
        <v>10</v>
      </c>
      <c r="B77" s="44"/>
      <c r="C77" s="12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3"/>
    </row>
    <row r="78" spans="1:34" x14ac:dyDescent="0.25">
      <c r="A78" s="45" t="s">
        <v>11</v>
      </c>
      <c r="B78" s="46"/>
      <c r="C78" s="12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3"/>
    </row>
    <row r="79" spans="1:34" x14ac:dyDescent="0.25">
      <c r="A79" s="45" t="s">
        <v>12</v>
      </c>
      <c r="B79" s="46"/>
      <c r="C79" s="12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3"/>
    </row>
    <row r="80" spans="1:34" x14ac:dyDescent="0.25">
      <c r="A80" s="45" t="s">
        <v>10</v>
      </c>
      <c r="B80" s="46"/>
      <c r="C80" s="12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3"/>
    </row>
    <row r="81" spans="1:34" x14ac:dyDescent="0.25">
      <c r="A81" s="45" t="s">
        <v>11</v>
      </c>
      <c r="B81" s="46"/>
      <c r="C81" s="12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3"/>
    </row>
    <row r="82" spans="1:34" x14ac:dyDescent="0.25">
      <c r="A82" s="45" t="s">
        <v>12</v>
      </c>
      <c r="B82" s="46"/>
      <c r="C82" s="12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3"/>
    </row>
    <row r="83" spans="1:34" ht="15.75" thickBot="1" x14ac:dyDescent="0.3">
      <c r="A83" s="59" t="s">
        <v>13</v>
      </c>
      <c r="B83" s="60"/>
      <c r="C83" s="28">
        <f>(C81-C80)+(C78-C77)</f>
        <v>0</v>
      </c>
      <c r="D83" s="28">
        <f>(D81-D80)+(D78-D77)</f>
        <v>0</v>
      </c>
      <c r="E83" s="28">
        <f t="shared" ref="E83:AG83" si="9">(E81-E80)+(E78-E77)</f>
        <v>0</v>
      </c>
      <c r="F83" s="28">
        <f t="shared" si="9"/>
        <v>0</v>
      </c>
      <c r="G83" s="28">
        <f t="shared" si="9"/>
        <v>0</v>
      </c>
      <c r="H83" s="28">
        <f t="shared" si="9"/>
        <v>0</v>
      </c>
      <c r="I83" s="28">
        <f t="shared" si="9"/>
        <v>0</v>
      </c>
      <c r="J83" s="28">
        <f t="shared" si="9"/>
        <v>0</v>
      </c>
      <c r="K83" s="28">
        <f t="shared" si="9"/>
        <v>0</v>
      </c>
      <c r="L83" s="28">
        <f t="shared" si="9"/>
        <v>0</v>
      </c>
      <c r="M83" s="28">
        <f t="shared" si="9"/>
        <v>0</v>
      </c>
      <c r="N83" s="28">
        <f t="shared" si="9"/>
        <v>0</v>
      </c>
      <c r="O83" s="28">
        <f t="shared" si="9"/>
        <v>0</v>
      </c>
      <c r="P83" s="28">
        <f t="shared" si="9"/>
        <v>0</v>
      </c>
      <c r="Q83" s="28">
        <f t="shared" si="9"/>
        <v>0</v>
      </c>
      <c r="R83" s="28">
        <f t="shared" si="9"/>
        <v>0</v>
      </c>
      <c r="S83" s="28">
        <f t="shared" si="9"/>
        <v>0</v>
      </c>
      <c r="T83" s="28">
        <f t="shared" si="9"/>
        <v>0</v>
      </c>
      <c r="U83" s="28">
        <f t="shared" si="9"/>
        <v>0</v>
      </c>
      <c r="V83" s="28">
        <f t="shared" si="9"/>
        <v>0</v>
      </c>
      <c r="W83" s="28">
        <f t="shared" si="9"/>
        <v>0</v>
      </c>
      <c r="X83" s="28">
        <f t="shared" si="9"/>
        <v>0</v>
      </c>
      <c r="Y83" s="28">
        <f t="shared" si="9"/>
        <v>0</v>
      </c>
      <c r="Z83" s="28">
        <f t="shared" si="9"/>
        <v>0</v>
      </c>
      <c r="AA83" s="28">
        <f t="shared" si="9"/>
        <v>0</v>
      </c>
      <c r="AB83" s="28">
        <f t="shared" si="9"/>
        <v>0</v>
      </c>
      <c r="AC83" s="28">
        <f t="shared" si="9"/>
        <v>0</v>
      </c>
      <c r="AD83" s="28">
        <f t="shared" si="9"/>
        <v>0</v>
      </c>
      <c r="AE83" s="28">
        <f t="shared" si="9"/>
        <v>0</v>
      </c>
      <c r="AF83" s="28">
        <f t="shared" si="9"/>
        <v>0</v>
      </c>
      <c r="AG83" s="29">
        <f t="shared" si="9"/>
        <v>0</v>
      </c>
      <c r="AH83" s="19"/>
    </row>
    <row r="84" spans="1:34" ht="15.75" thickBot="1" x14ac:dyDescent="0.3">
      <c r="A84" s="41" t="s">
        <v>22</v>
      </c>
      <c r="B84" s="42"/>
      <c r="C84" s="12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3"/>
    </row>
    <row r="85" spans="1:34" x14ac:dyDescent="0.25">
      <c r="A85" s="43" t="s">
        <v>10</v>
      </c>
      <c r="B85" s="44"/>
      <c r="C85" s="12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3"/>
    </row>
    <row r="86" spans="1:34" x14ac:dyDescent="0.25">
      <c r="A86" s="45" t="s">
        <v>11</v>
      </c>
      <c r="B86" s="46"/>
      <c r="C86" s="12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3"/>
    </row>
    <row r="87" spans="1:34" x14ac:dyDescent="0.25">
      <c r="A87" s="45" t="s">
        <v>12</v>
      </c>
      <c r="B87" s="46"/>
      <c r="C87" s="12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3"/>
    </row>
    <row r="88" spans="1:34" x14ac:dyDescent="0.25">
      <c r="A88" s="45" t="s">
        <v>10</v>
      </c>
      <c r="B88" s="46"/>
      <c r="C88" s="12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3"/>
    </row>
    <row r="89" spans="1:34" x14ac:dyDescent="0.25">
      <c r="A89" s="45" t="s">
        <v>11</v>
      </c>
      <c r="B89" s="46"/>
      <c r="C89" s="12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3"/>
    </row>
    <row r="90" spans="1:34" x14ac:dyDescent="0.25">
      <c r="A90" s="45" t="s">
        <v>12</v>
      </c>
      <c r="B90" s="46"/>
      <c r="C90" s="12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3"/>
    </row>
    <row r="91" spans="1:34" ht="15.75" thickBot="1" x14ac:dyDescent="0.3">
      <c r="A91" s="59" t="s">
        <v>13</v>
      </c>
      <c r="B91" s="60"/>
      <c r="C91" s="28">
        <f>(C89-C88)+(C86-C85)</f>
        <v>0</v>
      </c>
      <c r="D91" s="28">
        <f>(D89-D88)+(D86-D85)</f>
        <v>0</v>
      </c>
      <c r="E91" s="28">
        <f t="shared" ref="E91:AG91" si="10">(E89-E88)+(E86-E85)</f>
        <v>0</v>
      </c>
      <c r="F91" s="28">
        <f t="shared" si="10"/>
        <v>0</v>
      </c>
      <c r="G91" s="28">
        <f t="shared" si="10"/>
        <v>0</v>
      </c>
      <c r="H91" s="28">
        <f t="shared" si="10"/>
        <v>0</v>
      </c>
      <c r="I91" s="28">
        <f t="shared" si="10"/>
        <v>0</v>
      </c>
      <c r="J91" s="28">
        <f t="shared" si="10"/>
        <v>0</v>
      </c>
      <c r="K91" s="28">
        <f t="shared" si="10"/>
        <v>0</v>
      </c>
      <c r="L91" s="28">
        <f t="shared" si="10"/>
        <v>0</v>
      </c>
      <c r="M91" s="28">
        <f t="shared" si="10"/>
        <v>0</v>
      </c>
      <c r="N91" s="28">
        <f t="shared" si="10"/>
        <v>0</v>
      </c>
      <c r="O91" s="28">
        <f t="shared" si="10"/>
        <v>0</v>
      </c>
      <c r="P91" s="28">
        <f t="shared" si="10"/>
        <v>0</v>
      </c>
      <c r="Q91" s="28">
        <f t="shared" si="10"/>
        <v>0</v>
      </c>
      <c r="R91" s="28">
        <f t="shared" si="10"/>
        <v>0</v>
      </c>
      <c r="S91" s="28">
        <f t="shared" si="10"/>
        <v>0</v>
      </c>
      <c r="T91" s="28">
        <f t="shared" si="10"/>
        <v>0</v>
      </c>
      <c r="U91" s="28">
        <f t="shared" si="10"/>
        <v>0</v>
      </c>
      <c r="V91" s="28">
        <f t="shared" si="10"/>
        <v>0</v>
      </c>
      <c r="W91" s="28">
        <f t="shared" si="10"/>
        <v>0</v>
      </c>
      <c r="X91" s="28">
        <f t="shared" si="10"/>
        <v>0</v>
      </c>
      <c r="Y91" s="28">
        <f t="shared" si="10"/>
        <v>0</v>
      </c>
      <c r="Z91" s="28">
        <f t="shared" si="10"/>
        <v>0</v>
      </c>
      <c r="AA91" s="28">
        <f t="shared" si="10"/>
        <v>0</v>
      </c>
      <c r="AB91" s="28">
        <f t="shared" si="10"/>
        <v>0</v>
      </c>
      <c r="AC91" s="28">
        <f t="shared" si="10"/>
        <v>0</v>
      </c>
      <c r="AD91" s="28">
        <f t="shared" si="10"/>
        <v>0</v>
      </c>
      <c r="AE91" s="28">
        <f t="shared" si="10"/>
        <v>0</v>
      </c>
      <c r="AF91" s="28">
        <f t="shared" si="10"/>
        <v>0</v>
      </c>
      <c r="AG91" s="29">
        <f t="shared" si="10"/>
        <v>0</v>
      </c>
      <c r="AH91" s="19"/>
    </row>
    <row r="92" spans="1:34" ht="15.75" thickBot="1" x14ac:dyDescent="0.3">
      <c r="A92" s="41" t="s">
        <v>23</v>
      </c>
      <c r="B92" s="42"/>
      <c r="C92" s="12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3"/>
    </row>
    <row r="93" spans="1:34" x14ac:dyDescent="0.25">
      <c r="A93" s="43" t="s">
        <v>10</v>
      </c>
      <c r="B93" s="44"/>
      <c r="C93" s="12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3"/>
    </row>
    <row r="94" spans="1:34" x14ac:dyDescent="0.25">
      <c r="A94" s="45" t="s">
        <v>11</v>
      </c>
      <c r="B94" s="46"/>
      <c r="C94" s="12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3"/>
    </row>
    <row r="95" spans="1:34" x14ac:dyDescent="0.25">
      <c r="A95" s="45" t="s">
        <v>12</v>
      </c>
      <c r="B95" s="46"/>
      <c r="C95" s="12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3"/>
    </row>
    <row r="96" spans="1:34" x14ac:dyDescent="0.25">
      <c r="A96" s="45" t="s">
        <v>10</v>
      </c>
      <c r="B96" s="46"/>
      <c r="C96" s="12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3"/>
    </row>
    <row r="97" spans="1:34" x14ac:dyDescent="0.25">
      <c r="A97" s="45" t="s">
        <v>11</v>
      </c>
      <c r="B97" s="46"/>
      <c r="C97" s="12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3"/>
    </row>
    <row r="98" spans="1:34" x14ac:dyDescent="0.25">
      <c r="A98" s="45" t="s">
        <v>12</v>
      </c>
      <c r="B98" s="46"/>
      <c r="C98" s="12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3"/>
    </row>
    <row r="99" spans="1:34" ht="15.75" thickBot="1" x14ac:dyDescent="0.3">
      <c r="A99" s="59" t="s">
        <v>13</v>
      </c>
      <c r="B99" s="60"/>
      <c r="C99" s="28">
        <f>(C97-C96)+(C94-C93)</f>
        <v>0</v>
      </c>
      <c r="D99" s="28">
        <f>(D97-D96)+(D94-D93)</f>
        <v>0</v>
      </c>
      <c r="E99" s="28">
        <f t="shared" ref="E99:AG99" si="11">(E97-E96)+(E94-E93)</f>
        <v>0</v>
      </c>
      <c r="F99" s="28">
        <f t="shared" si="11"/>
        <v>0</v>
      </c>
      <c r="G99" s="28">
        <f t="shared" si="11"/>
        <v>0</v>
      </c>
      <c r="H99" s="28">
        <f t="shared" si="11"/>
        <v>0</v>
      </c>
      <c r="I99" s="28">
        <f t="shared" si="11"/>
        <v>0</v>
      </c>
      <c r="J99" s="28">
        <f t="shared" si="11"/>
        <v>0</v>
      </c>
      <c r="K99" s="28">
        <f t="shared" si="11"/>
        <v>0</v>
      </c>
      <c r="L99" s="28">
        <f t="shared" si="11"/>
        <v>0</v>
      </c>
      <c r="M99" s="28">
        <f t="shared" si="11"/>
        <v>0</v>
      </c>
      <c r="N99" s="28">
        <f t="shared" si="11"/>
        <v>0</v>
      </c>
      <c r="O99" s="28">
        <f t="shared" si="11"/>
        <v>0</v>
      </c>
      <c r="P99" s="28">
        <f t="shared" si="11"/>
        <v>0</v>
      </c>
      <c r="Q99" s="28">
        <f t="shared" si="11"/>
        <v>0</v>
      </c>
      <c r="R99" s="28">
        <f t="shared" si="11"/>
        <v>0</v>
      </c>
      <c r="S99" s="28">
        <f t="shared" si="11"/>
        <v>0</v>
      </c>
      <c r="T99" s="28">
        <f t="shared" si="11"/>
        <v>0</v>
      </c>
      <c r="U99" s="28">
        <f t="shared" si="11"/>
        <v>0</v>
      </c>
      <c r="V99" s="28">
        <f t="shared" si="11"/>
        <v>0</v>
      </c>
      <c r="W99" s="28">
        <f t="shared" si="11"/>
        <v>0</v>
      </c>
      <c r="X99" s="28">
        <f t="shared" si="11"/>
        <v>0</v>
      </c>
      <c r="Y99" s="28">
        <f t="shared" si="11"/>
        <v>0</v>
      </c>
      <c r="Z99" s="28">
        <f t="shared" si="11"/>
        <v>0</v>
      </c>
      <c r="AA99" s="28">
        <f t="shared" si="11"/>
        <v>0</v>
      </c>
      <c r="AB99" s="28">
        <f t="shared" si="11"/>
        <v>0</v>
      </c>
      <c r="AC99" s="28">
        <f t="shared" si="11"/>
        <v>0</v>
      </c>
      <c r="AD99" s="28">
        <f t="shared" si="11"/>
        <v>0</v>
      </c>
      <c r="AE99" s="28">
        <f t="shared" si="11"/>
        <v>0</v>
      </c>
      <c r="AF99" s="28">
        <f t="shared" si="11"/>
        <v>0</v>
      </c>
      <c r="AG99" s="29">
        <f t="shared" si="11"/>
        <v>0</v>
      </c>
      <c r="AH99" s="19"/>
    </row>
    <row r="100" spans="1:34" ht="15.75" thickBot="1" x14ac:dyDescent="0.3">
      <c r="A100" s="41" t="s">
        <v>24</v>
      </c>
      <c r="B100" s="42"/>
      <c r="C100" s="12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3"/>
    </row>
    <row r="101" spans="1:34" x14ac:dyDescent="0.25">
      <c r="A101" s="43" t="s">
        <v>10</v>
      </c>
      <c r="B101" s="44"/>
      <c r="C101" s="12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3"/>
    </row>
    <row r="102" spans="1:34" x14ac:dyDescent="0.25">
      <c r="A102" s="45" t="s">
        <v>11</v>
      </c>
      <c r="B102" s="46"/>
      <c r="C102" s="12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3"/>
    </row>
    <row r="103" spans="1:34" x14ac:dyDescent="0.25">
      <c r="A103" s="45" t="s">
        <v>12</v>
      </c>
      <c r="B103" s="46"/>
      <c r="C103" s="12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3"/>
    </row>
    <row r="104" spans="1:34" x14ac:dyDescent="0.25">
      <c r="A104" s="45" t="s">
        <v>10</v>
      </c>
      <c r="B104" s="46"/>
      <c r="C104" s="12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3"/>
    </row>
    <row r="105" spans="1:34" x14ac:dyDescent="0.25">
      <c r="A105" s="45" t="s">
        <v>11</v>
      </c>
      <c r="B105" s="46"/>
      <c r="C105" s="12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3"/>
    </row>
    <row r="106" spans="1:34" x14ac:dyDescent="0.25">
      <c r="A106" s="45" t="s">
        <v>12</v>
      </c>
      <c r="B106" s="46"/>
      <c r="C106" s="12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3"/>
    </row>
    <row r="107" spans="1:34" ht="15.75" thickBot="1" x14ac:dyDescent="0.3">
      <c r="A107" s="59" t="s">
        <v>13</v>
      </c>
      <c r="B107" s="60"/>
      <c r="C107" s="28">
        <f>(C105-C104)+(C102-C101)</f>
        <v>0</v>
      </c>
      <c r="D107" s="28">
        <f>(D105-D104)+(D102-D101)</f>
        <v>0</v>
      </c>
      <c r="E107" s="28">
        <f t="shared" ref="E107:AG107" si="12">(E105-E104)+(E102-E101)</f>
        <v>0</v>
      </c>
      <c r="F107" s="28">
        <f t="shared" si="12"/>
        <v>0</v>
      </c>
      <c r="G107" s="28">
        <f t="shared" si="12"/>
        <v>0</v>
      </c>
      <c r="H107" s="28">
        <f t="shared" si="12"/>
        <v>0</v>
      </c>
      <c r="I107" s="28">
        <f t="shared" si="12"/>
        <v>0</v>
      </c>
      <c r="J107" s="28">
        <f t="shared" si="12"/>
        <v>0</v>
      </c>
      <c r="K107" s="28">
        <f t="shared" si="12"/>
        <v>0</v>
      </c>
      <c r="L107" s="28">
        <f t="shared" si="12"/>
        <v>0</v>
      </c>
      <c r="M107" s="28">
        <f t="shared" si="12"/>
        <v>0</v>
      </c>
      <c r="N107" s="28">
        <f t="shared" si="12"/>
        <v>0</v>
      </c>
      <c r="O107" s="28">
        <f t="shared" si="12"/>
        <v>0</v>
      </c>
      <c r="P107" s="28">
        <f t="shared" si="12"/>
        <v>0</v>
      </c>
      <c r="Q107" s="28">
        <f t="shared" si="12"/>
        <v>0</v>
      </c>
      <c r="R107" s="28">
        <f t="shared" si="12"/>
        <v>0</v>
      </c>
      <c r="S107" s="28">
        <f t="shared" si="12"/>
        <v>0</v>
      </c>
      <c r="T107" s="28">
        <f t="shared" si="12"/>
        <v>0</v>
      </c>
      <c r="U107" s="28">
        <f t="shared" si="12"/>
        <v>0</v>
      </c>
      <c r="V107" s="28">
        <f t="shared" si="12"/>
        <v>0</v>
      </c>
      <c r="W107" s="28">
        <f t="shared" si="12"/>
        <v>0</v>
      </c>
      <c r="X107" s="28">
        <f t="shared" si="12"/>
        <v>0</v>
      </c>
      <c r="Y107" s="28">
        <f t="shared" si="12"/>
        <v>0</v>
      </c>
      <c r="Z107" s="28">
        <f t="shared" si="12"/>
        <v>0</v>
      </c>
      <c r="AA107" s="28">
        <f t="shared" si="12"/>
        <v>0</v>
      </c>
      <c r="AB107" s="28">
        <f t="shared" si="12"/>
        <v>0</v>
      </c>
      <c r="AC107" s="28">
        <f t="shared" si="12"/>
        <v>0</v>
      </c>
      <c r="AD107" s="28">
        <f t="shared" si="12"/>
        <v>0</v>
      </c>
      <c r="AE107" s="28">
        <f t="shared" si="12"/>
        <v>0</v>
      </c>
      <c r="AF107" s="28">
        <f t="shared" si="12"/>
        <v>0</v>
      </c>
      <c r="AG107" s="29">
        <f t="shared" si="12"/>
        <v>0</v>
      </c>
      <c r="AH107" s="19"/>
    </row>
  </sheetData>
  <mergeCells count="103">
    <mergeCell ref="A106:B106"/>
    <mergeCell ref="A107:B107"/>
    <mergeCell ref="K1:O4"/>
    <mergeCell ref="A100:B100"/>
    <mergeCell ref="A101:B101"/>
    <mergeCell ref="A102:B102"/>
    <mergeCell ref="A103:B103"/>
    <mergeCell ref="A104:B104"/>
    <mergeCell ref="A105:B105"/>
    <mergeCell ref="A94:B94"/>
    <mergeCell ref="A95:B95"/>
    <mergeCell ref="A96:B96"/>
    <mergeCell ref="A97:B97"/>
    <mergeCell ref="A98:B98"/>
    <mergeCell ref="A99:B99"/>
    <mergeCell ref="A88:B88"/>
    <mergeCell ref="A89:B89"/>
    <mergeCell ref="A90:B90"/>
    <mergeCell ref="A91:B91"/>
    <mergeCell ref="A92:B92"/>
    <mergeCell ref="A93:B93"/>
    <mergeCell ref="A82:B82"/>
    <mergeCell ref="A83:B83"/>
    <mergeCell ref="A84:B84"/>
    <mergeCell ref="A85:B85"/>
    <mergeCell ref="A86:B86"/>
    <mergeCell ref="A87:B87"/>
    <mergeCell ref="A76:B76"/>
    <mergeCell ref="A77:B77"/>
    <mergeCell ref="A78:B78"/>
    <mergeCell ref="A79:B79"/>
    <mergeCell ref="A80:B80"/>
    <mergeCell ref="A81:B81"/>
    <mergeCell ref="A70:B70"/>
    <mergeCell ref="A71:B71"/>
    <mergeCell ref="A72:B72"/>
    <mergeCell ref="A73:B73"/>
    <mergeCell ref="A74:B74"/>
    <mergeCell ref="A75:B75"/>
    <mergeCell ref="A64:B64"/>
    <mergeCell ref="A65:B65"/>
    <mergeCell ref="A66:B66"/>
    <mergeCell ref="A67:B67"/>
    <mergeCell ref="A68:B68"/>
    <mergeCell ref="A69:B69"/>
    <mergeCell ref="A58:B58"/>
    <mergeCell ref="A59:B59"/>
    <mergeCell ref="A60:B60"/>
    <mergeCell ref="A61:B61"/>
    <mergeCell ref="A62:B62"/>
    <mergeCell ref="A63:B63"/>
    <mergeCell ref="A52:B52"/>
    <mergeCell ref="A53:B53"/>
    <mergeCell ref="A54:B54"/>
    <mergeCell ref="A55:B55"/>
    <mergeCell ref="A56:B56"/>
    <mergeCell ref="A57:B57"/>
    <mergeCell ref="A46:B46"/>
    <mergeCell ref="A47:B47"/>
    <mergeCell ref="A48:B48"/>
    <mergeCell ref="A49:B49"/>
    <mergeCell ref="A50:B50"/>
    <mergeCell ref="A51:B51"/>
    <mergeCell ref="A40:B40"/>
    <mergeCell ref="A41:B41"/>
    <mergeCell ref="A42:B42"/>
    <mergeCell ref="A43:B43"/>
    <mergeCell ref="A44:B44"/>
    <mergeCell ref="A45:B45"/>
    <mergeCell ref="A34:B34"/>
    <mergeCell ref="A35:B35"/>
    <mergeCell ref="A36:B36"/>
    <mergeCell ref="A38:B38"/>
    <mergeCell ref="A37:B37"/>
    <mergeCell ref="A39:B39"/>
    <mergeCell ref="A28:B28"/>
    <mergeCell ref="A29:B29"/>
    <mergeCell ref="A30:B30"/>
    <mergeCell ref="A31:B31"/>
    <mergeCell ref="A32:B32"/>
    <mergeCell ref="A33:B33"/>
    <mergeCell ref="A22:B22"/>
    <mergeCell ref="A23:B23"/>
    <mergeCell ref="A24:B24"/>
    <mergeCell ref="A25:B25"/>
    <mergeCell ref="A26:B26"/>
    <mergeCell ref="A27:B27"/>
    <mergeCell ref="A18:B18"/>
    <mergeCell ref="A19:B19"/>
    <mergeCell ref="A20:B20"/>
    <mergeCell ref="A21:B21"/>
    <mergeCell ref="A12:B12"/>
    <mergeCell ref="A13:B13"/>
    <mergeCell ref="A14:B14"/>
    <mergeCell ref="A15:B15"/>
    <mergeCell ref="A16:B16"/>
    <mergeCell ref="A17:B17"/>
    <mergeCell ref="A5:B6"/>
    <mergeCell ref="A7:B8"/>
    <mergeCell ref="E1:G1"/>
    <mergeCell ref="E2:G2"/>
    <mergeCell ref="E3:G3"/>
    <mergeCell ref="E4:G4"/>
  </mergeCells>
  <conditionalFormatting sqref="C36:AH42 C44:AH50 C52:AH58 C68:AH74 C76:AH82 C84:AH90 C100:AH106 C12:AH20 C21:G26 I21:AH26 C92:AH98 C60:AH66 C28:AH34">
    <cfRule type="expression" dxfId="13" priority="33">
      <formula>OR(WEEKDAY(C$11,2)=6,WEEKDAY(C$11,2)=7)</formula>
    </cfRule>
    <cfRule type="expression" priority="34">
      <formula>OR(WEEKDAY(C$11,2)=6,WEEKDAY(B$11,2)=7)</formula>
    </cfRule>
  </conditionalFormatting>
  <conditionalFormatting sqref="C27:AH27">
    <cfRule type="expression" dxfId="12" priority="31">
      <formula>OR(WEEKDAY(C$11,2)=6,WEEKDAY(C$11,2)=7)</formula>
    </cfRule>
    <cfRule type="expression" priority="32">
      <formula>OR(WEEKDAY(C$11,2)=6,WEEKDAY(B$11,2)=7)</formula>
    </cfRule>
  </conditionalFormatting>
  <conditionalFormatting sqref="C35:AH35">
    <cfRule type="expression" dxfId="11" priority="29">
      <formula>OR(WEEKDAY(C$11,2)=6,WEEKDAY(C$11,2)=7)</formula>
    </cfRule>
    <cfRule type="expression" priority="30">
      <formula>OR(WEEKDAY(C$11,2)=6,WEEKDAY(B$11,2)=7)</formula>
    </cfRule>
  </conditionalFormatting>
  <conditionalFormatting sqref="C43:AH43">
    <cfRule type="expression" dxfId="10" priority="27">
      <formula>OR(WEEKDAY(C$11,2)=6,WEEKDAY(C$11,2)=7)</formula>
    </cfRule>
    <cfRule type="expression" priority="28">
      <formula>OR(WEEKDAY(C$11,2)=6,WEEKDAY(B$11,2)=7)</formula>
    </cfRule>
  </conditionalFormatting>
  <conditionalFormatting sqref="C51:AH51">
    <cfRule type="expression" dxfId="9" priority="25">
      <formula>OR(WEEKDAY(C$11,2)=6,WEEKDAY(C$11,2)=7)</formula>
    </cfRule>
    <cfRule type="expression" priority="26">
      <formula>OR(WEEKDAY(C$11,2)=6,WEEKDAY(B$11,2)=7)</formula>
    </cfRule>
  </conditionalFormatting>
  <conditionalFormatting sqref="C67:AH67">
    <cfRule type="expression" dxfId="8" priority="23">
      <formula>OR(WEEKDAY(C$11,2)=6,WEEKDAY(C$11,2)=7)</formula>
    </cfRule>
    <cfRule type="expression" priority="24">
      <formula>OR(WEEKDAY(C$11,2)=6,WEEKDAY(B$11,2)=7)</formula>
    </cfRule>
  </conditionalFormatting>
  <conditionalFormatting sqref="C75:AH75">
    <cfRule type="expression" dxfId="7" priority="21">
      <formula>OR(WEEKDAY(C$11,2)=6,WEEKDAY(C$11,2)=7)</formula>
    </cfRule>
    <cfRule type="expression" priority="22">
      <formula>OR(WEEKDAY(C$11,2)=6,WEEKDAY(B$11,2)=7)</formula>
    </cfRule>
  </conditionalFormatting>
  <conditionalFormatting sqref="C83:AH83">
    <cfRule type="expression" dxfId="6" priority="19">
      <formula>OR(WEEKDAY(C$11,2)=6,WEEKDAY(C$11,2)=7)</formula>
    </cfRule>
    <cfRule type="expression" priority="20">
      <formula>OR(WEEKDAY(C$11,2)=6,WEEKDAY(B$11,2)=7)</formula>
    </cfRule>
  </conditionalFormatting>
  <conditionalFormatting sqref="C99:AH99">
    <cfRule type="expression" dxfId="5" priority="17">
      <formula>OR(WEEKDAY(C$11,2)=6,WEEKDAY(C$11,2)=7)</formula>
    </cfRule>
    <cfRule type="expression" priority="18">
      <formula>OR(WEEKDAY(C$11,2)=6,WEEKDAY(B$11,2)=7)</formula>
    </cfRule>
  </conditionalFormatting>
  <conditionalFormatting sqref="C107:AH107">
    <cfRule type="expression" dxfId="4" priority="15">
      <formula>OR(WEEKDAY(C$11,2)=6,WEEKDAY(C$11,2)=7)</formula>
    </cfRule>
    <cfRule type="expression" priority="16">
      <formula>OR(WEEKDAY(C$11,2)=6,WEEKDAY(B$11,2)=7)</formula>
    </cfRule>
  </conditionalFormatting>
  <conditionalFormatting sqref="C59:AH59">
    <cfRule type="expression" dxfId="3" priority="5">
      <formula>OR(WEEKDAY(C$11,2)=6,WEEKDAY(C$11,2)=7)</formula>
    </cfRule>
    <cfRule type="expression" priority="6">
      <formula>OR(WEEKDAY(C$11,2)=6,WEEKDAY(B$11,2)=7)</formula>
    </cfRule>
  </conditionalFormatting>
  <conditionalFormatting sqref="H21:H25">
    <cfRule type="expression" dxfId="2" priority="11">
      <formula>OR(WEEKDAY(H$11,2)=6,WEEKDAY(H$11,2)=7)</formula>
    </cfRule>
    <cfRule type="expression" priority="12">
      <formula>OR(WEEKDAY(H$11,2)=6,WEEKDAY(G$11,2)=7)</formula>
    </cfRule>
  </conditionalFormatting>
  <conditionalFormatting sqref="H26">
    <cfRule type="expression" dxfId="1" priority="9">
      <formula>OR(WEEKDAY(H$11,2)=6,WEEKDAY(H$11,2)=7)</formula>
    </cfRule>
    <cfRule type="expression" priority="10">
      <formula>OR(WEEKDAY(H$11,2)=6,WEEKDAY(G$11,2)=7)</formula>
    </cfRule>
  </conditionalFormatting>
  <conditionalFormatting sqref="C91:AH91">
    <cfRule type="expression" dxfId="0" priority="7">
      <formula>OR(WEEKDAY(C$11,2)=6,WEEKDAY(C$11,2)=7)</formula>
    </cfRule>
    <cfRule type="expression" priority="8">
      <formula>OR(WEEKDAY(C$11,2)=6,WEEKDAY(B$11,2)=7)</formula>
    </cfRule>
  </conditionalFormatting>
  <dataValidations count="1">
    <dataValidation type="list" allowBlank="1" showInputMessage="1" showErrorMessage="1" sqref="B2">
      <formula1>MOIS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5"/>
  <sheetViews>
    <sheetView workbookViewId="0">
      <selection activeCell="G4" sqref="G4"/>
    </sheetView>
  </sheetViews>
  <sheetFormatPr baseColWidth="10" defaultRowHeight="15" x14ac:dyDescent="0.25"/>
  <cols>
    <col min="4" max="4" width="28.140625" bestFit="1" customWidth="1"/>
  </cols>
  <sheetData>
    <row r="1" spans="1:16" ht="15.75" thickBot="1" x14ac:dyDescent="0.3">
      <c r="A1" t="s">
        <v>2</v>
      </c>
    </row>
    <row r="2" spans="1:16" ht="15.75" thickBot="1" x14ac:dyDescent="0.3">
      <c r="A2">
        <v>1</v>
      </c>
      <c r="D2" s="32" t="s">
        <v>42</v>
      </c>
      <c r="E2" s="44">
        <v>2018</v>
      </c>
      <c r="F2" s="44"/>
      <c r="G2" s="44"/>
      <c r="H2" s="44"/>
      <c r="I2" s="44"/>
      <c r="J2" s="44"/>
      <c r="K2" s="44"/>
      <c r="L2" s="44"/>
      <c r="M2" s="44"/>
      <c r="N2" s="44"/>
      <c r="O2" s="44"/>
      <c r="P2" s="70"/>
    </row>
    <row r="3" spans="1:16" ht="15.75" thickBot="1" x14ac:dyDescent="0.3">
      <c r="A3">
        <v>2</v>
      </c>
      <c r="D3" s="3"/>
      <c r="E3" s="10" t="s">
        <v>30</v>
      </c>
      <c r="F3" s="33" t="s">
        <v>31</v>
      </c>
      <c r="G3" s="33" t="s">
        <v>32</v>
      </c>
      <c r="H3" s="33" t="s">
        <v>33</v>
      </c>
      <c r="I3" s="33" t="s">
        <v>34</v>
      </c>
      <c r="J3" s="33" t="s">
        <v>35</v>
      </c>
      <c r="K3" s="33" t="s">
        <v>36</v>
      </c>
      <c r="L3" s="33" t="s">
        <v>37</v>
      </c>
      <c r="M3" s="33" t="s">
        <v>38</v>
      </c>
      <c r="N3" s="33" t="s">
        <v>39</v>
      </c>
      <c r="O3" s="33" t="s">
        <v>40</v>
      </c>
      <c r="P3" s="9" t="s">
        <v>41</v>
      </c>
    </row>
    <row r="4" spans="1:16" x14ac:dyDescent="0.25">
      <c r="A4">
        <v>3</v>
      </c>
      <c r="D4" s="3" t="s">
        <v>9</v>
      </c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5"/>
    </row>
    <row r="5" spans="1:16" x14ac:dyDescent="0.25">
      <c r="A5">
        <v>4</v>
      </c>
      <c r="D5" s="31" t="s">
        <v>26</v>
      </c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5"/>
    </row>
    <row r="6" spans="1:16" x14ac:dyDescent="0.25">
      <c r="A6">
        <v>5</v>
      </c>
      <c r="D6" s="31" t="s">
        <v>27</v>
      </c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5"/>
    </row>
    <row r="7" spans="1:16" x14ac:dyDescent="0.25">
      <c r="A7">
        <v>6</v>
      </c>
      <c r="D7" s="31" t="s">
        <v>16</v>
      </c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5"/>
    </row>
    <row r="8" spans="1:16" x14ac:dyDescent="0.25">
      <c r="A8">
        <v>7</v>
      </c>
      <c r="D8" s="31" t="s">
        <v>28</v>
      </c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5"/>
    </row>
    <row r="9" spans="1:16" x14ac:dyDescent="0.25">
      <c r="A9">
        <v>8</v>
      </c>
      <c r="D9" s="31" t="s">
        <v>29</v>
      </c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5"/>
    </row>
    <row r="10" spans="1:16" x14ac:dyDescent="0.25">
      <c r="A10">
        <v>9</v>
      </c>
      <c r="D10" s="31" t="s">
        <v>19</v>
      </c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5"/>
    </row>
    <row r="11" spans="1:16" x14ac:dyDescent="0.25">
      <c r="A11">
        <v>10</v>
      </c>
      <c r="D11" s="31" t="s">
        <v>20</v>
      </c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5"/>
    </row>
    <row r="12" spans="1:16" x14ac:dyDescent="0.25">
      <c r="A12">
        <v>11</v>
      </c>
      <c r="D12" s="31" t="s">
        <v>21</v>
      </c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5"/>
    </row>
    <row r="13" spans="1:16" x14ac:dyDescent="0.25">
      <c r="A13">
        <v>12</v>
      </c>
      <c r="D13" s="31" t="s">
        <v>22</v>
      </c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5"/>
    </row>
    <row r="14" spans="1:16" x14ac:dyDescent="0.25">
      <c r="D14" s="31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5"/>
    </row>
    <row r="15" spans="1:16" ht="15.75" thickBot="1" x14ac:dyDescent="0.3">
      <c r="D15" s="4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7"/>
    </row>
    <row r="18" spans="4:16" ht="15.75" thickBot="1" x14ac:dyDescent="0.3"/>
    <row r="19" spans="4:16" ht="15.75" thickBot="1" x14ac:dyDescent="0.3">
      <c r="D19" s="1"/>
      <c r="E19" s="10" t="s">
        <v>43</v>
      </c>
      <c r="F19" s="33" t="s">
        <v>31</v>
      </c>
      <c r="G19" s="33" t="s">
        <v>32</v>
      </c>
      <c r="H19" s="33" t="s">
        <v>33</v>
      </c>
      <c r="I19" s="33" t="s">
        <v>34</v>
      </c>
      <c r="J19" s="33" t="s">
        <v>35</v>
      </c>
      <c r="K19" s="33" t="s">
        <v>36</v>
      </c>
      <c r="L19" s="33" t="s">
        <v>37</v>
      </c>
      <c r="M19" s="33" t="s">
        <v>38</v>
      </c>
      <c r="N19" s="33" t="s">
        <v>39</v>
      </c>
      <c r="O19" s="33" t="s">
        <v>40</v>
      </c>
      <c r="P19" s="9" t="s">
        <v>41</v>
      </c>
    </row>
    <row r="20" spans="4:16" x14ac:dyDescent="0.25">
      <c r="D20" s="31" t="s">
        <v>44</v>
      </c>
      <c r="E20" s="39"/>
      <c r="F20" s="39"/>
      <c r="G20" s="39">
        <v>1.3750000000000004</v>
      </c>
      <c r="H20" s="39">
        <v>1.3750000000000004</v>
      </c>
      <c r="I20" s="39">
        <v>1.3750000000000004</v>
      </c>
      <c r="J20" s="39">
        <v>1.3750000000000004</v>
      </c>
      <c r="K20" s="39">
        <v>1.3750000000000004</v>
      </c>
      <c r="L20" s="39">
        <v>1.3750000000000004</v>
      </c>
      <c r="M20" s="39">
        <v>1.3750000000000004</v>
      </c>
      <c r="N20" s="39"/>
      <c r="O20" s="39"/>
      <c r="P20" s="40"/>
    </row>
    <row r="21" spans="4:16" x14ac:dyDescent="0.25">
      <c r="D21" s="31" t="s">
        <v>45</v>
      </c>
      <c r="E21" s="34"/>
      <c r="F21" s="34"/>
      <c r="G21" s="34">
        <v>1.1666666666666661</v>
      </c>
      <c r="H21" s="34">
        <v>1.1666666666666661</v>
      </c>
      <c r="I21" s="34">
        <v>1.1666666666666661</v>
      </c>
      <c r="J21" s="34">
        <v>1.1249999999999991</v>
      </c>
      <c r="K21" s="34">
        <v>1.1249999999999991</v>
      </c>
      <c r="L21" s="34">
        <v>1.1249999999999991</v>
      </c>
      <c r="M21" s="34">
        <v>1.1249999999999991</v>
      </c>
      <c r="N21" s="34"/>
      <c r="O21" s="34"/>
      <c r="P21" s="35"/>
    </row>
    <row r="22" spans="4:16" x14ac:dyDescent="0.25">
      <c r="D22" s="31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5"/>
    </row>
    <row r="23" spans="4:16" x14ac:dyDescent="0.25">
      <c r="D23" s="31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5"/>
    </row>
    <row r="24" spans="4:16" x14ac:dyDescent="0.25">
      <c r="D24" s="31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5"/>
    </row>
    <row r="25" spans="4:16" x14ac:dyDescent="0.25">
      <c r="D25" s="31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5"/>
    </row>
    <row r="26" spans="4:16" x14ac:dyDescent="0.25">
      <c r="D26" s="31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5"/>
    </row>
    <row r="27" spans="4:16" x14ac:dyDescent="0.25">
      <c r="D27" s="31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5"/>
    </row>
    <row r="28" spans="4:16" x14ac:dyDescent="0.25">
      <c r="D28" s="31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5"/>
    </row>
    <row r="29" spans="4:16" x14ac:dyDescent="0.25">
      <c r="D29" s="31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5"/>
    </row>
    <row r="30" spans="4:16" x14ac:dyDescent="0.25">
      <c r="D30" s="31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5"/>
    </row>
    <row r="31" spans="4:16" x14ac:dyDescent="0.25">
      <c r="D31" s="31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5"/>
    </row>
    <row r="32" spans="4:16" x14ac:dyDescent="0.25">
      <c r="D32" s="31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5"/>
    </row>
    <row r="33" spans="4:16" x14ac:dyDescent="0.25">
      <c r="D33" s="31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5"/>
    </row>
    <row r="34" spans="4:16" x14ac:dyDescent="0.25">
      <c r="D34" s="31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5"/>
    </row>
    <row r="35" spans="4:16" ht="15.75" thickBot="1" x14ac:dyDescent="0.3">
      <c r="D35" s="4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7"/>
    </row>
  </sheetData>
  <mergeCells count="1">
    <mergeCell ref="E2:P2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Pointage</vt:lpstr>
      <vt:lpstr>Cumul</vt:lpstr>
      <vt:lpstr>ANNEE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POSTE17</dc:creator>
  <cp:lastModifiedBy>Guy Blancher</cp:lastModifiedBy>
  <dcterms:created xsi:type="dcterms:W3CDTF">2018-04-17T16:00:16Z</dcterms:created>
  <dcterms:modified xsi:type="dcterms:W3CDTF">2018-04-19T12:11:06Z</dcterms:modified>
</cp:coreProperties>
</file>