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2310" yWindow="15" windowWidth="19935" windowHeight="10200" tabRatio="805" activeTab="4"/>
  </bookViews>
  <sheets>
    <sheet name="Menu" sheetId="14" r:id="rId1"/>
    <sheet name="Janvier 2014" sheetId="52" state="hidden" r:id="rId2"/>
    <sheet name="Modèle" sheetId="15" state="hidden" r:id="rId3"/>
    <sheet name="INFO" sheetId="13" state="hidden" r:id="rId4"/>
    <sheet name="Lisez-moi" sheetId="50" r:id="rId5"/>
  </sheets>
  <definedNames>
    <definedName name="Année">INFO!$I$2</definedName>
    <definedName name="Couleurs">OFFSET(INFO!$N$2,,COUNTA(INFO!$N:$N)-1)</definedName>
    <definedName name="Fériés">OFFSET(INFO!$K$2,,,COUNTA(INFO!$K:$K)-1)</definedName>
    <definedName name="Personnels">OFFSET(INFO!$F$2,,,COUNTA(INFO!$F:$F)-1)</definedName>
    <definedName name="Prénoms">INFO!$F:$G</definedName>
    <definedName name="_xlnm.Print_Area" localSheetId="1">'Janvier 2014'!$A$4:$AI$108</definedName>
    <definedName name="_xlnm.Print_Area" localSheetId="2">Modèle!$A$4:$AI$108</definedName>
  </definedNames>
  <calcPr calcId="152511" concurrentCalc="0"/>
</workbook>
</file>

<file path=xl/calcChain.xml><?xml version="1.0" encoding="utf-8"?>
<calcChain xmlns="http://schemas.openxmlformats.org/spreadsheetml/2006/main">
  <c r="D108" i="52" l="1"/>
  <c r="D107" i="52"/>
  <c r="D106" i="52"/>
  <c r="D105" i="52"/>
  <c r="D104" i="52"/>
  <c r="D103" i="52"/>
  <c r="D102" i="52"/>
  <c r="D101" i="52"/>
  <c r="D100" i="52"/>
  <c r="D98" i="52"/>
  <c r="D97" i="52"/>
  <c r="D96" i="52"/>
  <c r="D95" i="52"/>
  <c r="D94" i="52"/>
  <c r="D93" i="52"/>
  <c r="D92" i="52"/>
  <c r="D91" i="52"/>
  <c r="D90" i="52"/>
  <c r="D89" i="52"/>
  <c r="D88" i="52"/>
  <c r="D87" i="52"/>
  <c r="D86" i="52"/>
  <c r="D85" i="52"/>
  <c r="D84" i="52"/>
  <c r="D83" i="52"/>
  <c r="D81" i="52"/>
  <c r="D80" i="52"/>
  <c r="D79" i="52"/>
  <c r="D78" i="52"/>
  <c r="D77" i="52"/>
  <c r="D76" i="52"/>
  <c r="D75" i="52"/>
  <c r="D74" i="52"/>
  <c r="D73" i="52"/>
  <c r="D72" i="52"/>
  <c r="D71" i="52"/>
  <c r="D70" i="52"/>
  <c r="D69" i="52"/>
  <c r="D68" i="52"/>
  <c r="D67" i="52"/>
  <c r="D66" i="52"/>
  <c r="D65" i="52"/>
  <c r="D64" i="52"/>
  <c r="D63" i="52"/>
  <c r="D61" i="52"/>
  <c r="D60" i="52"/>
  <c r="D59" i="52"/>
  <c r="D58" i="52"/>
  <c r="D57" i="52"/>
  <c r="D56" i="52"/>
  <c r="D55" i="52"/>
  <c r="D54" i="52"/>
  <c r="D53" i="52"/>
  <c r="D52" i="52"/>
  <c r="D51" i="52"/>
  <c r="D50" i="52"/>
  <c r="D49" i="52"/>
  <c r="D48" i="52"/>
  <c r="D47" i="52"/>
  <c r="D46" i="52"/>
  <c r="D45" i="52"/>
  <c r="D44" i="52"/>
  <c r="D42" i="52"/>
  <c r="D41" i="52"/>
  <c r="D40" i="52"/>
  <c r="D39" i="52"/>
  <c r="D38" i="52"/>
  <c r="D37" i="52"/>
  <c r="D36" i="52"/>
  <c r="D35" i="52"/>
  <c r="D34" i="52"/>
  <c r="D32" i="52"/>
  <c r="D31" i="52"/>
  <c r="D30" i="52"/>
  <c r="D29" i="52"/>
  <c r="D28" i="52"/>
  <c r="D27" i="52"/>
  <c r="D26" i="52"/>
  <c r="D25" i="52"/>
  <c r="D24" i="52"/>
  <c r="D23" i="52"/>
  <c r="D22" i="52"/>
  <c r="D21" i="52"/>
  <c r="D20" i="52"/>
  <c r="D19" i="52"/>
  <c r="D18" i="52"/>
  <c r="D16" i="52"/>
  <c r="D15" i="52"/>
  <c r="D14" i="52"/>
  <c r="D13" i="52"/>
  <c r="D12" i="52"/>
  <c r="D11" i="52"/>
  <c r="D10" i="52"/>
  <c r="D9" i="52"/>
  <c r="D8" i="52"/>
  <c r="D108" i="15"/>
  <c r="D107" i="15"/>
  <c r="D106" i="15"/>
  <c r="D105" i="15"/>
  <c r="D104" i="15"/>
  <c r="D103" i="15"/>
  <c r="D102" i="15"/>
  <c r="D101" i="15"/>
  <c r="D100" i="15"/>
  <c r="D98" i="15"/>
  <c r="D97" i="15"/>
  <c r="D96" i="15"/>
  <c r="D95" i="15"/>
  <c r="D94" i="15"/>
  <c r="D93" i="15"/>
  <c r="D92" i="15"/>
  <c r="D91" i="15"/>
  <c r="D90" i="15"/>
  <c r="D89" i="15"/>
  <c r="D88" i="15"/>
  <c r="D87" i="15"/>
  <c r="D86" i="15"/>
  <c r="D85" i="15"/>
  <c r="D84" i="15"/>
  <c r="D83" i="15"/>
  <c r="D81" i="15"/>
  <c r="D80" i="15"/>
  <c r="D79" i="15"/>
  <c r="D78" i="15"/>
  <c r="D77" i="15"/>
  <c r="D76" i="15"/>
  <c r="D75" i="15"/>
  <c r="D74" i="15"/>
  <c r="D73" i="15"/>
  <c r="D72" i="15"/>
  <c r="D71" i="15"/>
  <c r="D70" i="15"/>
  <c r="D69" i="15"/>
  <c r="D68" i="15"/>
  <c r="D67" i="15"/>
  <c r="D66" i="15"/>
  <c r="D65" i="15"/>
  <c r="D64" i="15"/>
  <c r="D63" i="15"/>
  <c r="D61" i="15"/>
  <c r="D60" i="15"/>
  <c r="D59" i="15"/>
  <c r="D58" i="15"/>
  <c r="D57" i="15"/>
  <c r="D56" i="15"/>
  <c r="D55" i="15"/>
  <c r="D54" i="15"/>
  <c r="D53" i="15"/>
  <c r="D52" i="15"/>
  <c r="D51" i="15"/>
  <c r="D50" i="15"/>
  <c r="D49" i="15"/>
  <c r="D48" i="15"/>
  <c r="D47" i="15"/>
  <c r="D46" i="15"/>
  <c r="D45" i="15"/>
  <c r="D44" i="15"/>
  <c r="D42" i="15"/>
  <c r="D41" i="15"/>
  <c r="D40" i="15"/>
  <c r="D39" i="15"/>
  <c r="D38" i="15"/>
  <c r="D37" i="15"/>
  <c r="D36" i="15"/>
  <c r="D35" i="15"/>
  <c r="D34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6" i="15"/>
  <c r="D15" i="15"/>
  <c r="D14" i="15"/>
  <c r="D13" i="15"/>
  <c r="D12" i="15"/>
  <c r="D11" i="15"/>
  <c r="D10" i="15"/>
  <c r="D9" i="15"/>
  <c r="D8" i="15"/>
  <c r="K11" i="13"/>
  <c r="K3" i="13"/>
  <c r="K4" i="13"/>
  <c r="K5" i="13"/>
  <c r="K12" i="13"/>
  <c r="K10" i="13"/>
  <c r="K8" i="13"/>
  <c r="K9" i="13"/>
  <c r="K6" i="13"/>
  <c r="K7" i="13"/>
  <c r="K2" i="13"/>
</calcChain>
</file>

<file path=xl/sharedStrings.xml><?xml version="1.0" encoding="utf-8"?>
<sst xmlns="http://schemas.openxmlformats.org/spreadsheetml/2006/main" count="1196" uniqueCount="329">
  <si>
    <t>CELLULE</t>
  </si>
  <si>
    <t>GRADE</t>
  </si>
  <si>
    <t>NOM</t>
  </si>
  <si>
    <t>PRENOM</t>
  </si>
  <si>
    <t>.</t>
  </si>
  <si>
    <t>CHEF SSV</t>
  </si>
  <si>
    <t>CNE</t>
  </si>
  <si>
    <t>C</t>
  </si>
  <si>
    <t>LNT</t>
  </si>
  <si>
    <t>BUREAU LOG.</t>
  </si>
  <si>
    <t>ADJ</t>
  </si>
  <si>
    <t>SEC</t>
  </si>
  <si>
    <t>BRI</t>
  </si>
  <si>
    <t>RESP. QUALITE</t>
  </si>
  <si>
    <t>MR</t>
  </si>
  <si>
    <t>PC</t>
  </si>
  <si>
    <t>MME</t>
  </si>
  <si>
    <t>GASPARD MICHEL</t>
  </si>
  <si>
    <t>CUI</t>
  </si>
  <si>
    <t>CHEF RESTO.</t>
  </si>
  <si>
    <t>MCH</t>
  </si>
  <si>
    <t>ADJ. RESTO</t>
  </si>
  <si>
    <t>SCH</t>
  </si>
  <si>
    <t>CUIS</t>
  </si>
  <si>
    <t>CCH</t>
  </si>
  <si>
    <t>S</t>
  </si>
  <si>
    <t>BCH</t>
  </si>
  <si>
    <t>CPL</t>
  </si>
  <si>
    <t>1CL</t>
  </si>
  <si>
    <t>AGENT SERV.</t>
  </si>
  <si>
    <t>MELLE</t>
  </si>
  <si>
    <t>MAGO.</t>
  </si>
  <si>
    <t>ACHAT</t>
  </si>
  <si>
    <t>COMPTA</t>
  </si>
  <si>
    <t>FAYOLLE</t>
  </si>
  <si>
    <t>ACC/HEB</t>
  </si>
  <si>
    <t>SGT</t>
  </si>
  <si>
    <t>ENTR.</t>
  </si>
  <si>
    <t>ANTENNE 515 RT</t>
  </si>
  <si>
    <t>GERANT</t>
  </si>
  <si>
    <t>ADJ. GERANT</t>
  </si>
  <si>
    <t>BAZAR</t>
  </si>
  <si>
    <t>ACC/SEC</t>
  </si>
  <si>
    <t>BARMAN</t>
  </si>
  <si>
    <t>LOISIRS FAYOLLE</t>
  </si>
  <si>
    <t>CHEF COMPTA</t>
  </si>
  <si>
    <t>RESTO</t>
  </si>
  <si>
    <t>CONT,GEST</t>
  </si>
  <si>
    <t>M</t>
  </si>
  <si>
    <t>STOCKS</t>
  </si>
  <si>
    <t>DIRECTEUR</t>
  </si>
  <si>
    <t>ADJ ,DIR</t>
  </si>
  <si>
    <t>ADC</t>
  </si>
  <si>
    <t>OPEX</t>
  </si>
  <si>
    <t>ADM EPA</t>
  </si>
  <si>
    <t>ADM SSV</t>
  </si>
  <si>
    <t>RESTAURATION ANTENNE 515 RT</t>
  </si>
  <si>
    <t>PLD</t>
  </si>
  <si>
    <t>SDT</t>
  </si>
  <si>
    <t>FA</t>
  </si>
  <si>
    <t>LB</t>
  </si>
  <si>
    <t>MCD</t>
  </si>
  <si>
    <t>R</t>
  </si>
  <si>
    <t>CONDUITE</t>
  </si>
  <si>
    <t>GERANT LOISIR</t>
  </si>
  <si>
    <t>ADJ LOIS</t>
  </si>
  <si>
    <t xml:space="preserve">GERANT </t>
  </si>
  <si>
    <t>ADJ GERANT</t>
  </si>
  <si>
    <t>ADJ LOISIR</t>
  </si>
  <si>
    <t>ARRET MALADIE</t>
  </si>
  <si>
    <t>T</t>
  </si>
  <si>
    <t>PERSO1</t>
  </si>
  <si>
    <t>PERSO2</t>
  </si>
  <si>
    <t>PERSO3</t>
  </si>
  <si>
    <t>PERSO4</t>
  </si>
  <si>
    <t>PERSO5</t>
  </si>
  <si>
    <t>PERSO6</t>
  </si>
  <si>
    <t>PERSO7</t>
  </si>
  <si>
    <t>PERSO8</t>
  </si>
  <si>
    <t>PERSO9</t>
  </si>
  <si>
    <t>PERSO10</t>
  </si>
  <si>
    <t>PERSO11</t>
  </si>
  <si>
    <t>PERSO12</t>
  </si>
  <si>
    <t>PERSO13</t>
  </si>
  <si>
    <t>PERSO14</t>
  </si>
  <si>
    <t>PERSO15</t>
  </si>
  <si>
    <t>PERSO16</t>
  </si>
  <si>
    <t>PERSO17</t>
  </si>
  <si>
    <t>PERSO18</t>
  </si>
  <si>
    <t>PERSO19</t>
  </si>
  <si>
    <t>PERSO20</t>
  </si>
  <si>
    <t>PERSO21</t>
  </si>
  <si>
    <t>PERSO22</t>
  </si>
  <si>
    <t>PERSO23</t>
  </si>
  <si>
    <t>PERSO24</t>
  </si>
  <si>
    <t>PERSO25</t>
  </si>
  <si>
    <t>PERSO26</t>
  </si>
  <si>
    <t>PERSO27</t>
  </si>
  <si>
    <t>PERSO28</t>
  </si>
  <si>
    <t>PERSO29</t>
  </si>
  <si>
    <t>PERSO30</t>
  </si>
  <si>
    <t>PERSO31</t>
  </si>
  <si>
    <t>PERSO32</t>
  </si>
  <si>
    <t>PERSO33</t>
  </si>
  <si>
    <t>PERSO34</t>
  </si>
  <si>
    <t>PERSO35</t>
  </si>
  <si>
    <t>PERSO36</t>
  </si>
  <si>
    <t>PERSO37</t>
  </si>
  <si>
    <t>PERSO38</t>
  </si>
  <si>
    <t>PERSO39</t>
  </si>
  <si>
    <t>PERSO40</t>
  </si>
  <si>
    <t>PERSO41</t>
  </si>
  <si>
    <t>PERSO42</t>
  </si>
  <si>
    <t>PERSO43</t>
  </si>
  <si>
    <t>PERSO44</t>
  </si>
  <si>
    <t>PERSO45</t>
  </si>
  <si>
    <t>PERSO46</t>
  </si>
  <si>
    <t>PERSO47</t>
  </si>
  <si>
    <t>PERSO48</t>
  </si>
  <si>
    <t>PERSO49</t>
  </si>
  <si>
    <t>PERSO50</t>
  </si>
  <si>
    <t>PERSO51</t>
  </si>
  <si>
    <t>PERSO52</t>
  </si>
  <si>
    <t>PERSO53</t>
  </si>
  <si>
    <t>PERSO54</t>
  </si>
  <si>
    <t>PERSO55</t>
  </si>
  <si>
    <t>PERSO56</t>
  </si>
  <si>
    <t>PERSO57</t>
  </si>
  <si>
    <t>PERSO58</t>
  </si>
  <si>
    <t>PERSO59</t>
  </si>
  <si>
    <t>PERSO60</t>
  </si>
  <si>
    <t>PERSO61</t>
  </si>
  <si>
    <t>PERSO62</t>
  </si>
  <si>
    <t>PERSO63</t>
  </si>
  <si>
    <t>PERSO64</t>
  </si>
  <si>
    <t>PERSO65</t>
  </si>
  <si>
    <t>PERSO66</t>
  </si>
  <si>
    <t>PERSO67</t>
  </si>
  <si>
    <t>PERSO68</t>
  </si>
  <si>
    <t>PERSO69</t>
  </si>
  <si>
    <t>PERSO70</t>
  </si>
  <si>
    <t>PERSO71</t>
  </si>
  <si>
    <t>PERSO72</t>
  </si>
  <si>
    <t>PERSO73</t>
  </si>
  <si>
    <t>PERSO74</t>
  </si>
  <si>
    <t>PERSO75</t>
  </si>
  <si>
    <t>PERSO76</t>
  </si>
  <si>
    <t>PERSO77</t>
  </si>
  <si>
    <t>PERSO78</t>
  </si>
  <si>
    <t>PERSO79</t>
  </si>
  <si>
    <t>PERSO80</t>
  </si>
  <si>
    <t>PERSO81</t>
  </si>
  <si>
    <t>PERSO82</t>
  </si>
  <si>
    <t>PERSO83</t>
  </si>
  <si>
    <t>PERSO84</t>
  </si>
  <si>
    <t>PERSO85</t>
  </si>
  <si>
    <t>PERSO86</t>
  </si>
  <si>
    <t>PERSO87</t>
  </si>
  <si>
    <t>PERSO88</t>
  </si>
  <si>
    <t>PERSO89</t>
  </si>
  <si>
    <t>PERSO90</t>
  </si>
  <si>
    <t>PERSO91</t>
  </si>
  <si>
    <t>PERSO92</t>
  </si>
  <si>
    <t>PERSO93</t>
  </si>
  <si>
    <t>PERSO94</t>
  </si>
  <si>
    <t>PERSO95</t>
  </si>
  <si>
    <t>http://forum.excel-pratique.com/post308756.html#p308756</t>
  </si>
  <si>
    <t>OPINT</t>
  </si>
  <si>
    <t>Année</t>
  </si>
  <si>
    <t>Mois</t>
  </si>
  <si>
    <t>Code des saisies</t>
  </si>
  <si>
    <t/>
  </si>
  <si>
    <t>PERMANENCE SOIR F</t>
  </si>
  <si>
    <t>F</t>
  </si>
  <si>
    <t>PERMANENCE SOIR T</t>
  </si>
  <si>
    <t>PERMANENCE WEEK FA</t>
  </si>
  <si>
    <t>PERMANENCE WEEK LB</t>
  </si>
  <si>
    <t>SEMAINE</t>
  </si>
  <si>
    <t>PRESTATION</t>
  </si>
  <si>
    <t>RECUPERATION</t>
  </si>
  <si>
    <t>PLD DEMIE JOURNEE</t>
  </si>
  <si>
    <t>CONGE CIVIL</t>
  </si>
  <si>
    <t>CONGE CIVIL DEMIE JOURNEE</t>
  </si>
  <si>
    <t>STAGE,FORMATION</t>
  </si>
  <si>
    <t>RECONVERSION</t>
  </si>
  <si>
    <t>RAYER DES CONTROLES</t>
  </si>
  <si>
    <t>PCP</t>
  </si>
  <si>
    <t>P</t>
  </si>
  <si>
    <t>JF</t>
  </si>
  <si>
    <t>JOUR FERIE</t>
  </si>
  <si>
    <t>Personnels</t>
  </si>
  <si>
    <t>PERSO96</t>
  </si>
  <si>
    <t>PERSO97</t>
  </si>
  <si>
    <t>PERSO98</t>
  </si>
  <si>
    <t>PERSO99</t>
  </si>
  <si>
    <t>PERSO100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</si>
  <si>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</si>
  <si>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</si>
  <si>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</si>
  <si>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</si>
  <si>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</si>
  <si>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</si>
  <si>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</si>
  <si>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</si>
  <si>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</si>
  <si>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</si>
  <si>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</si>
  <si>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</si>
  <si>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</si>
  <si>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</si>
  <si>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</si>
  <si>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</si>
  <si>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</si>
  <si>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</si>
  <si>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</si>
  <si>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</si>
  <si>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</si>
  <si>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</si>
  <si>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</si>
  <si>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Prénom 25</t>
  </si>
  <si>
    <t>Prénom 26</t>
  </si>
  <si>
    <t>Prénom 27</t>
  </si>
  <si>
    <t>Prénom 28</t>
  </si>
  <si>
    <t>Prénom 29</t>
  </si>
  <si>
    <t>Prénom 30</t>
  </si>
  <si>
    <t>Prénom 31</t>
  </si>
  <si>
    <t>Prénom 32</t>
  </si>
  <si>
    <t>Prénom 33</t>
  </si>
  <si>
    <t>Prénom 34</t>
  </si>
  <si>
    <t>Prénom 35</t>
  </si>
  <si>
    <t>Prénom 36</t>
  </si>
  <si>
    <t>Prénom 37</t>
  </si>
  <si>
    <t>Prénom 38</t>
  </si>
  <si>
    <t>Prénom 39</t>
  </si>
  <si>
    <t>Prénom 40</t>
  </si>
  <si>
    <t>Prénom 41</t>
  </si>
  <si>
    <t>Prénom 42</t>
  </si>
  <si>
    <t>Prénom 43</t>
  </si>
  <si>
    <t>Prénom 44</t>
  </si>
  <si>
    <t>Prénom 45</t>
  </si>
  <si>
    <t>Prénom 46</t>
  </si>
  <si>
    <t>Prénom 47</t>
  </si>
  <si>
    <t>Prénom 48</t>
  </si>
  <si>
    <t>Prénom 49</t>
  </si>
  <si>
    <t>Prénom 50</t>
  </si>
  <si>
    <t>Prénom 51</t>
  </si>
  <si>
    <t>Prénom 52</t>
  </si>
  <si>
    <t>Prénom 53</t>
  </si>
  <si>
    <t>Prénom 54</t>
  </si>
  <si>
    <t>Prénom 55</t>
  </si>
  <si>
    <t>Prénom 56</t>
  </si>
  <si>
    <t>Prénom 57</t>
  </si>
  <si>
    <t>Prénom 58</t>
  </si>
  <si>
    <t>Prénom 59</t>
  </si>
  <si>
    <t>Prénom 60</t>
  </si>
  <si>
    <t>Prénom 61</t>
  </si>
  <si>
    <t>Prénom 62</t>
  </si>
  <si>
    <t>Prénom 63</t>
  </si>
  <si>
    <t>Prénom 64</t>
  </si>
  <si>
    <t>Prénom 65</t>
  </si>
  <si>
    <t>Prénom 66</t>
  </si>
  <si>
    <t>Prénom 67</t>
  </si>
  <si>
    <t>Prénom 68</t>
  </si>
  <si>
    <t>Prénom 69</t>
  </si>
  <si>
    <t>Prénom 70</t>
  </si>
  <si>
    <t>Prénom 71</t>
  </si>
  <si>
    <t>Prénom 72</t>
  </si>
  <si>
    <t>Prénom 73</t>
  </si>
  <si>
    <t>Prénom 74</t>
  </si>
  <si>
    <t>Prénom 75</t>
  </si>
  <si>
    <t>Prénom 76</t>
  </si>
  <si>
    <t>Prénom 77</t>
  </si>
  <si>
    <t>Prénom 78</t>
  </si>
  <si>
    <t>Prénom 79</t>
  </si>
  <si>
    <t>Prénom 80</t>
  </si>
  <si>
    <t>Prénom 81</t>
  </si>
  <si>
    <t>Prénom 82</t>
  </si>
  <si>
    <t>Prénom 83</t>
  </si>
  <si>
    <t>Prénom 84</t>
  </si>
  <si>
    <t>Prénom 85</t>
  </si>
  <si>
    <t>Prénom 86</t>
  </si>
  <si>
    <t>Prénom 87</t>
  </si>
  <si>
    <t>Prénom 88</t>
  </si>
  <si>
    <t>Prénom 89</t>
  </si>
  <si>
    <t>Prénom 90</t>
  </si>
  <si>
    <t>Prénom 91</t>
  </si>
  <si>
    <t>Prénom 92</t>
  </si>
  <si>
    <t>Prénom 93</t>
  </si>
  <si>
    <t>Prénom 94</t>
  </si>
  <si>
    <t>Prénom 95</t>
  </si>
  <si>
    <t>Prénom 96</t>
  </si>
  <si>
    <t>Prénom 97</t>
  </si>
  <si>
    <t>Prénom 98</t>
  </si>
  <si>
    <t>Prénom 99</t>
  </si>
  <si>
    <t>Prénom 100</t>
  </si>
  <si>
    <t>Fériés</t>
  </si>
  <si>
    <t>Jour de l'an</t>
  </si>
  <si>
    <t>Fête du travail</t>
  </si>
  <si>
    <t>Victoire de 1945</t>
  </si>
  <si>
    <t>Fête nationale</t>
  </si>
  <si>
    <t>Assomption</t>
  </si>
  <si>
    <t>Toussaint</t>
  </si>
  <si>
    <t>Noël</t>
  </si>
  <si>
    <t>Lundi de Pâques</t>
  </si>
  <si>
    <t>Pentecote</t>
  </si>
  <si>
    <t>Jeudi de l'Ascension</t>
  </si>
  <si>
    <t>Armistice</t>
  </si>
  <si>
    <t>Couleurs</t>
  </si>
  <si>
    <t>jour ouvrable</t>
  </si>
  <si>
    <t>Week-ends et fériés</t>
  </si>
  <si>
    <t>x</t>
  </si>
  <si>
    <t>y</t>
  </si>
  <si>
    <t>Sur les feuilles de mois :</t>
  </si>
  <si>
    <t>*</t>
  </si>
  <si>
    <t>On peut inserer des lignes si on veut ajouter des noms</t>
  </si>
  <si>
    <t>Quand on crée un nouveau mois sur ce fichier, on (la macro) le crée simultanément sur le fichier "Données planning"</t>
  </si>
  <si>
    <t>Les fichiers "Données saisies" et "Données planning" doivent être dans le même dossier</t>
  </si>
  <si>
    <t>Si la fenêtre de présélection de code n'apparaît plus quand on clique sur une cellule du planning</t>
  </si>
  <si>
    <t>il suffit de faire : "Ctrl + e" pour réactiver les macros événementielles</t>
  </si>
  <si>
    <t>Ne pas ajouter de lignes au-dessus des tableaux, dans les 2 classeurs</t>
  </si>
  <si>
    <t>Pourquoi les quantités des colonnes H et I sont-elles divisées par 3 ?</t>
  </si>
  <si>
    <t>Les colonnes cumulées ne sont pas encore faites</t>
  </si>
  <si>
    <t>Les protections avec ou sans mot de passe viendront plus tard</t>
  </si>
  <si>
    <t>Quand on ouvre le fichier "Données planning", le fichier "Planning saisies" s'ouvre aussi car c'est lui qui</t>
  </si>
  <si>
    <t>contient les données à jour et il doit rester ouvert si on veut afficher différents mois</t>
  </si>
  <si>
    <t>Quand on le ferme, le fichier "Planning saisies" se ferme aussi sans s'enregistrer.</t>
  </si>
  <si>
    <t>2014</t>
  </si>
  <si>
    <r>
      <rPr>
        <b/>
        <sz val="10"/>
        <rFont val="Arial"/>
        <family val="2"/>
      </rPr>
      <t>Ne pas fusionner de cellules</t>
    </r>
    <r>
      <rPr>
        <sz val="10"/>
        <rFont val="Arial"/>
        <family val="2"/>
      </rPr>
      <t>, les macros détestent ça et nous le font savoir par des bugs !</t>
    </r>
  </si>
  <si>
    <t>Il faut se servir au besoin du formatage de cellules :"Centrer sur plusieurs colonnes"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</si>
</sst>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"/>
    <numFmt numFmtId="165" formatCode="mmmm"/>
  </numFmts>
  <fonts count="35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8.5"/>
      <color indexed="12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9"/>
      <color indexed="9"/>
      <name val="Arial"/>
      <family val="2"/>
    </font>
    <font>
      <sz val="10"/>
      <name val="Arial"/>
      <family val="2"/>
    </font>
    <font>
      <sz val="7"/>
      <name val="Arial"/>
      <family val="2"/>
    </font>
    <font>
      <b/>
      <sz val="9"/>
      <color indexed="8"/>
      <name val="Arial"/>
      <family val="2"/>
    </font>
    <font>
      <sz val="10"/>
      <name val="Arial"/>
      <family val="2"/>
    </font>
    <font>
      <b/>
      <sz val="16"/>
      <color indexed="8"/>
      <name val="Calibri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9"/>
      <color theme="0"/>
      <name val="Arial"/>
      <family val="2"/>
    </font>
    <font>
      <b/>
      <sz val="8"/>
      <color rgb="FF0070C0"/>
      <name val="Arial"/>
      <family val="2"/>
    </font>
    <font>
      <b/>
      <sz val="9"/>
      <color rgb="FF0070C0"/>
      <name val="Arial"/>
      <family val="2"/>
    </font>
    <font>
      <b/>
      <sz val="10"/>
      <color rgb="FFFF0000"/>
      <name val="Arial"/>
      <family val="2"/>
    </font>
    <font>
      <b/>
      <sz val="10"/>
      <color theme="0"/>
      <name val="Arial"/>
      <family val="2"/>
    </font>
    <font>
      <sz val="12"/>
      <color theme="1"/>
      <name val="Calibri"/>
      <family val="2"/>
      <scheme val="minor"/>
    </font>
    <font>
      <sz val="10"/>
      <color rgb="FFFF0000"/>
      <name val="Arial"/>
      <family val="2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00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66FF33"/>
        <bgColor indexed="64"/>
      </patternFill>
    </fill>
    <fill>
      <patternFill patternType="darkVertical">
        <fgColor rgb="FF00B0F0"/>
      </patternFill>
    </fill>
    <fill>
      <patternFill patternType="solid">
        <fgColor rgb="FFFF33CC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darkVertical">
        <fgColor rgb="FF00FF00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C66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 tint="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D9D9D9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36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10" fillId="21" borderId="0" applyNumberFormat="0" applyBorder="0" applyAlignment="0" applyProtection="0"/>
    <xf numFmtId="0" fontId="27" fillId="0" borderId="0"/>
    <xf numFmtId="0" fontId="11" fillId="20" borderId="3" applyNumberFormat="0" applyAlignment="0" applyProtection="0"/>
    <xf numFmtId="0" fontId="12" fillId="0" borderId="0" applyNumberFormat="0" applyFill="0" applyBorder="0" applyAlignment="0" applyProtection="0"/>
    <xf numFmtId="0" fontId="13" fillId="0" borderId="4" applyNumberFormat="0" applyFill="0" applyAlignment="0" applyProtection="0"/>
  </cellStyleXfs>
  <cellXfs count="189">
    <xf numFmtId="0" fontId="0" fillId="0" borderId="0" xfId="0"/>
    <xf numFmtId="0" fontId="1" fillId="0" borderId="0" xfId="0" applyFont="1" applyAlignment="1">
      <alignment horizontal="center" vertical="center"/>
    </xf>
    <xf numFmtId="0" fontId="17" fillId="22" borderId="5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7" fillId="23" borderId="5" xfId="0" applyFont="1" applyFill="1" applyBorder="1" applyAlignment="1">
      <alignment horizontal="center" vertical="center"/>
    </xf>
    <xf numFmtId="0" fontId="17" fillId="24" borderId="5" xfId="0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horizontal="center" vertical="center"/>
    </xf>
    <xf numFmtId="0" fontId="17" fillId="25" borderId="5" xfId="0" applyFont="1" applyFill="1" applyBorder="1" applyAlignment="1">
      <alignment horizontal="center" vertical="center"/>
    </xf>
    <xf numFmtId="0" fontId="17" fillId="26" borderId="5" xfId="0" applyFont="1" applyFill="1" applyBorder="1" applyAlignment="1">
      <alignment horizontal="center" vertical="center"/>
    </xf>
    <xf numFmtId="0" fontId="17" fillId="27" borderId="5" xfId="0" applyFont="1" applyFill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7" fillId="28" borderId="5" xfId="0" applyFont="1" applyFill="1" applyBorder="1" applyAlignment="1">
      <alignment horizontal="center" vertical="center"/>
    </xf>
    <xf numFmtId="0" fontId="17" fillId="29" borderId="5" xfId="0" applyFont="1" applyFill="1" applyBorder="1" applyAlignment="1">
      <alignment horizontal="center" vertical="center"/>
    </xf>
    <xf numFmtId="0" fontId="17" fillId="30" borderId="5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7" fillId="31" borderId="5" xfId="0" applyFont="1" applyFill="1" applyBorder="1" applyAlignment="1">
      <alignment horizontal="center" vertical="center"/>
    </xf>
    <xf numFmtId="0" fontId="18" fillId="32" borderId="5" xfId="0" applyFont="1" applyFill="1" applyBorder="1" applyAlignment="1">
      <alignment horizontal="center" vertical="center"/>
    </xf>
    <xf numFmtId="0" fontId="0" fillId="0" borderId="0" xfId="0" applyFill="1"/>
    <xf numFmtId="0" fontId="15" fillId="0" borderId="0" xfId="0" applyFont="1" applyFill="1"/>
    <xf numFmtId="0" fontId="22" fillId="0" borderId="5" xfId="0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/>
    </xf>
    <xf numFmtId="0" fontId="9" fillId="0" borderId="0" xfId="30" applyAlignment="1" applyProtection="1"/>
    <xf numFmtId="0" fontId="27" fillId="0" borderId="0" xfId="32" applyFill="1"/>
    <xf numFmtId="0" fontId="27" fillId="0" borderId="0" xfId="32"/>
    <xf numFmtId="0" fontId="24" fillId="0" borderId="0" xfId="0" applyFont="1"/>
    <xf numFmtId="0" fontId="17" fillId="33" borderId="7" xfId="0" applyFont="1" applyFill="1" applyBorder="1" applyAlignment="1">
      <alignment horizontal="centerContinuous" vertical="center"/>
    </xf>
    <xf numFmtId="0" fontId="25" fillId="0" borderId="0" xfId="32" applyFont="1"/>
    <xf numFmtId="0" fontId="19" fillId="0" borderId="6" xfId="0" applyFont="1" applyFill="1" applyBorder="1" applyAlignment="1">
      <alignment horizontal="center" vertical="center"/>
    </xf>
    <xf numFmtId="1" fontId="16" fillId="0" borderId="9" xfId="0" applyNumberFormat="1" applyFont="1" applyFill="1" applyBorder="1" applyAlignment="1">
      <alignment horizontal="center" vertical="center"/>
    </xf>
    <xf numFmtId="0" fontId="17" fillId="33" borderId="0" xfId="0" applyFont="1" applyFill="1" applyBorder="1" applyAlignment="1">
      <alignment horizontal="centerContinuous" vertical="center"/>
    </xf>
    <xf numFmtId="0" fontId="17" fillId="0" borderId="10" xfId="0" applyFont="1" applyFill="1" applyBorder="1" applyAlignment="1">
      <alignment horizontal="centerContinuous" vertical="center"/>
    </xf>
    <xf numFmtId="0" fontId="17" fillId="0" borderId="10" xfId="0" applyFont="1" applyFill="1" applyBorder="1" applyAlignment="1">
      <alignment vertical="center"/>
    </xf>
    <xf numFmtId="1" fontId="17" fillId="0" borderId="10" xfId="0" applyNumberFormat="1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0" fillId="0" borderId="10" xfId="0" applyFill="1" applyBorder="1"/>
    <xf numFmtId="0" fontId="17" fillId="0" borderId="10" xfId="0" applyFont="1" applyFill="1" applyBorder="1" applyAlignment="1">
      <alignment horizontal="center"/>
    </xf>
    <xf numFmtId="0" fontId="17" fillId="0" borderId="10" xfId="0" applyFont="1" applyFill="1" applyBorder="1" applyAlignment="1"/>
    <xf numFmtId="1" fontId="17" fillId="0" borderId="10" xfId="0" applyNumberFormat="1" applyFont="1" applyFill="1" applyBorder="1" applyAlignment="1">
      <alignment horizontal="right" vertical="center"/>
    </xf>
    <xf numFmtId="0" fontId="17" fillId="0" borderId="10" xfId="0" applyFont="1" applyFill="1" applyBorder="1" applyAlignment="1">
      <alignment horizontal="right" vertical="center"/>
    </xf>
    <xf numFmtId="0" fontId="17" fillId="0" borderId="10" xfId="0" applyFont="1" applyFill="1" applyBorder="1" applyAlignment="1">
      <alignment horizontal="right"/>
    </xf>
    <xf numFmtId="1" fontId="17" fillId="0" borderId="10" xfId="0" applyNumberFormat="1" applyFont="1" applyFill="1" applyBorder="1" applyAlignment="1">
      <alignment vertical="center"/>
    </xf>
    <xf numFmtId="0" fontId="16" fillId="0" borderId="10" xfId="0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right"/>
    </xf>
    <xf numFmtId="0" fontId="15" fillId="0" borderId="10" xfId="0" applyFont="1" applyFill="1" applyBorder="1" applyAlignment="1"/>
    <xf numFmtId="1" fontId="17" fillId="0" borderId="10" xfId="0" applyNumberFormat="1" applyFont="1" applyFill="1" applyBorder="1" applyAlignment="1">
      <alignment horizontal="centerContinuous" vertical="center"/>
    </xf>
    <xf numFmtId="1" fontId="23" fillId="0" borderId="10" xfId="0" applyNumberFormat="1" applyFont="1" applyFill="1" applyBorder="1" applyAlignment="1">
      <alignment vertical="center"/>
    </xf>
    <xf numFmtId="0" fontId="19" fillId="0" borderId="10" xfId="0" applyFont="1" applyFill="1" applyBorder="1" applyAlignment="1"/>
    <xf numFmtId="1" fontId="23" fillId="0" borderId="10" xfId="0" applyNumberFormat="1" applyFont="1" applyFill="1" applyBorder="1" applyAlignment="1">
      <alignment horizontal="center" vertical="center"/>
    </xf>
    <xf numFmtId="1" fontId="20" fillId="0" borderId="10" xfId="0" applyNumberFormat="1" applyFont="1" applyFill="1" applyBorder="1" applyAlignment="1">
      <alignment vertical="center"/>
    </xf>
    <xf numFmtId="0" fontId="19" fillId="0" borderId="10" xfId="0" applyFont="1" applyFill="1" applyBorder="1"/>
    <xf numFmtId="0" fontId="16" fillId="0" borderId="10" xfId="0" applyFont="1" applyFill="1" applyBorder="1" applyAlignment="1">
      <alignment vertical="center"/>
    </xf>
    <xf numFmtId="0" fontId="17" fillId="0" borderId="10" xfId="0" applyFont="1" applyFill="1" applyBorder="1"/>
    <xf numFmtId="0" fontId="15" fillId="0" borderId="10" xfId="0" applyFont="1" applyFill="1" applyBorder="1" applyAlignment="1">
      <alignment horizontal="center"/>
    </xf>
    <xf numFmtId="0" fontId="28" fillId="33" borderId="6" xfId="0" applyFont="1" applyFill="1" applyBorder="1" applyAlignment="1">
      <alignment horizontal="centerContinuous" vertical="center"/>
    </xf>
    <xf numFmtId="0" fontId="1" fillId="0" borderId="0" xfId="0" applyFont="1" applyFill="1" applyAlignment="1">
      <alignment horizontal="center" vertical="center"/>
    </xf>
    <xf numFmtId="0" fontId="29" fillId="0" borderId="5" xfId="0" applyFont="1" applyFill="1" applyBorder="1" applyAlignment="1">
      <alignment horizontal="center" vertical="center"/>
    </xf>
    <xf numFmtId="0" fontId="30" fillId="0" borderId="5" xfId="0" applyFont="1" applyFill="1" applyBorder="1" applyAlignment="1">
      <alignment horizontal="center" vertical="center"/>
    </xf>
    <xf numFmtId="0" fontId="30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/>
    </xf>
    <xf numFmtId="0" fontId="15" fillId="34" borderId="0" xfId="0" applyFont="1" applyFill="1" applyBorder="1"/>
    <xf numFmtId="0" fontId="15" fillId="35" borderId="0" xfId="0" applyFont="1" applyFill="1" applyBorder="1"/>
    <xf numFmtId="0" fontId="15" fillId="36" borderId="0" xfId="0" applyFont="1" applyFill="1" applyBorder="1" applyAlignment="1"/>
    <xf numFmtId="0" fontId="15" fillId="37" borderId="0" xfId="0" applyFont="1" applyFill="1" applyBorder="1"/>
    <xf numFmtId="0" fontId="15" fillId="0" borderId="0" xfId="0" applyFont="1" applyFill="1" applyBorder="1" applyAlignment="1">
      <alignment horizontal="left"/>
    </xf>
    <xf numFmtId="0" fontId="15" fillId="38" borderId="0" xfId="0" applyFont="1" applyFill="1" applyBorder="1" applyAlignment="1">
      <alignment horizontal="left"/>
    </xf>
    <xf numFmtId="0" fontId="15" fillId="39" borderId="0" xfId="0" applyFont="1" applyFill="1" applyBorder="1"/>
    <xf numFmtId="0" fontId="15" fillId="40" borderId="0" xfId="0" applyFont="1" applyFill="1" applyBorder="1" applyAlignment="1"/>
    <xf numFmtId="0" fontId="15" fillId="41" borderId="0" xfId="0" applyFont="1" applyFill="1" applyBorder="1" applyAlignment="1"/>
    <xf numFmtId="0" fontId="15" fillId="42" borderId="0" xfId="0" applyFont="1" applyFill="1" applyBorder="1" applyAlignment="1"/>
    <xf numFmtId="0" fontId="15" fillId="43" borderId="0" xfId="0" applyFont="1" applyFill="1" applyBorder="1" applyAlignment="1"/>
    <xf numFmtId="0" fontId="15" fillId="44" borderId="0" xfId="0" applyFont="1" applyFill="1" applyBorder="1" applyAlignment="1"/>
    <xf numFmtId="0" fontId="15" fillId="45" borderId="0" xfId="0" applyFont="1" applyFill="1" applyBorder="1" applyAlignment="1"/>
    <xf numFmtId="0" fontId="15" fillId="46" borderId="0" xfId="0" applyFont="1" applyFill="1" applyBorder="1" applyAlignment="1"/>
    <xf numFmtId="0" fontId="15" fillId="47" borderId="0" xfId="0" applyFont="1" applyFill="1" applyBorder="1" applyAlignment="1"/>
    <xf numFmtId="0" fontId="15" fillId="48" borderId="0" xfId="0" applyFont="1" applyFill="1" applyBorder="1" applyAlignment="1"/>
    <xf numFmtId="0" fontId="31" fillId="49" borderId="0" xfId="0" applyFont="1" applyFill="1" applyBorder="1" applyAlignment="1"/>
    <xf numFmtId="0" fontId="32" fillId="50" borderId="0" xfId="0" applyFont="1" applyFill="1" applyBorder="1" applyAlignment="1"/>
    <xf numFmtId="0" fontId="15" fillId="41" borderId="0" xfId="0" applyFont="1" applyFill="1" applyBorder="1" applyAlignment="1">
      <alignment horizontal="center" vertical="center"/>
    </xf>
    <xf numFmtId="0" fontId="15" fillId="37" borderId="0" xfId="0" applyFont="1" applyFill="1" applyBorder="1" applyAlignment="1">
      <alignment horizontal="center" vertical="center"/>
    </xf>
    <xf numFmtId="0" fontId="15" fillId="42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43" borderId="0" xfId="0" applyFont="1" applyFill="1" applyBorder="1" applyAlignment="1">
      <alignment horizontal="center" vertical="center"/>
    </xf>
    <xf numFmtId="0" fontId="15" fillId="38" borderId="0" xfId="0" applyFont="1" applyFill="1" applyBorder="1" applyAlignment="1">
      <alignment horizontal="center" vertical="center"/>
    </xf>
    <xf numFmtId="0" fontId="15" fillId="39" borderId="0" xfId="0" applyFont="1" applyFill="1" applyBorder="1" applyAlignment="1">
      <alignment horizontal="center" vertical="center"/>
    </xf>
    <xf numFmtId="0" fontId="15" fillId="44" borderId="0" xfId="0" applyFont="1" applyFill="1" applyBorder="1" applyAlignment="1">
      <alignment horizontal="center" vertical="center"/>
    </xf>
    <xf numFmtId="0" fontId="15" fillId="45" borderId="0" xfId="0" applyFont="1" applyFill="1" applyBorder="1" applyAlignment="1">
      <alignment horizontal="center" vertical="center"/>
    </xf>
    <xf numFmtId="0" fontId="15" fillId="46" borderId="0" xfId="0" applyFont="1" applyFill="1" applyBorder="1" applyAlignment="1">
      <alignment horizontal="center" vertical="center"/>
    </xf>
    <xf numFmtId="0" fontId="15" fillId="47" borderId="0" xfId="0" applyFont="1" applyFill="1" applyBorder="1" applyAlignment="1">
      <alignment horizontal="center" vertical="center"/>
    </xf>
    <xf numFmtId="0" fontId="15" fillId="48" borderId="0" xfId="0" applyFont="1" applyFill="1" applyBorder="1" applyAlignment="1">
      <alignment horizontal="center" vertical="center"/>
    </xf>
    <xf numFmtId="0" fontId="31" fillId="49" borderId="0" xfId="0" applyFont="1" applyFill="1" applyBorder="1" applyAlignment="1">
      <alignment horizontal="center" vertical="center"/>
    </xf>
    <xf numFmtId="0" fontId="32" fillId="50" borderId="0" xfId="0" applyFont="1" applyFill="1" applyBorder="1" applyAlignment="1">
      <alignment horizontal="center" vertical="center"/>
    </xf>
    <xf numFmtId="0" fontId="27" fillId="0" borderId="0" xfId="32" applyAlignment="1">
      <alignment horizontal="center"/>
    </xf>
    <xf numFmtId="0" fontId="33" fillId="0" borderId="0" xfId="32" applyFont="1" applyAlignment="1">
      <alignment horizontal="center" vertical="center"/>
    </xf>
    <xf numFmtId="14" fontId="27" fillId="0" borderId="0" xfId="32" applyNumberFormat="1" applyAlignment="1">
      <alignment horizontal="center"/>
    </xf>
    <xf numFmtId="0" fontId="14" fillId="0" borderId="0" xfId="0" applyFont="1" applyBorder="1" applyAlignment="1">
      <alignment horizontal="center"/>
    </xf>
    <xf numFmtId="165" fontId="15" fillId="0" borderId="0" xfId="0" applyNumberFormat="1" applyFont="1" applyAlignment="1">
      <alignment horizontal="center"/>
    </xf>
    <xf numFmtId="0" fontId="27" fillId="51" borderId="0" xfId="32" applyFill="1"/>
    <xf numFmtId="0" fontId="25" fillId="0" borderId="0" xfId="32" applyFont="1" applyAlignment="1">
      <alignment horizontal="right"/>
    </xf>
    <xf numFmtId="0" fontId="27" fillId="0" borderId="5" xfId="32" applyBorder="1"/>
    <xf numFmtId="0" fontId="0" fillId="0" borderId="0" xfId="0" applyAlignment="1">
      <alignment vertical="center"/>
    </xf>
    <xf numFmtId="16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2" fillId="40" borderId="0" xfId="0" applyFont="1" applyFill="1" applyBorder="1" applyAlignment="1">
      <alignment horizontal="center" vertical="center"/>
    </xf>
    <xf numFmtId="0" fontId="32" fillId="36" borderId="0" xfId="0" applyFont="1" applyFill="1" applyBorder="1" applyAlignment="1">
      <alignment horizontal="center" vertical="center"/>
    </xf>
    <xf numFmtId="0" fontId="32" fillId="34" borderId="0" xfId="0" applyFont="1" applyFill="1" applyBorder="1" applyAlignment="1">
      <alignment horizontal="center" vertical="center"/>
    </xf>
    <xf numFmtId="0" fontId="32" fillId="35" borderId="0" xfId="0" applyFont="1" applyFill="1" applyBorder="1" applyAlignment="1">
      <alignment horizontal="center" vertical="center"/>
    </xf>
    <xf numFmtId="0" fontId="15" fillId="0" borderId="0" xfId="0" applyFont="1" applyFill="1" applyBorder="1"/>
    <xf numFmtId="0" fontId="15" fillId="0" borderId="0" xfId="0" applyFont="1" applyFill="1" applyBorder="1" applyAlignment="1"/>
    <xf numFmtId="0" fontId="31" fillId="0" borderId="0" xfId="0" applyFont="1" applyFill="1" applyBorder="1" applyAlignment="1"/>
    <xf numFmtId="0" fontId="32" fillId="0" borderId="0" xfId="0" applyFont="1" applyFill="1" applyBorder="1" applyAlignment="1"/>
    <xf numFmtId="0" fontId="25" fillId="0" borderId="6" xfId="32" applyFont="1" applyBorder="1" applyAlignment="1">
      <alignment horizontal="centerContinuous"/>
    </xf>
    <xf numFmtId="0" fontId="27" fillId="0" borderId="7" xfId="32" applyBorder="1" applyAlignment="1">
      <alignment horizontal="centerContinuous"/>
    </xf>
    <xf numFmtId="0" fontId="27" fillId="0" borderId="8" xfId="32" applyBorder="1" applyAlignment="1">
      <alignment horizontal="centerContinuous"/>
    </xf>
    <xf numFmtId="0" fontId="27" fillId="0" borderId="7" xfId="32" applyFont="1" applyFill="1" applyBorder="1" applyAlignment="1">
      <alignment horizontal="centerContinuous"/>
    </xf>
    <xf numFmtId="0" fontId="27" fillId="0" borderId="0" xfId="32" applyFont="1" applyFill="1"/>
    <xf numFmtId="0" fontId="18" fillId="52" borderId="11" xfId="0" applyFont="1" applyFill="1" applyBorder="1" applyAlignment="1">
      <alignment horizontal="center" vertical="center"/>
    </xf>
    <xf numFmtId="0" fontId="19" fillId="52" borderId="12" xfId="0" applyFont="1" applyFill="1" applyBorder="1" applyAlignment="1">
      <alignment horizontal="center" vertical="center"/>
    </xf>
    <xf numFmtId="0" fontId="19" fillId="52" borderId="12" xfId="0" applyFont="1" applyFill="1" applyBorder="1" applyAlignment="1">
      <alignment horizontal="left" vertical="center"/>
    </xf>
    <xf numFmtId="0" fontId="27" fillId="52" borderId="13" xfId="32" applyFill="1" applyBorder="1"/>
    <xf numFmtId="0" fontId="18" fillId="52" borderId="14" xfId="0" applyFont="1" applyFill="1" applyBorder="1" applyAlignment="1">
      <alignment horizontal="center" vertical="center"/>
    </xf>
    <xf numFmtId="0" fontId="19" fillId="52" borderId="10" xfId="0" applyFont="1" applyFill="1" applyBorder="1" applyAlignment="1">
      <alignment horizontal="center" vertical="center"/>
    </xf>
    <xf numFmtId="0" fontId="19" fillId="52" borderId="10" xfId="0" applyFont="1" applyFill="1" applyBorder="1" applyAlignment="1">
      <alignment horizontal="left" vertical="center"/>
    </xf>
    <xf numFmtId="0" fontId="27" fillId="52" borderId="15" xfId="32" applyFill="1" applyBorder="1"/>
    <xf numFmtId="0" fontId="18" fillId="52" borderId="16" xfId="0" applyFont="1" applyFill="1" applyBorder="1" applyAlignment="1">
      <alignment horizontal="center" vertical="center"/>
    </xf>
    <xf numFmtId="0" fontId="19" fillId="52" borderId="17" xfId="0" applyFont="1" applyFill="1" applyBorder="1" applyAlignment="1">
      <alignment horizontal="center" vertical="center"/>
    </xf>
    <xf numFmtId="0" fontId="19" fillId="52" borderId="17" xfId="0" applyFont="1" applyFill="1" applyBorder="1" applyAlignment="1">
      <alignment horizontal="left" vertical="center"/>
    </xf>
    <xf numFmtId="0" fontId="27" fillId="52" borderId="18" xfId="32" applyFill="1" applyBorder="1"/>
    <xf numFmtId="0" fontId="22" fillId="52" borderId="11" xfId="0" applyFont="1" applyFill="1" applyBorder="1" applyAlignment="1">
      <alignment horizontal="center" vertical="center"/>
    </xf>
    <xf numFmtId="0" fontId="21" fillId="52" borderId="11" xfId="0" applyFont="1" applyFill="1" applyBorder="1" applyAlignment="1">
      <alignment horizontal="center" vertical="center"/>
    </xf>
    <xf numFmtId="0" fontId="18" fillId="53" borderId="11" xfId="0" applyFont="1" applyFill="1" applyBorder="1" applyAlignment="1">
      <alignment horizontal="center" vertical="center"/>
    </xf>
    <xf numFmtId="0" fontId="19" fillId="53" borderId="12" xfId="0" applyFont="1" applyFill="1" applyBorder="1" applyAlignment="1">
      <alignment horizontal="center" vertical="center"/>
    </xf>
    <xf numFmtId="0" fontId="19" fillId="53" borderId="12" xfId="0" applyFont="1" applyFill="1" applyBorder="1" applyAlignment="1">
      <alignment horizontal="left" vertical="center"/>
    </xf>
    <xf numFmtId="0" fontId="27" fillId="53" borderId="13" xfId="32" applyFill="1" applyBorder="1"/>
    <xf numFmtId="0" fontId="19" fillId="53" borderId="19" xfId="0" applyFont="1" applyFill="1" applyBorder="1" applyAlignment="1">
      <alignment horizontal="left" vertical="center"/>
    </xf>
    <xf numFmtId="0" fontId="18" fillId="53" borderId="14" xfId="0" applyFont="1" applyFill="1" applyBorder="1" applyAlignment="1">
      <alignment horizontal="left" vertical="center"/>
    </xf>
    <xf numFmtId="0" fontId="19" fillId="53" borderId="10" xfId="0" applyFont="1" applyFill="1" applyBorder="1" applyAlignment="1">
      <alignment horizontal="center" vertical="center"/>
    </xf>
    <xf numFmtId="0" fontId="19" fillId="53" borderId="10" xfId="0" applyFont="1" applyFill="1" applyBorder="1" applyAlignment="1">
      <alignment horizontal="left" vertical="center"/>
    </xf>
    <xf numFmtId="0" fontId="27" fillId="53" borderId="15" xfId="32" applyFill="1" applyBorder="1"/>
    <xf numFmtId="0" fontId="18" fillId="53" borderId="14" xfId="0" applyFont="1" applyFill="1" applyBorder="1" applyAlignment="1">
      <alignment horizontal="center" vertical="center"/>
    </xf>
    <xf numFmtId="0" fontId="18" fillId="53" borderId="16" xfId="0" applyFont="1" applyFill="1" applyBorder="1" applyAlignment="1">
      <alignment horizontal="center" vertical="center"/>
    </xf>
    <xf numFmtId="0" fontId="19" fillId="53" borderId="17" xfId="0" applyFont="1" applyFill="1" applyBorder="1" applyAlignment="1">
      <alignment horizontal="center" vertical="center"/>
    </xf>
    <xf numFmtId="0" fontId="19" fillId="53" borderId="17" xfId="0" applyFont="1" applyFill="1" applyBorder="1" applyAlignment="1">
      <alignment horizontal="left" vertical="center"/>
    </xf>
    <xf numFmtId="0" fontId="27" fillId="53" borderId="18" xfId="32" applyFill="1" applyBorder="1"/>
    <xf numFmtId="0" fontId="27" fillId="53" borderId="0" xfId="32" applyFill="1" applyAlignment="1">
      <alignment horizontal="center" vertical="center"/>
    </xf>
    <xf numFmtId="0" fontId="27" fillId="53" borderId="0" xfId="32" applyFont="1" applyFill="1" applyAlignment="1">
      <alignment horizontal="center" vertical="center"/>
    </xf>
    <xf numFmtId="0" fontId="19" fillId="53" borderId="0" xfId="0" applyFont="1" applyFill="1" applyBorder="1" applyAlignment="1">
      <alignment horizontal="left" vertical="center"/>
    </xf>
    <xf numFmtId="0" fontId="27" fillId="53" borderId="0" xfId="32" applyFill="1"/>
    <xf numFmtId="0" fontId="27" fillId="53" borderId="0" xfId="32" applyFont="1" applyFill="1"/>
    <xf numFmtId="0" fontId="2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/>
    <xf numFmtId="0" fontId="34" fillId="0" borderId="0" xfId="0" applyFont="1"/>
    <xf numFmtId="164" fontId="0" fillId="54" borderId="0" xfId="0" applyNumberFormat="1" applyFill="1" applyAlignment="1">
      <alignment horizontal="center" vertical="center"/>
    </xf>
    <xf numFmtId="1" fontId="16" fillId="54" borderId="9" xfId="0" applyNumberFormat="1" applyFont="1" applyFill="1" applyBorder="1" applyAlignment="1">
      <alignment horizontal="center" vertical="center"/>
    </xf>
    <xf numFmtId="0" fontId="17" fillId="54" borderId="10" xfId="0" applyFont="1" applyFill="1" applyBorder="1" applyAlignment="1">
      <alignment horizontal="centerContinuous" vertical="center"/>
    </xf>
    <xf numFmtId="0" fontId="17" fillId="54" borderId="10" xfId="0" applyFont="1" applyFill="1" applyBorder="1" applyAlignment="1">
      <alignment vertical="center"/>
    </xf>
    <xf numFmtId="1" fontId="17" fillId="54" borderId="10" xfId="0" applyNumberFormat="1" applyFont="1" applyFill="1" applyBorder="1" applyAlignment="1">
      <alignment vertical="center"/>
    </xf>
    <xf numFmtId="0" fontId="15" fillId="54" borderId="10" xfId="0" applyFont="1" applyFill="1" applyBorder="1" applyAlignment="1"/>
    <xf numFmtId="0" fontId="17" fillId="54" borderId="10" xfId="0" applyFont="1" applyFill="1" applyBorder="1" applyAlignment="1">
      <alignment horizontal="center" vertical="center"/>
    </xf>
    <xf numFmtId="0" fontId="17" fillId="54" borderId="10" xfId="0" applyFont="1" applyFill="1" applyBorder="1" applyAlignment="1">
      <alignment horizontal="right" vertical="center"/>
    </xf>
    <xf numFmtId="1" fontId="17" fillId="54" borderId="10" xfId="0" applyNumberFormat="1" applyFont="1" applyFill="1" applyBorder="1" applyAlignment="1">
      <alignment horizontal="centerContinuous" vertical="center"/>
    </xf>
    <xf numFmtId="1" fontId="17" fillId="54" borderId="10" xfId="0" applyNumberFormat="1" applyFont="1" applyFill="1" applyBorder="1" applyAlignment="1">
      <alignment horizontal="right" vertical="center"/>
    </xf>
    <xf numFmtId="0" fontId="17" fillId="54" borderId="10" xfId="0" applyFont="1" applyFill="1" applyBorder="1" applyAlignment="1"/>
    <xf numFmtId="0" fontId="19" fillId="54" borderId="10" xfId="0" applyFont="1" applyFill="1" applyBorder="1" applyAlignment="1"/>
    <xf numFmtId="1" fontId="23" fillId="54" borderId="10" xfId="0" applyNumberFormat="1" applyFont="1" applyFill="1" applyBorder="1" applyAlignment="1">
      <alignment vertical="center"/>
    </xf>
    <xf numFmtId="1" fontId="20" fillId="54" borderId="10" xfId="0" applyNumberFormat="1" applyFont="1" applyFill="1" applyBorder="1" applyAlignment="1">
      <alignment vertical="center"/>
    </xf>
    <xf numFmtId="0" fontId="0" fillId="54" borderId="10" xfId="0" applyFill="1" applyBorder="1"/>
    <xf numFmtId="0" fontId="17" fillId="54" borderId="10" xfId="0" applyFont="1" applyFill="1" applyBorder="1" applyAlignment="1">
      <alignment horizontal="right"/>
    </xf>
    <xf numFmtId="0" fontId="16" fillId="54" borderId="10" xfId="0" applyFont="1" applyFill="1" applyBorder="1" applyAlignment="1">
      <alignment vertical="center"/>
    </xf>
    <xf numFmtId="0" fontId="17" fillId="54" borderId="10" xfId="0" applyFont="1" applyFill="1" applyBorder="1" applyAlignment="1">
      <alignment horizontal="center"/>
    </xf>
    <xf numFmtId="1" fontId="17" fillId="54" borderId="10" xfId="0" applyNumberFormat="1" applyFont="1" applyFill="1" applyBorder="1" applyAlignment="1">
      <alignment horizontal="center" vertical="center"/>
    </xf>
    <xf numFmtId="0" fontId="19" fillId="54" borderId="10" xfId="0" applyFont="1" applyFill="1" applyBorder="1" applyAlignment="1">
      <alignment horizontal="right"/>
    </xf>
    <xf numFmtId="0" fontId="16" fillId="54" borderId="10" xfId="0" applyFont="1" applyFill="1" applyBorder="1" applyAlignment="1">
      <alignment horizontal="center" vertical="center"/>
    </xf>
    <xf numFmtId="0" fontId="19" fillId="54" borderId="10" xfId="0" applyFont="1" applyFill="1" applyBorder="1" applyAlignment="1">
      <alignment horizontal="center"/>
    </xf>
    <xf numFmtId="1" fontId="0" fillId="0" borderId="10" xfId="0" applyNumberFormat="1" applyFill="1" applyBorder="1"/>
    <xf numFmtId="1" fontId="17" fillId="33" borderId="0" xfId="0" applyNumberFormat="1" applyFont="1" applyFill="1" applyBorder="1" applyAlignment="1">
      <alignment horizontal="centerContinuous" vertical="center"/>
    </xf>
    <xf numFmtId="1" fontId="17" fillId="0" borderId="10" xfId="0" applyNumberFormat="1" applyFont="1" applyFill="1" applyBorder="1" applyAlignment="1">
      <alignment horizontal="center"/>
    </xf>
    <xf numFmtId="1" fontId="17" fillId="0" borderId="10" xfId="0" applyNumberFormat="1" applyFont="1" applyFill="1" applyBorder="1" applyAlignment="1"/>
    <xf numFmtId="1" fontId="17" fillId="0" borderId="10" xfId="0" applyNumberFormat="1" applyFont="1" applyFill="1" applyBorder="1" applyAlignment="1">
      <alignment horizontal="right"/>
    </xf>
    <xf numFmtId="1" fontId="16" fillId="0" borderId="10" xfId="0" applyNumberFormat="1" applyFont="1" applyFill="1" applyBorder="1" applyAlignment="1">
      <alignment horizontal="center" vertical="center"/>
    </xf>
    <xf numFmtId="1" fontId="19" fillId="0" borderId="10" xfId="0" applyNumberFormat="1" applyFont="1" applyFill="1" applyBorder="1" applyAlignment="1">
      <alignment horizontal="right"/>
    </xf>
    <xf numFmtId="1" fontId="15" fillId="0" borderId="10" xfId="0" applyNumberFormat="1" applyFont="1" applyFill="1" applyBorder="1" applyAlignment="1"/>
    <xf numFmtId="1" fontId="19" fillId="0" borderId="10" xfId="0" applyNumberFormat="1" applyFont="1" applyFill="1" applyBorder="1" applyAlignment="1"/>
    <xf numFmtId="1" fontId="19" fillId="0" borderId="10" xfId="0" applyNumberFormat="1" applyFont="1" applyFill="1" applyBorder="1"/>
    <xf numFmtId="1" fontId="16" fillId="0" borderId="10" xfId="0" applyNumberFormat="1" applyFont="1" applyFill="1" applyBorder="1" applyAlignment="1">
      <alignment vertical="center"/>
    </xf>
    <xf numFmtId="1" fontId="17" fillId="0" borderId="10" xfId="0" applyNumberFormat="1" applyFont="1" applyFill="1" applyBorder="1"/>
    <xf numFmtId="1" fontId="15" fillId="0" borderId="10" xfId="0" applyNumberFormat="1" applyFont="1" applyFill="1" applyBorder="1" applyAlignment="1">
      <alignment horizontal="center"/>
    </xf>
    <xf numFmtId="1" fontId="19" fillId="0" borderId="10" xfId="0" applyNumberFormat="1" applyFont="1" applyFill="1" applyBorder="1" applyAlignment="1">
      <alignment horizontal="center"/>
    </xf>
    <xf numFmtId="1" fontId="0" fillId="0" borderId="0" xfId="0" applyNumberFormat="1" applyFill="1"/>
  </cellXfs>
  <cellStyles count="36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Lien hypertexte" xfId="30" builtinId="8"/>
    <cellStyle name="Neutre" xfId="31" builtinId="28" customBuiltin="1"/>
    <cellStyle name="Normal" xfId="0" builtinId="0"/>
    <cellStyle name="Normal 2" xfId="32"/>
    <cellStyle name="Sortie" xfId="33" builtinId="21" customBuiltin="1"/>
    <cellStyle name="Texte explicatif" xfId="34" builtinId="53" customBuiltin="1"/>
    <cellStyle name="Total" xfId="35" builtinId="25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1</xdr:row>
      <xdr:rowOff>142875</xdr:rowOff>
    </xdr:from>
    <xdr:to>
      <xdr:col>10</xdr:col>
      <xdr:colOff>85725</xdr:colOff>
      <xdr:row>33</xdr:row>
      <xdr:rowOff>0</xdr:rowOff>
    </xdr:to>
    <xdr:grpSp>
      <xdr:nvGrpSpPr>
        <xdr:cNvPr id="15158" name="Groupe 8"/>
        <xdr:cNvGrpSpPr>
          <a:grpSpLocks/>
        </xdr:cNvGrpSpPr>
      </xdr:nvGrpSpPr>
      <xdr:grpSpPr bwMode="auto">
        <a:xfrm>
          <a:off x="3181350" y="304800"/>
          <a:ext cx="4524375" cy="5038725"/>
          <a:chOff x="3133725" y="266700"/>
          <a:chExt cx="4524375" cy="5038725"/>
        </a:xfrm>
      </xdr:grpSpPr>
      <xdr:sp macro="" textlink="">
        <xdr:nvSpPr>
          <xdr:cNvPr id="6" name="Rectangle à coins arrondis 5"/>
          <xdr:cNvSpPr/>
        </xdr:nvSpPr>
        <xdr:spPr>
          <a:xfrm>
            <a:off x="3133725" y="266700"/>
            <a:ext cx="4524375" cy="5038725"/>
          </a:xfrm>
          <a:prstGeom prst="roundRect">
            <a:avLst/>
          </a:prstGeom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pic>
        <xdr:nvPicPr>
          <xdr:cNvPr id="15165" name="Image 1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276600" y="1143001"/>
            <a:ext cx="1152525" cy="49818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5166" name="Image 17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743450" y="628650"/>
            <a:ext cx="1266825" cy="714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5167" name="Image 6"/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153025" y="4295775"/>
            <a:ext cx="606732" cy="9620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5168" name="Image 7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619875" y="771525"/>
            <a:ext cx="803104" cy="10763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6</xdr:col>
      <xdr:colOff>152400</xdr:colOff>
      <xdr:row>9</xdr:row>
      <xdr:rowOff>152400</xdr:rowOff>
    </xdr:from>
    <xdr:to>
      <xdr:col>8</xdr:col>
      <xdr:colOff>161925</xdr:colOff>
      <xdr:row>12</xdr:row>
      <xdr:rowOff>123825</xdr:rowOff>
    </xdr:to>
    <xdr:sp macro="[0]!AfficherUnPlanning" textlink="">
      <xdr:nvSpPr>
        <xdr:cNvPr id="2" name="ZoneTexte 1"/>
        <xdr:cNvSpPr txBox="1"/>
      </xdr:nvSpPr>
      <xdr:spPr>
        <a:xfrm>
          <a:off x="4724400" y="1609725"/>
          <a:ext cx="1533525" cy="4572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 un planning</a:t>
          </a:r>
          <a:r>
            <a:rPr lang="fr-FR" sz="1100" baseline="0">
              <a:solidFill>
                <a:srgbClr val="0000FF"/>
              </a:solidFill>
            </a:rPr>
            <a:t> mensuel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  <xdr:twoCellAnchor>
    <xdr:from>
      <xdr:col>6</xdr:col>
      <xdr:colOff>161925</xdr:colOff>
      <xdr:row>13</xdr:row>
      <xdr:rowOff>47625</xdr:rowOff>
    </xdr:from>
    <xdr:to>
      <xdr:col>8</xdr:col>
      <xdr:colOff>171450</xdr:colOff>
      <xdr:row>16</xdr:row>
      <xdr:rowOff>19050</xdr:rowOff>
    </xdr:to>
    <xdr:sp macro="[0]!AfficherLesInfos" textlink="">
      <xdr:nvSpPr>
        <xdr:cNvPr id="23" name="ZoneTexte 22"/>
        <xdr:cNvSpPr txBox="1"/>
      </xdr:nvSpPr>
      <xdr:spPr>
        <a:xfrm>
          <a:off x="4733925" y="2152650"/>
          <a:ext cx="1533525" cy="4572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 les</a:t>
          </a:r>
          <a:r>
            <a:rPr lang="fr-FR" sz="1100" baseline="0">
              <a:solidFill>
                <a:srgbClr val="0000FF"/>
              </a:solidFill>
            </a:rPr>
            <a:t> infos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  <xdr:twoCellAnchor>
    <xdr:from>
      <xdr:col>6</xdr:col>
      <xdr:colOff>161925</xdr:colOff>
      <xdr:row>16</xdr:row>
      <xdr:rowOff>104775</xdr:rowOff>
    </xdr:from>
    <xdr:to>
      <xdr:col>8</xdr:col>
      <xdr:colOff>171450</xdr:colOff>
      <xdr:row>19</xdr:row>
      <xdr:rowOff>76200</xdr:rowOff>
    </xdr:to>
    <xdr:sp macro="[0]!AfficherLeModèle" textlink="">
      <xdr:nvSpPr>
        <xdr:cNvPr id="24" name="ZoneTexte 23"/>
        <xdr:cNvSpPr txBox="1"/>
      </xdr:nvSpPr>
      <xdr:spPr>
        <a:xfrm>
          <a:off x="4733925" y="2695575"/>
          <a:ext cx="1533525" cy="4572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 le modèle</a:t>
          </a:r>
        </a:p>
      </xdr:txBody>
    </xdr:sp>
    <xdr:clientData/>
  </xdr:twoCellAnchor>
  <xdr:twoCellAnchor>
    <xdr:from>
      <xdr:col>6</xdr:col>
      <xdr:colOff>171450</xdr:colOff>
      <xdr:row>20</xdr:row>
      <xdr:rowOff>0</xdr:rowOff>
    </xdr:from>
    <xdr:to>
      <xdr:col>8</xdr:col>
      <xdr:colOff>180975</xdr:colOff>
      <xdr:row>22</xdr:row>
      <xdr:rowOff>133350</xdr:rowOff>
    </xdr:to>
    <xdr:sp macro="[0]!MasquerTout" textlink="">
      <xdr:nvSpPr>
        <xdr:cNvPr id="25" name="ZoneTexte 24"/>
        <xdr:cNvSpPr txBox="1"/>
      </xdr:nvSpPr>
      <xdr:spPr>
        <a:xfrm>
          <a:off x="4743450" y="3238500"/>
          <a:ext cx="1533525" cy="4572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Masquer tout</a:t>
          </a:r>
        </a:p>
      </xdr:txBody>
    </xdr:sp>
    <xdr:clientData/>
  </xdr:twoCellAnchor>
  <xdr:twoCellAnchor>
    <xdr:from>
      <xdr:col>6</xdr:col>
      <xdr:colOff>171450</xdr:colOff>
      <xdr:row>23</xdr:row>
      <xdr:rowOff>47625</xdr:rowOff>
    </xdr:from>
    <xdr:to>
      <xdr:col>8</xdr:col>
      <xdr:colOff>180975</xdr:colOff>
      <xdr:row>26</xdr:row>
      <xdr:rowOff>19050</xdr:rowOff>
    </xdr:to>
    <xdr:sp macro="[0]!AfficherTout" textlink="">
      <xdr:nvSpPr>
        <xdr:cNvPr id="26" name="ZoneTexte 25"/>
        <xdr:cNvSpPr txBox="1"/>
      </xdr:nvSpPr>
      <xdr:spPr>
        <a:xfrm>
          <a:off x="4743450" y="3771900"/>
          <a:ext cx="1533525" cy="4572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 tout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228600</xdr:colOff>
      <xdr:row>0</xdr:row>
      <xdr:rowOff>85725</xdr:rowOff>
    </xdr:from>
    <xdr:to>
      <xdr:col>2</xdr:col>
      <xdr:colOff>1181100</xdr:colOff>
      <xdr:row>4</xdr:row>
      <xdr:rowOff>9525</xdr:rowOff>
    </xdr:to>
    <xdr:sp macro="[0]!MasquerLaFeuille" textlink="">
      <xdr:nvSpPr>
        <xdr:cNvPr id="2" name="ZoneTexte 1"/>
        <xdr:cNvSpPr txBox="1"/>
      </xdr:nvSpPr>
      <xdr:spPr>
        <a:xfrm>
          <a:off x="1752600" y="85725"/>
          <a:ext cx="952500" cy="5905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Masquer la feuille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228600</xdr:colOff>
      <xdr:row>0</xdr:row>
      <xdr:rowOff>85725</xdr:rowOff>
    </xdr:from>
    <xdr:to>
      <xdr:col>2</xdr:col>
      <xdr:colOff>1181100</xdr:colOff>
      <xdr:row>4</xdr:row>
      <xdr:rowOff>9525</xdr:rowOff>
    </xdr:to>
    <xdr:sp macro="[0]!MasquerLaFeuille" textlink="">
      <xdr:nvSpPr>
        <xdr:cNvPr id="2" name="ZoneTexte 1"/>
        <xdr:cNvSpPr txBox="1"/>
      </xdr:nvSpPr>
      <xdr:spPr>
        <a:xfrm>
          <a:off x="1752600" y="85725"/>
          <a:ext cx="952500" cy="5905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Masquer la feuille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1467970</xdr:colOff>
      <xdr:row>0</xdr:row>
      <xdr:rowOff>67235</xdr:rowOff>
    </xdr:from>
    <xdr:to>
      <xdr:col>2</xdr:col>
      <xdr:colOff>493058</xdr:colOff>
      <xdr:row>2</xdr:row>
      <xdr:rowOff>187138</xdr:rowOff>
    </xdr:to>
    <xdr:sp macro="[0]!MasquerLaFeuille" textlink="">
      <xdr:nvSpPr>
        <xdr:cNvPr id="2" name="ZoneTexte 1"/>
        <xdr:cNvSpPr txBox="1"/>
      </xdr:nvSpPr>
      <xdr:spPr>
        <a:xfrm>
          <a:off x="2207558" y="67235"/>
          <a:ext cx="952500" cy="5905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Masquer la feuille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308756.html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post308756.html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5"/>
  <sheetViews>
    <sheetView showGridLines="0" showRowColHeaders="0" workbookViewId="0">
      <selection activeCell="H22" sqref="H22"/>
    </sheetView>
  </sheetViews>
  <sheetFormatPr baseColWidth="10" defaultRowHeight="12.75" x14ac:dyDescent="0.2"/>
  <sheetData>
    <row r="5" s="99" customFormat="1" x14ac:dyDescent="0.2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J108"/>
  <sheetViews>
    <sheetView zoomScaleNormal="100" workbookViewId="0">
      <pane ySplit="6" topLeftCell="A7" activePane="bottomLeft" state="frozenSplit"/>
      <selection activeCell="D1" sqref="D1"/>
      <selection pane="bottomLeft" activeCell="P10" sqref="P10"/>
    </sheetView>
  </sheetViews>
  <sheetFormatPr baseColWidth="10" defaultRowHeight="12.75" x14ac:dyDescent="0.2"/>
  <cols>
    <col min="1" max="2" width="11.42578125" style="17"/>
    <col min="3" max="3" width="20.85546875" style="17" customWidth="1"/>
    <col min="4" max="4" width="11.42578125" style="17"/>
    <col min="5" max="35" width="4.140625" style="17" customWidth="1"/>
    <col min="36" max="36" width="3" customWidth="1"/>
    <col min="37" max="16384" width="11.42578125" style="17"/>
  </cols>
  <sheetData>
    <row r="1" spans="1:36" customFormat="1" ht="15.75" x14ac:dyDescent="0.25">
      <c r="A1" s="24" t="s">
        <v>168</v>
      </c>
      <c r="B1" s="94" t="s">
        <v>326</v>
      </c>
      <c r="D1" s="21" t="s">
        <v>166</v>
      </c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"/>
    </row>
    <row r="2" spans="1:36" customFormat="1" x14ac:dyDescent="0.2">
      <c r="A2" s="24" t="s">
        <v>169</v>
      </c>
      <c r="B2" s="95">
        <v>41640</v>
      </c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"/>
    </row>
    <row r="3" spans="1:36" customFormat="1" x14ac:dyDescent="0.2">
      <c r="A3" s="24"/>
      <c r="B3" s="58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"/>
    </row>
    <row r="4" spans="1:36" ht="11.25" customHeight="1" x14ac:dyDescent="0.2">
      <c r="E4" s="18"/>
      <c r="F4" s="58"/>
      <c r="G4" s="58"/>
      <c r="H4" s="18"/>
      <c r="I4" s="18"/>
      <c r="AJ4" s="54"/>
    </row>
    <row r="5" spans="1:36" s="101" customFormat="1" x14ac:dyDescent="0.2">
      <c r="E5" s="152" t="s">
        <v>173</v>
      </c>
      <c r="F5" s="100"/>
      <c r="G5" s="100"/>
      <c r="AJ5" s="54" t="s">
        <v>7</v>
      </c>
    </row>
    <row r="6" spans="1:36" x14ac:dyDescent="0.2">
      <c r="A6" s="55" t="s">
        <v>0</v>
      </c>
      <c r="B6" s="55" t="s">
        <v>1</v>
      </c>
      <c r="C6" s="56" t="s">
        <v>2</v>
      </c>
      <c r="D6" s="57" t="s">
        <v>3</v>
      </c>
      <c r="E6" s="153">
        <v>1</v>
      </c>
      <c r="F6" s="28">
        <v>2</v>
      </c>
      <c r="G6" s="28">
        <v>3</v>
      </c>
      <c r="H6" s="153">
        <v>4</v>
      </c>
      <c r="I6" s="153">
        <v>5</v>
      </c>
      <c r="J6" s="28">
        <v>6</v>
      </c>
      <c r="K6" s="28">
        <v>7</v>
      </c>
      <c r="L6" s="28">
        <v>8</v>
      </c>
      <c r="M6" s="28">
        <v>9</v>
      </c>
      <c r="N6" s="28">
        <v>10</v>
      </c>
      <c r="O6" s="153">
        <v>11</v>
      </c>
      <c r="P6" s="153">
        <v>12</v>
      </c>
      <c r="Q6" s="28">
        <v>13</v>
      </c>
      <c r="R6" s="28">
        <v>14</v>
      </c>
      <c r="S6" s="28">
        <v>15</v>
      </c>
      <c r="T6" s="28">
        <v>16</v>
      </c>
      <c r="U6" s="28">
        <v>17</v>
      </c>
      <c r="V6" s="153">
        <v>18</v>
      </c>
      <c r="W6" s="153">
        <v>19</v>
      </c>
      <c r="X6" s="28">
        <v>20</v>
      </c>
      <c r="Y6" s="28">
        <v>21</v>
      </c>
      <c r="Z6" s="28">
        <v>22</v>
      </c>
      <c r="AA6" s="28">
        <v>23</v>
      </c>
      <c r="AB6" s="28">
        <v>24</v>
      </c>
      <c r="AC6" s="153">
        <v>25</v>
      </c>
      <c r="AD6" s="153">
        <v>26</v>
      </c>
      <c r="AE6" s="28">
        <v>27</v>
      </c>
      <c r="AF6" s="28">
        <v>28</v>
      </c>
      <c r="AG6" s="28">
        <v>29</v>
      </c>
      <c r="AH6" s="28">
        <v>30</v>
      </c>
      <c r="AI6" s="28">
        <v>31</v>
      </c>
      <c r="AJ6" s="54"/>
    </row>
    <row r="7" spans="1:36" customFormat="1" x14ac:dyDescent="0.2">
      <c r="A7" s="53" t="s">
        <v>55</v>
      </c>
      <c r="B7" s="25"/>
      <c r="C7" s="25"/>
      <c r="D7" s="25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1" t="s">
        <v>7</v>
      </c>
    </row>
    <row r="8" spans="1:36" customFormat="1" x14ac:dyDescent="0.2">
      <c r="A8" s="3" t="s">
        <v>5</v>
      </c>
      <c r="B8" s="4" t="s">
        <v>6</v>
      </c>
      <c r="C8" s="6" t="s">
        <v>71</v>
      </c>
      <c r="D8" s="27">
        <f t="shared" ref="D8:D16" si="0">VLOOKUP(C8,Prénoms,2,0)</f>
        <v>2014</v>
      </c>
      <c r="E8" s="154"/>
      <c r="F8" s="104" t="s">
        <v>173</v>
      </c>
      <c r="G8" s="31"/>
      <c r="H8" s="155"/>
      <c r="I8" s="155"/>
      <c r="J8" s="31"/>
      <c r="K8" s="104" t="s">
        <v>173</v>
      </c>
      <c r="L8" s="31"/>
      <c r="M8" s="31"/>
      <c r="N8" s="31"/>
      <c r="O8" s="155"/>
      <c r="P8" s="104" t="s">
        <v>70</v>
      </c>
      <c r="Q8" s="31"/>
      <c r="R8" s="31"/>
      <c r="S8" s="31"/>
      <c r="T8" s="31"/>
      <c r="U8" s="31"/>
      <c r="V8" s="155"/>
      <c r="W8" s="155"/>
      <c r="X8" s="31"/>
      <c r="Y8" s="31"/>
      <c r="Z8" s="31"/>
      <c r="AA8" s="31"/>
      <c r="AB8" s="31"/>
      <c r="AC8" s="155"/>
      <c r="AD8" s="155"/>
      <c r="AE8" s="31"/>
      <c r="AF8" s="31"/>
      <c r="AG8" s="31"/>
      <c r="AH8" s="31"/>
      <c r="AI8" s="31"/>
      <c r="AJ8" s="1"/>
    </row>
    <row r="9" spans="1:36" customFormat="1" x14ac:dyDescent="0.2">
      <c r="A9" s="3"/>
      <c r="B9" s="7" t="s">
        <v>10</v>
      </c>
      <c r="C9" s="6" t="s">
        <v>72</v>
      </c>
      <c r="D9" s="27" t="str">
        <f t="shared" si="0"/>
        <v>Prénom 2</v>
      </c>
      <c r="E9" s="154"/>
      <c r="F9" s="31"/>
      <c r="G9" s="104" t="s">
        <v>70</v>
      </c>
      <c r="H9" s="155"/>
      <c r="I9" s="155"/>
      <c r="J9" s="31"/>
      <c r="K9" s="30"/>
      <c r="L9" s="31"/>
      <c r="M9" s="31"/>
      <c r="N9" s="102">
        <v>2</v>
      </c>
      <c r="O9" s="155"/>
      <c r="P9" s="155"/>
      <c r="Q9" s="31"/>
      <c r="R9" s="104" t="s">
        <v>173</v>
      </c>
      <c r="S9" s="31"/>
      <c r="T9" s="31"/>
      <c r="U9" s="31"/>
      <c r="V9" s="155"/>
      <c r="W9" s="155"/>
      <c r="X9" s="31"/>
      <c r="Y9" s="31"/>
      <c r="Z9" s="31"/>
      <c r="AA9" s="31"/>
      <c r="AB9" s="31"/>
      <c r="AC9" s="155"/>
      <c r="AD9" s="155"/>
      <c r="AE9" s="31"/>
      <c r="AF9" s="31"/>
      <c r="AG9" s="31"/>
      <c r="AH9" s="31"/>
      <c r="AI9" s="31"/>
      <c r="AJ9" s="1"/>
    </row>
    <row r="10" spans="1:36" customFormat="1" x14ac:dyDescent="0.2">
      <c r="A10" s="3" t="s">
        <v>9</v>
      </c>
      <c r="B10" s="7" t="s">
        <v>52</v>
      </c>
      <c r="C10" s="6" t="s">
        <v>73</v>
      </c>
      <c r="D10" s="27" t="str">
        <f t="shared" si="0"/>
        <v>Prénom 3</v>
      </c>
      <c r="E10" s="154"/>
      <c r="F10" s="31"/>
      <c r="G10" s="31"/>
      <c r="H10" s="155"/>
      <c r="I10" s="105" t="s">
        <v>59</v>
      </c>
      <c r="J10" s="31"/>
      <c r="K10" s="31"/>
      <c r="L10" s="31"/>
      <c r="M10" s="31"/>
      <c r="N10" s="31"/>
      <c r="O10" s="155"/>
      <c r="P10" s="104" t="s">
        <v>70</v>
      </c>
      <c r="Q10" s="31"/>
      <c r="R10" s="31"/>
      <c r="S10" s="31"/>
      <c r="T10" s="31"/>
      <c r="U10" s="31"/>
      <c r="V10" s="155"/>
      <c r="W10" s="155"/>
      <c r="X10" s="31"/>
      <c r="Y10" s="31"/>
      <c r="Z10" s="31"/>
      <c r="AA10" s="31"/>
      <c r="AB10" s="31"/>
      <c r="AC10" s="155"/>
      <c r="AD10" s="155"/>
      <c r="AE10" s="31"/>
      <c r="AF10" s="31"/>
      <c r="AG10" s="31"/>
      <c r="AH10" s="31"/>
      <c r="AI10" s="31"/>
      <c r="AJ10" s="1" t="s">
        <v>48</v>
      </c>
    </row>
    <row r="11" spans="1:36" customFormat="1" x14ac:dyDescent="0.2">
      <c r="A11" s="3" t="s">
        <v>63</v>
      </c>
      <c r="B11" s="7" t="s">
        <v>10</v>
      </c>
      <c r="C11" s="6" t="s">
        <v>74</v>
      </c>
      <c r="D11" s="27" t="str">
        <f t="shared" si="0"/>
        <v>Prénom 4</v>
      </c>
      <c r="E11" s="154"/>
      <c r="F11" s="31"/>
      <c r="G11" s="31"/>
      <c r="H11" s="155"/>
      <c r="I11" s="155"/>
      <c r="J11" s="31"/>
      <c r="K11" s="31"/>
      <c r="L11" s="31"/>
      <c r="M11" s="31"/>
      <c r="N11" s="103">
        <v>1</v>
      </c>
      <c r="O11" s="155"/>
      <c r="P11" s="155"/>
      <c r="Q11" s="32"/>
      <c r="R11" s="31"/>
      <c r="S11" s="31"/>
      <c r="T11" s="31"/>
      <c r="U11" s="31"/>
      <c r="V11" s="155"/>
      <c r="W11" s="155"/>
      <c r="X11" s="31"/>
      <c r="Y11" s="31"/>
      <c r="Z11" s="31"/>
      <c r="AA11" s="31"/>
      <c r="AB11" s="31"/>
      <c r="AC11" s="155"/>
      <c r="AD11" s="155"/>
      <c r="AE11" s="33"/>
      <c r="AF11" s="31"/>
      <c r="AG11" s="31"/>
      <c r="AH11" s="31"/>
      <c r="AI11" s="31"/>
      <c r="AJ11" s="1" t="s">
        <v>15</v>
      </c>
    </row>
    <row r="12" spans="1:36" customFormat="1" x14ac:dyDescent="0.2">
      <c r="A12" s="3" t="s">
        <v>11</v>
      </c>
      <c r="B12" s="8" t="s">
        <v>24</v>
      </c>
      <c r="C12" s="6" t="s">
        <v>75</v>
      </c>
      <c r="D12" s="27" t="str">
        <f t="shared" si="0"/>
        <v>Prénom 5</v>
      </c>
      <c r="E12" s="155"/>
      <c r="F12" s="31"/>
      <c r="G12" s="102">
        <v>2</v>
      </c>
      <c r="H12" s="155"/>
      <c r="I12" s="155"/>
      <c r="J12" s="31"/>
      <c r="K12" s="31"/>
      <c r="L12" s="31"/>
      <c r="M12" s="31"/>
      <c r="N12" s="31"/>
      <c r="O12" s="155"/>
      <c r="P12" s="155"/>
      <c r="Q12" s="31"/>
      <c r="R12" s="104" t="s">
        <v>70</v>
      </c>
      <c r="S12" s="31"/>
      <c r="T12" s="31"/>
      <c r="U12" s="31"/>
      <c r="V12" s="155"/>
      <c r="W12" s="155"/>
      <c r="X12" s="31"/>
      <c r="Y12" s="31"/>
      <c r="Z12" s="31"/>
      <c r="AA12" s="31"/>
      <c r="AB12" s="31"/>
      <c r="AC12" s="155"/>
      <c r="AD12" s="155"/>
      <c r="AE12" s="31"/>
      <c r="AF12" s="31"/>
      <c r="AG12" s="31"/>
      <c r="AH12" s="31"/>
      <c r="AI12" s="31"/>
      <c r="AJ12" s="1" t="s">
        <v>15</v>
      </c>
    </row>
    <row r="13" spans="1:36" customFormat="1" x14ac:dyDescent="0.2">
      <c r="A13" s="3" t="s">
        <v>11</v>
      </c>
      <c r="B13" s="9" t="s">
        <v>12</v>
      </c>
      <c r="C13" s="6" t="s">
        <v>76</v>
      </c>
      <c r="D13" s="27" t="str">
        <f t="shared" si="0"/>
        <v>Prénom 6</v>
      </c>
      <c r="E13" s="155"/>
      <c r="F13" s="31"/>
      <c r="G13" s="31"/>
      <c r="H13" s="155"/>
      <c r="I13" s="155"/>
      <c r="J13" s="31"/>
      <c r="K13" s="31"/>
      <c r="L13" s="31"/>
      <c r="M13" s="31"/>
      <c r="N13" s="31"/>
      <c r="O13" s="155"/>
      <c r="P13" s="155"/>
      <c r="Q13" s="32"/>
      <c r="R13" s="31"/>
      <c r="S13" s="31"/>
      <c r="T13" s="31"/>
      <c r="U13" s="31"/>
      <c r="V13" s="155"/>
      <c r="W13" s="155"/>
      <c r="X13" s="31"/>
      <c r="Y13" s="31"/>
      <c r="Z13" s="31"/>
      <c r="AA13" s="31"/>
      <c r="AB13" s="31"/>
      <c r="AC13" s="155"/>
      <c r="AD13" s="155"/>
      <c r="AE13" s="31"/>
      <c r="AF13" s="31"/>
      <c r="AG13" s="31"/>
      <c r="AH13" s="31"/>
      <c r="AI13" s="31"/>
      <c r="AJ13" s="1" t="s">
        <v>15</v>
      </c>
    </row>
    <row r="14" spans="1:36" customFormat="1" x14ac:dyDescent="0.2">
      <c r="A14" s="10" t="s">
        <v>13</v>
      </c>
      <c r="B14" s="11" t="s">
        <v>14</v>
      </c>
      <c r="C14" s="6" t="s">
        <v>77</v>
      </c>
      <c r="D14" s="27" t="str">
        <f t="shared" si="0"/>
        <v>Prénom 7</v>
      </c>
      <c r="E14" s="154"/>
      <c r="F14" s="30"/>
      <c r="G14" s="30"/>
      <c r="H14" s="154"/>
      <c r="I14" s="154"/>
      <c r="J14" s="31"/>
      <c r="K14" s="31"/>
      <c r="L14" s="31"/>
      <c r="M14" s="31"/>
      <c r="N14" s="31"/>
      <c r="O14" s="155"/>
      <c r="P14" s="155"/>
      <c r="Q14" s="31"/>
      <c r="R14" s="31"/>
      <c r="S14" s="31"/>
      <c r="T14" s="31"/>
      <c r="U14" s="31"/>
      <c r="V14" s="155"/>
      <c r="W14" s="155"/>
      <c r="X14" s="31"/>
      <c r="Y14" s="31"/>
      <c r="Z14" s="31"/>
      <c r="AA14" s="31"/>
      <c r="AB14" s="31"/>
      <c r="AC14" s="155"/>
      <c r="AD14" s="155"/>
      <c r="AE14" s="31"/>
      <c r="AF14" s="31"/>
      <c r="AG14" s="31"/>
      <c r="AH14" s="31"/>
      <c r="AI14" s="31"/>
      <c r="AJ14" s="1" t="s">
        <v>18</v>
      </c>
    </row>
    <row r="15" spans="1:36" customFormat="1" x14ac:dyDescent="0.2">
      <c r="A15" s="10" t="s">
        <v>47</v>
      </c>
      <c r="B15" s="11" t="s">
        <v>14</v>
      </c>
      <c r="C15" s="6" t="s">
        <v>78</v>
      </c>
      <c r="D15" s="27" t="str">
        <f t="shared" si="0"/>
        <v>Prénom 8</v>
      </c>
      <c r="E15" s="155"/>
      <c r="F15" s="31"/>
      <c r="G15" s="31"/>
      <c r="H15" s="155"/>
      <c r="I15" s="155"/>
      <c r="J15" s="31"/>
      <c r="K15" s="31"/>
      <c r="L15" s="31"/>
      <c r="M15" s="34"/>
      <c r="N15" s="31"/>
      <c r="O15" s="155"/>
      <c r="P15" s="155"/>
      <c r="Q15" s="31"/>
      <c r="R15" s="31"/>
      <c r="S15" s="31"/>
      <c r="T15" s="31"/>
      <c r="U15" s="31"/>
      <c r="V15" s="155"/>
      <c r="W15" s="155"/>
      <c r="X15" s="31"/>
      <c r="Y15" s="31"/>
      <c r="Z15" s="31"/>
      <c r="AA15" s="31"/>
      <c r="AB15" s="31"/>
      <c r="AC15" s="155"/>
      <c r="AD15" s="155"/>
      <c r="AE15" s="33"/>
      <c r="AF15" s="31"/>
      <c r="AG15" s="31"/>
      <c r="AH15" s="31"/>
      <c r="AI15" s="31"/>
      <c r="AJ15" s="1" t="s">
        <v>7</v>
      </c>
    </row>
    <row r="16" spans="1:36" customFormat="1" x14ac:dyDescent="0.2">
      <c r="A16" s="10" t="s">
        <v>9</v>
      </c>
      <c r="B16" s="11" t="s">
        <v>16</v>
      </c>
      <c r="C16" s="6" t="s">
        <v>79</v>
      </c>
      <c r="D16" s="27" t="str">
        <f t="shared" si="0"/>
        <v>Prénom 9</v>
      </c>
      <c r="E16" s="155"/>
      <c r="F16" s="31"/>
      <c r="G16" s="31"/>
      <c r="H16" s="155"/>
      <c r="I16" s="155"/>
      <c r="J16" s="31"/>
      <c r="K16" s="31"/>
      <c r="L16" s="31"/>
      <c r="M16" s="31"/>
      <c r="N16" s="31"/>
      <c r="O16" s="155"/>
      <c r="P16" s="155"/>
      <c r="Q16" s="31"/>
      <c r="R16" s="31"/>
      <c r="S16" s="31"/>
      <c r="T16" s="31"/>
      <c r="U16" s="31"/>
      <c r="V16" s="155"/>
      <c r="W16" s="155"/>
      <c r="X16" s="31"/>
      <c r="Y16" s="31"/>
      <c r="Z16" s="31"/>
      <c r="AA16" s="31"/>
      <c r="AB16" s="31"/>
      <c r="AC16" s="155"/>
      <c r="AD16" s="155"/>
      <c r="AE16" s="31"/>
      <c r="AF16" s="31"/>
      <c r="AG16" s="31"/>
      <c r="AH16" s="31"/>
      <c r="AI16" s="31"/>
      <c r="AJ16" s="1" t="s">
        <v>7</v>
      </c>
    </row>
    <row r="17" spans="1:36" customFormat="1" x14ac:dyDescent="0.2">
      <c r="A17" s="53" t="s">
        <v>54</v>
      </c>
      <c r="B17" s="25"/>
      <c r="C17" s="25"/>
      <c r="D17" s="25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1"/>
    </row>
    <row r="18" spans="1:36" customFormat="1" x14ac:dyDescent="0.2">
      <c r="A18" s="3" t="s">
        <v>50</v>
      </c>
      <c r="B18" s="5" t="s">
        <v>8</v>
      </c>
      <c r="C18" s="6" t="s">
        <v>80</v>
      </c>
      <c r="D18" s="27" t="str">
        <f t="shared" ref="D18:D32" si="1">VLOOKUP(C18,Prénoms,2,0)</f>
        <v>Prénom 10</v>
      </c>
      <c r="E18" s="155"/>
      <c r="F18" s="31"/>
      <c r="G18" s="31"/>
      <c r="H18" s="155"/>
      <c r="I18" s="155"/>
      <c r="J18" s="31"/>
      <c r="K18" s="31"/>
      <c r="L18" s="31"/>
      <c r="M18" s="31"/>
      <c r="N18" s="31"/>
      <c r="O18" s="155"/>
      <c r="P18" s="155"/>
      <c r="Q18" s="31"/>
      <c r="R18" s="31"/>
      <c r="S18" s="31"/>
      <c r="T18" s="31"/>
      <c r="U18" s="31"/>
      <c r="V18" s="155"/>
      <c r="W18" s="155"/>
      <c r="X18" s="31"/>
      <c r="Y18" s="31"/>
      <c r="Z18" s="31"/>
      <c r="AA18" s="31"/>
      <c r="AB18" s="31"/>
      <c r="AC18" s="155"/>
      <c r="AD18" s="155"/>
      <c r="AE18" s="31"/>
      <c r="AF18" s="31"/>
      <c r="AG18" s="31"/>
      <c r="AH18" s="31"/>
      <c r="AI18" s="31"/>
      <c r="AJ18" s="1"/>
    </row>
    <row r="19" spans="1:36" customFormat="1" x14ac:dyDescent="0.2">
      <c r="A19" s="3" t="s">
        <v>51</v>
      </c>
      <c r="B19" s="7" t="s">
        <v>10</v>
      </c>
      <c r="C19" s="6" t="s">
        <v>81</v>
      </c>
      <c r="D19" s="27" t="str">
        <f t="shared" si="1"/>
        <v>Prénom 11</v>
      </c>
      <c r="E19" s="155"/>
      <c r="F19" s="31"/>
      <c r="G19" s="31"/>
      <c r="H19" s="155"/>
      <c r="I19" s="155"/>
      <c r="J19" s="31"/>
      <c r="K19" s="34"/>
      <c r="L19" s="31"/>
      <c r="M19" s="31"/>
      <c r="N19" s="33"/>
      <c r="O19" s="155"/>
      <c r="P19" s="155"/>
      <c r="Q19" s="31"/>
      <c r="R19" s="33"/>
      <c r="S19" s="33"/>
      <c r="T19" s="35"/>
      <c r="U19" s="31"/>
      <c r="V19" s="155"/>
      <c r="W19" s="158"/>
      <c r="X19" s="31"/>
      <c r="Y19" s="33"/>
      <c r="Z19" s="33"/>
      <c r="AA19" s="36"/>
      <c r="AB19" s="33"/>
      <c r="AC19" s="162"/>
      <c r="AD19" s="155"/>
      <c r="AE19" s="31"/>
      <c r="AF19" s="36"/>
      <c r="AG19" s="36"/>
      <c r="AH19" s="33"/>
      <c r="AI19" s="36"/>
      <c r="AJ19" s="1" t="s">
        <v>48</v>
      </c>
    </row>
    <row r="20" spans="1:36" customFormat="1" x14ac:dyDescent="0.2">
      <c r="A20" s="3" t="s">
        <v>45</v>
      </c>
      <c r="B20" s="7" t="s">
        <v>10</v>
      </c>
      <c r="C20" s="6" t="s">
        <v>82</v>
      </c>
      <c r="D20" s="27" t="str">
        <f t="shared" si="1"/>
        <v>Prénom 12</v>
      </c>
      <c r="E20" s="155"/>
      <c r="F20" s="31"/>
      <c r="G20" s="31"/>
      <c r="H20" s="155"/>
      <c r="I20" s="155"/>
      <c r="J20" s="37"/>
      <c r="K20" s="37"/>
      <c r="L20" s="37"/>
      <c r="M20" s="37"/>
      <c r="N20" s="38"/>
      <c r="O20" s="159"/>
      <c r="P20" s="167"/>
      <c r="Q20" s="34"/>
      <c r="R20" s="31"/>
      <c r="S20" s="31"/>
      <c r="T20" s="38"/>
      <c r="U20" s="34"/>
      <c r="V20" s="166"/>
      <c r="W20" s="166"/>
      <c r="X20" s="34"/>
      <c r="Y20" s="33"/>
      <c r="Z20" s="40"/>
      <c r="AA20" s="40"/>
      <c r="AB20" s="38"/>
      <c r="AC20" s="166"/>
      <c r="AD20" s="155"/>
      <c r="AE20" s="38"/>
      <c r="AF20" s="31"/>
      <c r="AG20" s="31"/>
      <c r="AH20" s="31"/>
      <c r="AI20" s="31"/>
      <c r="AJ20" s="1"/>
    </row>
    <row r="21" spans="1:36" customFormat="1" x14ac:dyDescent="0.2">
      <c r="A21" s="3" t="s">
        <v>33</v>
      </c>
      <c r="B21" s="12" t="s">
        <v>36</v>
      </c>
      <c r="C21" s="6" t="s">
        <v>83</v>
      </c>
      <c r="D21" s="27" t="str">
        <f t="shared" si="1"/>
        <v>Prénom 13</v>
      </c>
      <c r="E21" s="155"/>
      <c r="F21" s="31"/>
      <c r="G21" s="31"/>
      <c r="H21" s="155"/>
      <c r="I21" s="155"/>
      <c r="J21" s="31"/>
      <c r="K21" s="31"/>
      <c r="L21" s="31"/>
      <c r="M21" s="31"/>
      <c r="N21" s="31"/>
      <c r="O21" s="155"/>
      <c r="P21" s="155"/>
      <c r="Q21" s="31"/>
      <c r="R21" s="31"/>
      <c r="S21" s="31"/>
      <c r="T21" s="31"/>
      <c r="U21" s="31"/>
      <c r="V21" s="158"/>
      <c r="W21" s="155"/>
      <c r="X21" s="38"/>
      <c r="Y21" s="38"/>
      <c r="Z21" s="31"/>
      <c r="AA21" s="31"/>
      <c r="AB21" s="34"/>
      <c r="AC21" s="166"/>
      <c r="AD21" s="166"/>
      <c r="AE21" s="38"/>
      <c r="AF21" s="31"/>
      <c r="AG21" s="31"/>
      <c r="AH21" s="31"/>
      <c r="AI21" s="31"/>
      <c r="AJ21" s="1"/>
    </row>
    <row r="22" spans="1:36" customFormat="1" x14ac:dyDescent="0.2">
      <c r="A22" s="3" t="s">
        <v>33</v>
      </c>
      <c r="B22" s="8" t="s">
        <v>26</v>
      </c>
      <c r="C22" s="6" t="s">
        <v>84</v>
      </c>
      <c r="D22" s="27" t="str">
        <f t="shared" si="1"/>
        <v>Prénom 14</v>
      </c>
      <c r="E22" s="155"/>
      <c r="F22" s="31"/>
      <c r="G22" s="31"/>
      <c r="H22" s="155"/>
      <c r="I22" s="155"/>
      <c r="J22" s="37"/>
      <c r="K22" s="38"/>
      <c r="L22" s="38"/>
      <c r="M22" s="33"/>
      <c r="N22" s="38"/>
      <c r="O22" s="159"/>
      <c r="P22" s="167"/>
      <c r="Q22" s="37"/>
      <c r="R22" s="31"/>
      <c r="S22" s="31"/>
      <c r="T22" s="33"/>
      <c r="U22" s="37"/>
      <c r="V22" s="159"/>
      <c r="W22" s="167"/>
      <c r="X22" s="37"/>
      <c r="Y22" s="37"/>
      <c r="Z22" s="40"/>
      <c r="AA22" s="40"/>
      <c r="AB22" s="33"/>
      <c r="AC22" s="156"/>
      <c r="AD22" s="156"/>
      <c r="AE22" s="40"/>
      <c r="AF22" s="40"/>
      <c r="AG22" s="40"/>
      <c r="AH22" s="40"/>
      <c r="AI22" s="31"/>
      <c r="AJ22" s="1"/>
    </row>
    <row r="23" spans="1:36" customFormat="1" x14ac:dyDescent="0.2">
      <c r="A23" s="3" t="s">
        <v>33</v>
      </c>
      <c r="B23" s="8" t="s">
        <v>26</v>
      </c>
      <c r="C23" s="6" t="s">
        <v>85</v>
      </c>
      <c r="D23" s="27" t="str">
        <f t="shared" si="1"/>
        <v>Prénom 15</v>
      </c>
      <c r="E23" s="155"/>
      <c r="F23" s="31"/>
      <c r="G23" s="31"/>
      <c r="H23" s="155"/>
      <c r="I23" s="155"/>
      <c r="J23" s="31"/>
      <c r="K23" s="31"/>
      <c r="L23" s="31"/>
      <c r="M23" s="31"/>
      <c r="N23" s="31"/>
      <c r="O23" s="155"/>
      <c r="P23" s="155"/>
      <c r="Q23" s="37"/>
      <c r="R23" s="31"/>
      <c r="S23" s="31"/>
      <c r="T23" s="31"/>
      <c r="U23" s="31"/>
      <c r="V23" s="155"/>
      <c r="W23" s="155"/>
      <c r="X23" s="37"/>
      <c r="Y23" s="37"/>
      <c r="Z23" s="40"/>
      <c r="AA23" s="40"/>
      <c r="AB23" s="33"/>
      <c r="AC23" s="156"/>
      <c r="AD23" s="167"/>
      <c r="AE23" s="37"/>
      <c r="AF23" s="40"/>
      <c r="AG23" s="40"/>
      <c r="AH23" s="33"/>
      <c r="AI23" s="33"/>
      <c r="AJ23" s="1"/>
    </row>
    <row r="24" spans="1:36" customFormat="1" x14ac:dyDescent="0.2">
      <c r="A24" s="3" t="s">
        <v>49</v>
      </c>
      <c r="B24" s="8" t="s">
        <v>26</v>
      </c>
      <c r="C24" s="6" t="s">
        <v>86</v>
      </c>
      <c r="D24" s="27" t="str">
        <f t="shared" si="1"/>
        <v>Prénom 16</v>
      </c>
      <c r="E24" s="154"/>
      <c r="F24" s="30"/>
      <c r="G24" s="30"/>
      <c r="H24" s="154"/>
      <c r="I24" s="154"/>
      <c r="J24" s="30"/>
      <c r="K24" s="30"/>
      <c r="L24" s="30"/>
      <c r="M24" s="30"/>
      <c r="N24" s="30"/>
      <c r="O24" s="154"/>
      <c r="P24" s="154"/>
      <c r="Q24" s="30"/>
      <c r="R24" s="30"/>
      <c r="S24" s="30"/>
      <c r="T24" s="30"/>
      <c r="U24" s="30"/>
      <c r="V24" s="154"/>
      <c r="W24" s="154"/>
      <c r="X24" s="30"/>
      <c r="Y24" s="30"/>
      <c r="Z24" s="30"/>
      <c r="AA24" s="30"/>
      <c r="AB24" s="30"/>
      <c r="AC24" s="154"/>
      <c r="AD24" s="154"/>
      <c r="AE24" s="30"/>
      <c r="AF24" s="30"/>
      <c r="AG24" s="30"/>
      <c r="AH24" s="30"/>
      <c r="AI24" s="30"/>
      <c r="AJ24" s="1" t="s">
        <v>48</v>
      </c>
    </row>
    <row r="25" spans="1:36" customFormat="1" x14ac:dyDescent="0.2">
      <c r="A25" s="3" t="s">
        <v>49</v>
      </c>
      <c r="B25" s="8" t="s">
        <v>26</v>
      </c>
      <c r="C25" s="6" t="s">
        <v>87</v>
      </c>
      <c r="D25" s="27" t="str">
        <f t="shared" si="1"/>
        <v>Prénom 17</v>
      </c>
      <c r="E25" s="155"/>
      <c r="F25" s="31"/>
      <c r="G25" s="31"/>
      <c r="H25" s="155"/>
      <c r="I25" s="155"/>
      <c r="J25" s="31"/>
      <c r="K25" s="31"/>
      <c r="L25" s="31"/>
      <c r="M25" s="31"/>
      <c r="N25" s="31"/>
      <c r="O25" s="155"/>
      <c r="P25" s="155"/>
      <c r="Q25" s="31"/>
      <c r="R25" s="31"/>
      <c r="S25" s="31"/>
      <c r="T25" s="31"/>
      <c r="U25" s="31"/>
      <c r="V25" s="155"/>
      <c r="W25" s="155"/>
      <c r="X25" s="31"/>
      <c r="Y25" s="31"/>
      <c r="Z25" s="31"/>
      <c r="AA25" s="31"/>
      <c r="AB25" s="31"/>
      <c r="AC25" s="155"/>
      <c r="AD25" s="155"/>
      <c r="AE25" s="31"/>
      <c r="AF25" s="31"/>
      <c r="AG25" s="33"/>
      <c r="AH25" s="33"/>
      <c r="AI25" s="33"/>
      <c r="AJ25" s="1" t="s">
        <v>48</v>
      </c>
    </row>
    <row r="26" spans="1:36" customFormat="1" x14ac:dyDescent="0.2">
      <c r="A26" s="3" t="s">
        <v>49</v>
      </c>
      <c r="B26" s="8" t="s">
        <v>24</v>
      </c>
      <c r="C26" s="6" t="s">
        <v>88</v>
      </c>
      <c r="D26" s="27" t="str">
        <f t="shared" si="1"/>
        <v>Prénom 18</v>
      </c>
      <c r="E26" s="155"/>
      <c r="F26" s="31"/>
      <c r="G26" s="31"/>
      <c r="H26" s="155"/>
      <c r="I26" s="155"/>
      <c r="J26" s="31"/>
      <c r="K26" s="41"/>
      <c r="L26" s="31"/>
      <c r="M26" s="31"/>
      <c r="N26" s="31"/>
      <c r="O26" s="155"/>
      <c r="P26" s="158"/>
      <c r="Q26" s="33"/>
      <c r="R26" s="31"/>
      <c r="S26" s="31"/>
      <c r="T26" s="36"/>
      <c r="U26" s="36"/>
      <c r="V26" s="162"/>
      <c r="W26" s="158"/>
      <c r="X26" s="33"/>
      <c r="Y26" s="36"/>
      <c r="Z26" s="36"/>
      <c r="AA26" s="36"/>
      <c r="AB26" s="36"/>
      <c r="AC26" s="162"/>
      <c r="AD26" s="158"/>
      <c r="AE26" s="33"/>
      <c r="AF26" s="36"/>
      <c r="AG26" s="33"/>
      <c r="AH26" s="36"/>
      <c r="AI26" s="36"/>
      <c r="AJ26" s="1"/>
    </row>
    <row r="27" spans="1:36" customFormat="1" x14ac:dyDescent="0.2">
      <c r="A27" s="3" t="s">
        <v>32</v>
      </c>
      <c r="B27" s="8" t="s">
        <v>24</v>
      </c>
      <c r="C27" s="6" t="s">
        <v>89</v>
      </c>
      <c r="D27" s="27" t="str">
        <f t="shared" si="1"/>
        <v>Prénom 19</v>
      </c>
      <c r="E27" s="156"/>
      <c r="F27" s="40"/>
      <c r="G27" s="40"/>
      <c r="H27" s="156"/>
      <c r="I27" s="155"/>
      <c r="J27" s="37"/>
      <c r="K27" s="37"/>
      <c r="L27" s="37"/>
      <c r="M27" s="38"/>
      <c r="N27" s="40"/>
      <c r="O27" s="156"/>
      <c r="P27" s="158"/>
      <c r="Q27" s="37"/>
      <c r="R27" s="40"/>
      <c r="S27" s="40"/>
      <c r="T27" s="40"/>
      <c r="U27" s="40"/>
      <c r="V27" s="156"/>
      <c r="W27" s="158"/>
      <c r="X27" s="37"/>
      <c r="Y27" s="40"/>
      <c r="Z27" s="40"/>
      <c r="AA27" s="40"/>
      <c r="AB27" s="40"/>
      <c r="AC27" s="156"/>
      <c r="AD27" s="158"/>
      <c r="AE27" s="37"/>
      <c r="AF27" s="31"/>
      <c r="AG27" s="31"/>
      <c r="AH27" s="33"/>
      <c r="AI27" s="33"/>
      <c r="AJ27" s="1" t="s">
        <v>48</v>
      </c>
    </row>
    <row r="28" spans="1:36" customFormat="1" x14ac:dyDescent="0.2">
      <c r="A28" s="3" t="s">
        <v>32</v>
      </c>
      <c r="B28" s="8" t="s">
        <v>24</v>
      </c>
      <c r="C28" s="6" t="s">
        <v>90</v>
      </c>
      <c r="D28" s="27" t="str">
        <f t="shared" si="1"/>
        <v>Prénom 20</v>
      </c>
      <c r="E28" s="156"/>
      <c r="F28" s="40"/>
      <c r="G28" s="40"/>
      <c r="H28" s="156"/>
      <c r="I28" s="155"/>
      <c r="J28" s="33"/>
      <c r="K28" s="33"/>
      <c r="L28" s="33"/>
      <c r="M28" s="40"/>
      <c r="N28" s="33"/>
      <c r="O28" s="159"/>
      <c r="P28" s="155"/>
      <c r="Q28" s="38"/>
      <c r="R28" s="33"/>
      <c r="S28" s="38"/>
      <c r="T28" s="38"/>
      <c r="U28" s="38"/>
      <c r="V28" s="156"/>
      <c r="W28" s="158"/>
      <c r="X28" s="37"/>
      <c r="Y28" s="40"/>
      <c r="Z28" s="40"/>
      <c r="AA28" s="40"/>
      <c r="AB28" s="40"/>
      <c r="AC28" s="161"/>
      <c r="AD28" s="156"/>
      <c r="AE28" s="33"/>
      <c r="AF28" s="37"/>
      <c r="AG28" s="37"/>
      <c r="AH28" s="37"/>
      <c r="AI28" s="42"/>
      <c r="AJ28" s="1"/>
    </row>
    <row r="29" spans="1:36" customFormat="1" x14ac:dyDescent="0.2">
      <c r="A29" s="3" t="s">
        <v>32</v>
      </c>
      <c r="B29" s="8" t="s">
        <v>24</v>
      </c>
      <c r="C29" s="6" t="s">
        <v>91</v>
      </c>
      <c r="D29" s="27" t="str">
        <f t="shared" si="1"/>
        <v>Prénom 21</v>
      </c>
      <c r="E29" s="157"/>
      <c r="F29" s="43"/>
      <c r="G29" s="43"/>
      <c r="H29" s="157"/>
      <c r="I29" s="155"/>
      <c r="J29" s="44"/>
      <c r="K29" s="44"/>
      <c r="L29" s="44"/>
      <c r="M29" s="44"/>
      <c r="N29" s="44"/>
      <c r="O29" s="160"/>
      <c r="P29" s="160"/>
      <c r="Q29" s="44"/>
      <c r="R29" s="44"/>
      <c r="S29" s="44"/>
      <c r="T29" s="44"/>
      <c r="U29" s="44"/>
      <c r="V29" s="160"/>
      <c r="W29" s="160"/>
      <c r="X29" s="44"/>
      <c r="Y29" s="44"/>
      <c r="Z29" s="44"/>
      <c r="AA29" s="44"/>
      <c r="AB29" s="44"/>
      <c r="AC29" s="160"/>
      <c r="AD29" s="160"/>
      <c r="AE29" s="44"/>
      <c r="AF29" s="44"/>
      <c r="AG29" s="44"/>
      <c r="AH29" s="44"/>
      <c r="AI29" s="44"/>
      <c r="AJ29" s="1"/>
    </row>
    <row r="30" spans="1:36" customFormat="1" x14ac:dyDescent="0.2">
      <c r="A30" s="3" t="s">
        <v>35</v>
      </c>
      <c r="B30" s="8" t="s">
        <v>24</v>
      </c>
      <c r="C30" s="6" t="s">
        <v>92</v>
      </c>
      <c r="D30" s="27" t="str">
        <f t="shared" si="1"/>
        <v>Prénom 22</v>
      </c>
      <c r="E30" s="155"/>
      <c r="F30" s="31"/>
      <c r="G30" s="31"/>
      <c r="H30" s="155"/>
      <c r="I30" s="155"/>
      <c r="J30" s="33"/>
      <c r="K30" s="33"/>
      <c r="L30" s="33"/>
      <c r="M30" s="40"/>
      <c r="N30" s="37"/>
      <c r="O30" s="158"/>
      <c r="P30" s="161"/>
      <c r="Q30" s="37"/>
      <c r="R30" s="37"/>
      <c r="S30" s="37"/>
      <c r="T30" s="40"/>
      <c r="U30" s="40"/>
      <c r="V30" s="158"/>
      <c r="W30" s="161"/>
      <c r="X30" s="40"/>
      <c r="Y30" s="40"/>
      <c r="Z30" s="40"/>
      <c r="AA30" s="38"/>
      <c r="AB30" s="33"/>
      <c r="AC30" s="159"/>
      <c r="AD30" s="161"/>
      <c r="AE30" s="37"/>
      <c r="AF30" s="33"/>
      <c r="AG30" s="33"/>
      <c r="AH30" s="37"/>
      <c r="AI30" s="42"/>
      <c r="AJ30" s="1" t="s">
        <v>4</v>
      </c>
    </row>
    <row r="31" spans="1:36" customFormat="1" x14ac:dyDescent="0.2">
      <c r="A31" s="3" t="s">
        <v>33</v>
      </c>
      <c r="B31" s="11" t="s">
        <v>16</v>
      </c>
      <c r="C31" s="6" t="s">
        <v>93</v>
      </c>
      <c r="D31" s="27" t="str">
        <f t="shared" si="1"/>
        <v>Prénom 23</v>
      </c>
      <c r="E31" s="155"/>
      <c r="F31" s="31"/>
      <c r="G31" s="31"/>
      <c r="H31" s="155"/>
      <c r="I31" s="155"/>
      <c r="J31" s="33"/>
      <c r="K31" s="33"/>
      <c r="L31" s="33"/>
      <c r="M31" s="40"/>
      <c r="N31" s="37"/>
      <c r="O31" s="158"/>
      <c r="P31" s="161"/>
      <c r="Q31" s="37"/>
      <c r="R31" s="37"/>
      <c r="S31" s="37"/>
      <c r="T31" s="34"/>
      <c r="U31" s="35"/>
      <c r="V31" s="158"/>
      <c r="W31" s="161"/>
      <c r="X31" s="37"/>
      <c r="Y31" s="38"/>
      <c r="Z31" s="38"/>
      <c r="AA31" s="38"/>
      <c r="AB31" s="33"/>
      <c r="AC31" s="159"/>
      <c r="AD31" s="161"/>
      <c r="AE31" s="31"/>
      <c r="AF31" s="31"/>
      <c r="AG31" s="31"/>
      <c r="AH31" s="31"/>
      <c r="AI31" s="31"/>
      <c r="AJ31" s="1" t="s">
        <v>7</v>
      </c>
    </row>
    <row r="32" spans="1:36" customFormat="1" x14ac:dyDescent="0.2">
      <c r="A32" s="3" t="s">
        <v>35</v>
      </c>
      <c r="B32" s="11" t="s">
        <v>16</v>
      </c>
      <c r="C32" s="6" t="s">
        <v>94</v>
      </c>
      <c r="D32" s="27" t="str">
        <f t="shared" si="1"/>
        <v>Prénom 24</v>
      </c>
      <c r="E32" s="155"/>
      <c r="F32" s="31"/>
      <c r="G32" s="31"/>
      <c r="H32" s="155"/>
      <c r="I32" s="155"/>
      <c r="J32" s="37"/>
      <c r="K32" s="37"/>
      <c r="L32" s="37"/>
      <c r="M32" s="37"/>
      <c r="N32" s="33"/>
      <c r="O32" s="161"/>
      <c r="P32" s="161"/>
      <c r="Q32" s="37"/>
      <c r="R32" s="37"/>
      <c r="S32" s="37"/>
      <c r="T32" s="37"/>
      <c r="U32" s="37"/>
      <c r="V32" s="158"/>
      <c r="W32" s="161"/>
      <c r="X32" s="37"/>
      <c r="Y32" s="38"/>
      <c r="Z32" s="38"/>
      <c r="AA32" s="38"/>
      <c r="AB32" s="33"/>
      <c r="AC32" s="159"/>
      <c r="AD32" s="161"/>
      <c r="AE32" s="37"/>
      <c r="AF32" s="33"/>
      <c r="AG32" s="33"/>
      <c r="AH32" s="37"/>
      <c r="AI32" s="42"/>
      <c r="AJ32" s="1"/>
    </row>
    <row r="33" spans="1:36" customFormat="1" x14ac:dyDescent="0.2">
      <c r="A33" s="53" t="s">
        <v>44</v>
      </c>
      <c r="B33" s="25"/>
      <c r="C33" s="25"/>
      <c r="D33" s="25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1"/>
    </row>
    <row r="34" spans="1:36" customFormat="1" x14ac:dyDescent="0.2">
      <c r="A34" s="19" t="s">
        <v>64</v>
      </c>
      <c r="B34" s="12" t="s">
        <v>36</v>
      </c>
      <c r="C34" s="6" t="s">
        <v>95</v>
      </c>
      <c r="D34" s="27" t="str">
        <f t="shared" ref="D34:D42" si="2">VLOOKUP(C34,Prénoms,2,0)</f>
        <v>Prénom 25</v>
      </c>
      <c r="E34" s="156"/>
      <c r="F34" s="40"/>
      <c r="G34" s="40"/>
      <c r="H34" s="156"/>
      <c r="I34" s="156"/>
      <c r="J34" s="33"/>
      <c r="K34" s="33"/>
      <c r="L34" s="33"/>
      <c r="M34" s="33"/>
      <c r="N34" s="33"/>
      <c r="O34" s="158"/>
      <c r="P34" s="158"/>
      <c r="Q34" s="45"/>
      <c r="R34" s="33"/>
      <c r="S34" s="32"/>
      <c r="T34" s="31"/>
      <c r="U34" s="33"/>
      <c r="V34" s="158"/>
      <c r="W34" s="158"/>
      <c r="X34" s="33"/>
      <c r="Y34" s="33"/>
      <c r="Z34" s="34"/>
      <c r="AA34" s="33"/>
      <c r="AB34" s="32"/>
      <c r="AC34" s="156"/>
      <c r="AD34" s="158"/>
      <c r="AE34" s="33"/>
      <c r="AF34" s="40"/>
      <c r="AG34" s="40"/>
      <c r="AH34" s="40"/>
      <c r="AI34" s="40"/>
      <c r="AJ34" s="1" t="s">
        <v>48</v>
      </c>
    </row>
    <row r="35" spans="1:36" customFormat="1" x14ac:dyDescent="0.2">
      <c r="A35" s="3" t="s">
        <v>65</v>
      </c>
      <c r="B35" s="8" t="s">
        <v>24</v>
      </c>
      <c r="C35" s="6" t="s">
        <v>96</v>
      </c>
      <c r="D35" s="27" t="str">
        <f t="shared" si="2"/>
        <v>Prénom 26</v>
      </c>
      <c r="E35" s="156"/>
      <c r="F35" s="40"/>
      <c r="G35" s="40"/>
      <c r="H35" s="156"/>
      <c r="I35" s="156"/>
      <c r="J35" s="33"/>
      <c r="K35" s="33"/>
      <c r="L35" s="33"/>
      <c r="M35" s="33"/>
      <c r="N35" s="33"/>
      <c r="O35" s="158"/>
      <c r="P35" s="158"/>
      <c r="Q35" s="33"/>
      <c r="R35" s="33"/>
      <c r="S35" s="32"/>
      <c r="T35" s="31"/>
      <c r="U35" s="33"/>
      <c r="V35" s="158"/>
      <c r="W35" s="158"/>
      <c r="X35" s="33"/>
      <c r="Y35" s="33"/>
      <c r="Z35" s="40"/>
      <c r="AA35" s="33"/>
      <c r="AB35" s="40"/>
      <c r="AC35" s="156"/>
      <c r="AD35" s="156"/>
      <c r="AE35" s="40"/>
      <c r="AF35" s="40"/>
      <c r="AG35" s="40"/>
      <c r="AH35" s="40"/>
      <c r="AI35" s="40"/>
      <c r="AJ35" s="1"/>
    </row>
    <row r="36" spans="1:36" customFormat="1" x14ac:dyDescent="0.2">
      <c r="A36" s="10" t="s">
        <v>43</v>
      </c>
      <c r="B36" s="9" t="s">
        <v>27</v>
      </c>
      <c r="C36" s="6" t="s">
        <v>97</v>
      </c>
      <c r="D36" s="27" t="str">
        <f t="shared" si="2"/>
        <v>Prénom 27</v>
      </c>
      <c r="E36" s="156"/>
      <c r="F36" s="40"/>
      <c r="G36" s="40"/>
      <c r="H36" s="156"/>
      <c r="I36" s="156"/>
      <c r="J36" s="44"/>
      <c r="K36" s="40"/>
      <c r="L36" s="40"/>
      <c r="M36" s="40"/>
      <c r="N36" s="40"/>
      <c r="O36" s="156"/>
      <c r="P36" s="156"/>
      <c r="Q36" s="40"/>
      <c r="R36" s="40"/>
      <c r="S36" s="40"/>
      <c r="T36" s="40"/>
      <c r="U36" s="40"/>
      <c r="V36" s="156"/>
      <c r="W36" s="156"/>
      <c r="X36" s="40"/>
      <c r="Y36" s="40"/>
      <c r="Z36" s="40"/>
      <c r="AA36" s="40"/>
      <c r="AB36" s="40"/>
      <c r="AC36" s="156"/>
      <c r="AD36" s="156"/>
      <c r="AE36" s="32"/>
      <c r="AF36" s="31"/>
      <c r="AG36" s="31"/>
      <c r="AH36" s="31"/>
      <c r="AI36" s="31"/>
      <c r="AJ36" s="1"/>
    </row>
    <row r="37" spans="1:36" customFormat="1" x14ac:dyDescent="0.2">
      <c r="A37" s="10" t="s">
        <v>43</v>
      </c>
      <c r="B37" s="9" t="s">
        <v>27</v>
      </c>
      <c r="C37" s="6" t="s">
        <v>98</v>
      </c>
      <c r="D37" s="27" t="str">
        <f t="shared" si="2"/>
        <v>Prénom 28</v>
      </c>
      <c r="E37" s="156"/>
      <c r="F37" s="40"/>
      <c r="G37" s="40"/>
      <c r="H37" s="156"/>
      <c r="I37" s="156"/>
      <c r="J37" s="31"/>
      <c r="K37" s="31"/>
      <c r="L37" s="31"/>
      <c r="M37" s="31"/>
      <c r="N37" s="31"/>
      <c r="O37" s="155"/>
      <c r="P37" s="155"/>
      <c r="Q37" s="31"/>
      <c r="R37" s="31"/>
      <c r="S37" s="31"/>
      <c r="T37" s="31"/>
      <c r="U37" s="31"/>
      <c r="V37" s="155"/>
      <c r="W37" s="155"/>
      <c r="X37" s="31"/>
      <c r="Y37" s="31"/>
      <c r="Z37" s="31"/>
      <c r="AA37" s="31"/>
      <c r="AB37" s="31"/>
      <c r="AC37" s="155"/>
      <c r="AD37" s="155"/>
      <c r="AE37" s="31"/>
      <c r="AF37" s="31"/>
      <c r="AG37" s="31"/>
      <c r="AH37" s="31"/>
      <c r="AI37" s="31"/>
      <c r="AJ37" s="1" t="s">
        <v>15</v>
      </c>
    </row>
    <row r="38" spans="1:36" customFormat="1" x14ac:dyDescent="0.2">
      <c r="A38" s="10" t="s">
        <v>43</v>
      </c>
      <c r="B38" s="9" t="s">
        <v>27</v>
      </c>
      <c r="C38" s="6" t="s">
        <v>99</v>
      </c>
      <c r="D38" s="27" t="str">
        <f t="shared" si="2"/>
        <v>Prénom 29</v>
      </c>
      <c r="E38" s="155"/>
      <c r="F38" s="31"/>
      <c r="G38" s="31"/>
      <c r="H38" s="155"/>
      <c r="I38" s="155"/>
      <c r="J38" s="31"/>
      <c r="K38" s="31"/>
      <c r="L38" s="31"/>
      <c r="M38" s="31"/>
      <c r="N38" s="31"/>
      <c r="O38" s="155"/>
      <c r="P38" s="155"/>
      <c r="Q38" s="31"/>
      <c r="R38" s="31"/>
      <c r="S38" s="31"/>
      <c r="T38" s="31"/>
      <c r="U38" s="31"/>
      <c r="V38" s="155"/>
      <c r="W38" s="155"/>
      <c r="X38" s="31"/>
      <c r="Y38" s="31"/>
      <c r="Z38" s="31"/>
      <c r="AA38" s="31"/>
      <c r="AB38" s="31"/>
      <c r="AC38" s="155"/>
      <c r="AD38" s="155"/>
      <c r="AE38" s="31"/>
      <c r="AF38" s="31"/>
      <c r="AG38" s="31"/>
      <c r="AH38" s="31"/>
      <c r="AI38" s="31"/>
      <c r="AJ38" s="1" t="s">
        <v>15</v>
      </c>
    </row>
    <row r="39" spans="1:36" customFormat="1" x14ac:dyDescent="0.2">
      <c r="A39" s="10" t="s">
        <v>43</v>
      </c>
      <c r="B39" s="9" t="s">
        <v>12</v>
      </c>
      <c r="C39" s="6" t="s">
        <v>100</v>
      </c>
      <c r="D39" s="27" t="str">
        <f t="shared" si="2"/>
        <v>Prénom 30</v>
      </c>
      <c r="E39" s="155"/>
      <c r="F39" s="31"/>
      <c r="G39" s="31"/>
      <c r="H39" s="155"/>
      <c r="I39" s="155"/>
      <c r="J39" s="31"/>
      <c r="K39" s="31"/>
      <c r="L39" s="31"/>
      <c r="M39" s="31"/>
      <c r="N39" s="31"/>
      <c r="O39" s="155"/>
      <c r="P39" s="155"/>
      <c r="Q39" s="31"/>
      <c r="R39" s="31"/>
      <c r="S39" s="31"/>
      <c r="T39" s="31"/>
      <c r="U39" s="31"/>
      <c r="V39" s="155"/>
      <c r="W39" s="155"/>
      <c r="X39" s="31"/>
      <c r="Y39" s="31"/>
      <c r="Z39" s="31"/>
      <c r="AA39" s="31"/>
      <c r="AB39" s="31"/>
      <c r="AC39" s="155"/>
      <c r="AD39" s="155"/>
      <c r="AE39" s="31"/>
      <c r="AF39" s="31"/>
      <c r="AG39" s="31"/>
      <c r="AH39" s="31"/>
      <c r="AI39" s="31"/>
      <c r="AJ39" s="1"/>
    </row>
    <row r="40" spans="1:36" customFormat="1" x14ac:dyDescent="0.2">
      <c r="A40" s="10" t="s">
        <v>41</v>
      </c>
      <c r="B40" s="11" t="s">
        <v>16</v>
      </c>
      <c r="C40" s="6" t="s">
        <v>101</v>
      </c>
      <c r="D40" s="27" t="str">
        <f t="shared" si="2"/>
        <v>Prénom 31</v>
      </c>
      <c r="E40" s="155"/>
      <c r="F40" s="31"/>
      <c r="G40" s="31"/>
      <c r="H40" s="155"/>
      <c r="I40" s="155"/>
      <c r="J40" s="36"/>
      <c r="K40" s="36"/>
      <c r="L40" s="36"/>
      <c r="M40" s="36"/>
      <c r="N40" s="36"/>
      <c r="O40" s="162"/>
      <c r="P40" s="162"/>
      <c r="Q40" s="36"/>
      <c r="R40" s="36"/>
      <c r="S40" s="36"/>
      <c r="T40" s="36"/>
      <c r="U40" s="36"/>
      <c r="V40" s="162"/>
      <c r="W40" s="162"/>
      <c r="X40" s="36"/>
      <c r="Y40" s="36"/>
      <c r="Z40" s="36"/>
      <c r="AA40" s="36"/>
      <c r="AB40" s="36"/>
      <c r="AC40" s="162"/>
      <c r="AD40" s="162"/>
      <c r="AE40" s="36"/>
      <c r="AF40" s="36"/>
      <c r="AG40" s="36"/>
      <c r="AH40" s="36"/>
      <c r="AI40" s="36"/>
      <c r="AJ40" s="1" t="s">
        <v>18</v>
      </c>
    </row>
    <row r="41" spans="1:36" customFormat="1" x14ac:dyDescent="0.2">
      <c r="A41" s="10" t="s">
        <v>41</v>
      </c>
      <c r="B41" s="11" t="s">
        <v>30</v>
      </c>
      <c r="C41" s="6" t="s">
        <v>102</v>
      </c>
      <c r="D41" s="27" t="str">
        <f t="shared" si="2"/>
        <v>Prénom 32</v>
      </c>
      <c r="E41" s="155"/>
      <c r="F41" s="31"/>
      <c r="G41" s="31"/>
      <c r="H41" s="155"/>
      <c r="I41" s="155"/>
      <c r="J41" s="37"/>
      <c r="K41" s="37"/>
      <c r="L41" s="37"/>
      <c r="M41" s="37"/>
      <c r="N41" s="37"/>
      <c r="O41" s="161"/>
      <c r="P41" s="161"/>
      <c r="Q41" s="37"/>
      <c r="R41" s="37"/>
      <c r="S41" s="37"/>
      <c r="T41" s="37"/>
      <c r="U41" s="37"/>
      <c r="V41" s="161"/>
      <c r="W41" s="161"/>
      <c r="X41" s="37"/>
      <c r="Y41" s="37"/>
      <c r="Z41" s="37"/>
      <c r="AA41" s="37"/>
      <c r="AB41" s="37"/>
      <c r="AC41" s="161"/>
      <c r="AD41" s="161"/>
      <c r="AE41" s="37"/>
      <c r="AF41" s="37"/>
      <c r="AG41" s="37"/>
      <c r="AH41" s="37"/>
      <c r="AI41" s="39"/>
      <c r="AJ41" s="1" t="s">
        <v>7</v>
      </c>
    </row>
    <row r="42" spans="1:36" customFormat="1" x14ac:dyDescent="0.2">
      <c r="A42" s="10" t="s">
        <v>43</v>
      </c>
      <c r="B42" s="11" t="s">
        <v>16</v>
      </c>
      <c r="C42" s="6" t="s">
        <v>103</v>
      </c>
      <c r="D42" s="27" t="str">
        <f t="shared" si="2"/>
        <v>Prénom 33</v>
      </c>
      <c r="E42" s="155"/>
      <c r="F42" s="31"/>
      <c r="G42" s="31"/>
      <c r="H42" s="155"/>
      <c r="I42" s="155"/>
      <c r="J42" s="37"/>
      <c r="K42" s="37"/>
      <c r="L42" s="37"/>
      <c r="M42" s="37"/>
      <c r="N42" s="37"/>
      <c r="O42" s="161"/>
      <c r="P42" s="161"/>
      <c r="Q42" s="37"/>
      <c r="R42" s="37"/>
      <c r="S42" s="37"/>
      <c r="T42" s="37"/>
      <c r="U42" s="37"/>
      <c r="V42" s="161"/>
      <c r="W42" s="161"/>
      <c r="X42" s="37"/>
      <c r="Y42" s="37"/>
      <c r="Z42" s="37"/>
      <c r="AA42" s="37"/>
      <c r="AB42" s="37"/>
      <c r="AC42" s="161"/>
      <c r="AD42" s="161"/>
      <c r="AE42" s="37"/>
      <c r="AF42" s="37"/>
      <c r="AG42" s="37"/>
      <c r="AH42" s="37"/>
      <c r="AI42" s="39"/>
      <c r="AJ42" s="1" t="s">
        <v>7</v>
      </c>
    </row>
    <row r="43" spans="1:36" customFormat="1" x14ac:dyDescent="0.2">
      <c r="A43" s="53" t="s">
        <v>17</v>
      </c>
      <c r="B43" s="25"/>
      <c r="C43" s="25"/>
      <c r="D43" s="25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1"/>
    </row>
    <row r="44" spans="1:36" customFormat="1" x14ac:dyDescent="0.2">
      <c r="A44" s="3" t="s">
        <v>19</v>
      </c>
      <c r="B44" s="12" t="s">
        <v>20</v>
      </c>
      <c r="C44" s="6" t="s">
        <v>104</v>
      </c>
      <c r="D44" s="27" t="str">
        <f t="shared" ref="D44:D61" si="3">VLOOKUP(C44,Prénoms,2,0)</f>
        <v>Prénom 34</v>
      </c>
      <c r="E44" s="155"/>
      <c r="F44" s="31"/>
      <c r="G44" s="31"/>
      <c r="H44" s="155"/>
      <c r="I44" s="155"/>
      <c r="J44" s="37"/>
      <c r="K44" s="37"/>
      <c r="L44" s="37"/>
      <c r="M44" s="37"/>
      <c r="N44" s="31"/>
      <c r="O44" s="155"/>
      <c r="P44" s="158"/>
      <c r="Q44" s="37"/>
      <c r="R44" s="37"/>
      <c r="S44" s="37"/>
      <c r="T44" s="37"/>
      <c r="U44" s="38"/>
      <c r="V44" s="171"/>
      <c r="W44" s="161"/>
      <c r="X44" s="37"/>
      <c r="Y44" s="37"/>
      <c r="Z44" s="33"/>
      <c r="AA44" s="37"/>
      <c r="AB44" s="40"/>
      <c r="AC44" s="156"/>
      <c r="AD44" s="156"/>
      <c r="AE44" s="37"/>
      <c r="AF44" s="40"/>
      <c r="AG44" s="40"/>
      <c r="AH44" s="40"/>
      <c r="AI44" s="40"/>
      <c r="AJ44" s="1"/>
    </row>
    <row r="45" spans="1:36" customFormat="1" x14ac:dyDescent="0.2">
      <c r="A45" s="3" t="s">
        <v>21</v>
      </c>
      <c r="B45" s="12" t="s">
        <v>22</v>
      </c>
      <c r="C45" s="6" t="s">
        <v>105</v>
      </c>
      <c r="D45" s="27" t="str">
        <f t="shared" si="3"/>
        <v>Prénom 35</v>
      </c>
      <c r="E45" s="155"/>
      <c r="F45" s="31"/>
      <c r="G45" s="31"/>
      <c r="H45" s="155"/>
      <c r="I45" s="155"/>
      <c r="J45" s="31"/>
      <c r="K45" s="31"/>
      <c r="L45" s="31"/>
      <c r="M45" s="31"/>
      <c r="N45" s="31"/>
      <c r="O45" s="155"/>
      <c r="P45" s="155"/>
      <c r="Q45" s="31"/>
      <c r="R45" s="31"/>
      <c r="S45" s="31"/>
      <c r="T45" s="31"/>
      <c r="U45" s="31"/>
      <c r="V45" s="155"/>
      <c r="W45" s="155"/>
      <c r="X45" s="31"/>
      <c r="Y45" s="31"/>
      <c r="Z45" s="31"/>
      <c r="AA45" s="31"/>
      <c r="AB45" s="31"/>
      <c r="AC45" s="155"/>
      <c r="AD45" s="155"/>
      <c r="AE45" s="31"/>
      <c r="AF45" s="31"/>
      <c r="AG45" s="31"/>
      <c r="AH45" s="31"/>
      <c r="AI45" s="31"/>
      <c r="AJ45" s="1" t="s">
        <v>25</v>
      </c>
    </row>
    <row r="46" spans="1:36" customFormat="1" x14ac:dyDescent="0.2">
      <c r="A46" s="3" t="s">
        <v>46</v>
      </c>
      <c r="B46" s="13" t="s">
        <v>36</v>
      </c>
      <c r="C46" s="6" t="s">
        <v>106</v>
      </c>
      <c r="D46" s="27" t="str">
        <f t="shared" si="3"/>
        <v>Prénom 36</v>
      </c>
      <c r="E46" s="155"/>
      <c r="F46" s="31"/>
      <c r="G46" s="31"/>
      <c r="H46" s="155"/>
      <c r="I46" s="155"/>
      <c r="J46" s="37"/>
      <c r="K46" s="37"/>
      <c r="L46" s="37"/>
      <c r="M46" s="37"/>
      <c r="N46" s="37"/>
      <c r="O46" s="161"/>
      <c r="P46" s="161"/>
      <c r="Q46" s="37"/>
      <c r="R46" s="32"/>
      <c r="S46" s="37"/>
      <c r="T46" s="37"/>
      <c r="U46" s="37"/>
      <c r="V46" s="171"/>
      <c r="W46" s="161"/>
      <c r="X46" s="37"/>
      <c r="Y46" s="37"/>
      <c r="Z46" s="33"/>
      <c r="AA46" s="37"/>
      <c r="AB46" s="31"/>
      <c r="AC46" s="155"/>
      <c r="AD46" s="158"/>
      <c r="AE46" s="37"/>
      <c r="AF46" s="40"/>
      <c r="AG46" s="40"/>
      <c r="AH46" s="40"/>
      <c r="AI46" s="38"/>
      <c r="AJ46" s="14" t="s">
        <v>18</v>
      </c>
    </row>
    <row r="47" spans="1:36" customFormat="1" x14ac:dyDescent="0.2">
      <c r="A47" s="3" t="s">
        <v>23</v>
      </c>
      <c r="B47" s="8" t="s">
        <v>24</v>
      </c>
      <c r="C47" s="6" t="s">
        <v>107</v>
      </c>
      <c r="D47" s="27" t="str">
        <f t="shared" si="3"/>
        <v>Prénom 37</v>
      </c>
      <c r="E47" s="156"/>
      <c r="F47" s="40"/>
      <c r="G47" s="40"/>
      <c r="H47" s="156"/>
      <c r="I47" s="156"/>
      <c r="J47" s="40"/>
      <c r="K47" s="40"/>
      <c r="L47" s="40"/>
      <c r="M47" s="40"/>
      <c r="N47" s="40"/>
      <c r="O47" s="156"/>
      <c r="P47" s="156"/>
      <c r="Q47" s="40"/>
      <c r="R47" s="40"/>
      <c r="S47" s="40"/>
      <c r="T47" s="40"/>
      <c r="U47" s="40"/>
      <c r="V47" s="156"/>
      <c r="W47" s="156"/>
      <c r="X47" s="40"/>
      <c r="Y47" s="37"/>
      <c r="Z47" s="33"/>
      <c r="AA47" s="37"/>
      <c r="AB47" s="40"/>
      <c r="AC47" s="156"/>
      <c r="AD47" s="161"/>
      <c r="AE47" s="37"/>
      <c r="AF47" s="40"/>
      <c r="AG47" s="40"/>
      <c r="AH47" s="40"/>
      <c r="AI47" s="40"/>
      <c r="AJ47" s="14"/>
    </row>
    <row r="48" spans="1:36" customFormat="1" x14ac:dyDescent="0.2">
      <c r="A48" s="3" t="s">
        <v>23</v>
      </c>
      <c r="B48" s="8" t="s">
        <v>26</v>
      </c>
      <c r="C48" s="6" t="s">
        <v>108</v>
      </c>
      <c r="D48" s="27" t="str">
        <f t="shared" si="3"/>
        <v>Prénom 38</v>
      </c>
      <c r="E48" s="156"/>
      <c r="F48" s="40"/>
      <c r="G48" s="40"/>
      <c r="H48" s="156"/>
      <c r="I48" s="156"/>
      <c r="J48" s="37"/>
      <c r="K48" s="40"/>
      <c r="L48" s="40"/>
      <c r="M48" s="40"/>
      <c r="N48" s="40"/>
      <c r="O48" s="156"/>
      <c r="P48" s="156"/>
      <c r="Q48" s="40"/>
      <c r="R48" s="40"/>
      <c r="S48" s="40"/>
      <c r="T48" s="40"/>
      <c r="U48" s="33"/>
      <c r="V48" s="155"/>
      <c r="W48" s="155"/>
      <c r="X48" s="40"/>
      <c r="Y48" s="40"/>
      <c r="Z48" s="40"/>
      <c r="AA48" s="37"/>
      <c r="AB48" s="40"/>
      <c r="AC48" s="156"/>
      <c r="AD48" s="156"/>
      <c r="AE48" s="40"/>
      <c r="AF48" s="40"/>
      <c r="AG48" s="40"/>
      <c r="AH48" s="40"/>
      <c r="AI48" s="40"/>
      <c r="AJ48" s="14" t="s">
        <v>18</v>
      </c>
    </row>
    <row r="49" spans="1:36" customFormat="1" x14ac:dyDescent="0.2">
      <c r="A49" s="3" t="s">
        <v>23</v>
      </c>
      <c r="B49" s="8" t="s">
        <v>24</v>
      </c>
      <c r="C49" s="6" t="s">
        <v>109</v>
      </c>
      <c r="D49" s="27" t="str">
        <f t="shared" si="3"/>
        <v>Prénom 39</v>
      </c>
      <c r="E49" s="156"/>
      <c r="F49" s="40"/>
      <c r="G49" s="40"/>
      <c r="H49" s="156"/>
      <c r="I49" s="156"/>
      <c r="J49" s="40"/>
      <c r="K49" s="40"/>
      <c r="L49" s="40"/>
      <c r="M49" s="40"/>
      <c r="N49" s="40"/>
      <c r="O49" s="156"/>
      <c r="P49" s="156"/>
      <c r="Q49" s="40"/>
      <c r="R49" s="40"/>
      <c r="S49" s="40"/>
      <c r="T49" s="40"/>
      <c r="U49" s="40"/>
      <c r="V49" s="156"/>
      <c r="W49" s="156"/>
      <c r="X49" s="40"/>
      <c r="Y49" s="40"/>
      <c r="Z49" s="40"/>
      <c r="AA49" s="40"/>
      <c r="AB49" s="40"/>
      <c r="AC49" s="156"/>
      <c r="AD49" s="156"/>
      <c r="AE49" s="40"/>
      <c r="AF49" s="40"/>
      <c r="AG49" s="40"/>
      <c r="AH49" s="40"/>
      <c r="AI49" s="40"/>
      <c r="AJ49" s="14" t="s">
        <v>18</v>
      </c>
    </row>
    <row r="50" spans="1:36" customFormat="1" x14ac:dyDescent="0.2">
      <c r="A50" s="3" t="s">
        <v>23</v>
      </c>
      <c r="B50" s="8" t="s">
        <v>24</v>
      </c>
      <c r="C50" s="6" t="s">
        <v>110</v>
      </c>
      <c r="D50" s="27" t="str">
        <f t="shared" si="3"/>
        <v>Prénom 40</v>
      </c>
      <c r="E50" s="155"/>
      <c r="F50" s="31"/>
      <c r="G50" s="31"/>
      <c r="H50" s="155"/>
      <c r="I50" s="155"/>
      <c r="J50" s="31"/>
      <c r="K50" s="31"/>
      <c r="L50" s="31"/>
      <c r="M50" s="31"/>
      <c r="N50" s="31"/>
      <c r="O50" s="155"/>
      <c r="P50" s="155"/>
      <c r="Q50" s="32"/>
      <c r="R50" s="39"/>
      <c r="S50" s="39"/>
      <c r="T50" s="35"/>
      <c r="U50" s="35"/>
      <c r="V50" s="169"/>
      <c r="W50" s="170"/>
      <c r="X50" s="32"/>
      <c r="Y50" s="35"/>
      <c r="Z50" s="35"/>
      <c r="AA50" s="35"/>
      <c r="AB50" s="35"/>
      <c r="AC50" s="169"/>
      <c r="AD50" s="170"/>
      <c r="AE50" s="32"/>
      <c r="AF50" s="35"/>
      <c r="AG50" s="35"/>
      <c r="AH50" s="35"/>
      <c r="AI50" s="35"/>
      <c r="AJ50" s="14" t="s">
        <v>18</v>
      </c>
    </row>
    <row r="51" spans="1:36" customFormat="1" x14ac:dyDescent="0.2">
      <c r="A51" s="3" t="s">
        <v>23</v>
      </c>
      <c r="B51" s="8" t="s">
        <v>26</v>
      </c>
      <c r="C51" s="6" t="s">
        <v>111</v>
      </c>
      <c r="D51" s="27" t="str">
        <f t="shared" si="3"/>
        <v>Prénom 41</v>
      </c>
      <c r="E51" s="155"/>
      <c r="F51" s="31"/>
      <c r="G51" s="31"/>
      <c r="H51" s="155"/>
      <c r="I51" s="155"/>
      <c r="J51" s="31"/>
      <c r="K51" s="31"/>
      <c r="L51" s="31"/>
      <c r="M51" s="31"/>
      <c r="N51" s="31"/>
      <c r="O51" s="155"/>
      <c r="P51" s="155"/>
      <c r="Q51" s="31"/>
      <c r="R51" s="31"/>
      <c r="S51" s="31"/>
      <c r="T51" s="31"/>
      <c r="U51" s="31"/>
      <c r="V51" s="155"/>
      <c r="W51" s="155"/>
      <c r="X51" s="32"/>
      <c r="Y51" s="35"/>
      <c r="Z51" s="35"/>
      <c r="AA51" s="35"/>
      <c r="AB51" s="31"/>
      <c r="AC51" s="155"/>
      <c r="AD51" s="155"/>
      <c r="AE51" s="32"/>
      <c r="AF51" s="35"/>
      <c r="AG51" s="35"/>
      <c r="AH51" s="35"/>
      <c r="AI51" s="35"/>
      <c r="AJ51" s="14" t="s">
        <v>18</v>
      </c>
    </row>
    <row r="52" spans="1:36" customFormat="1" x14ac:dyDescent="0.2">
      <c r="A52" s="10" t="s">
        <v>23</v>
      </c>
      <c r="B52" s="8" t="s">
        <v>26</v>
      </c>
      <c r="C52" s="6" t="s">
        <v>112</v>
      </c>
      <c r="D52" s="27" t="str">
        <f t="shared" si="3"/>
        <v>Prénom 42</v>
      </c>
      <c r="E52" s="155"/>
      <c r="F52" s="31"/>
      <c r="G52" s="31"/>
      <c r="H52" s="155"/>
      <c r="I52" s="155"/>
      <c r="J52" s="31"/>
      <c r="K52" s="31"/>
      <c r="L52" s="31"/>
      <c r="M52" s="31"/>
      <c r="N52" s="31"/>
      <c r="O52" s="155"/>
      <c r="P52" s="155"/>
      <c r="Q52" s="31"/>
      <c r="R52" s="31"/>
      <c r="S52" s="31"/>
      <c r="T52" s="31"/>
      <c r="U52" s="31"/>
      <c r="V52" s="155"/>
      <c r="W52" s="155"/>
      <c r="X52" s="31"/>
      <c r="Y52" s="31"/>
      <c r="Z52" s="33"/>
      <c r="AA52" s="38"/>
      <c r="AB52" s="38"/>
      <c r="AC52" s="155"/>
      <c r="AD52" s="155"/>
      <c r="AE52" s="31"/>
      <c r="AF52" s="31"/>
      <c r="AG52" s="31"/>
      <c r="AH52" s="31"/>
      <c r="AI52" s="31"/>
      <c r="AJ52" s="14" t="s">
        <v>18</v>
      </c>
    </row>
    <row r="53" spans="1:36" customFormat="1" x14ac:dyDescent="0.2">
      <c r="A53" s="10" t="s">
        <v>23</v>
      </c>
      <c r="B53" s="8" t="s">
        <v>26</v>
      </c>
      <c r="C53" s="6" t="s">
        <v>113</v>
      </c>
      <c r="D53" s="27" t="str">
        <f t="shared" si="3"/>
        <v>Prénom 43</v>
      </c>
      <c r="E53" s="155"/>
      <c r="F53" s="31"/>
      <c r="G53" s="31"/>
      <c r="H53" s="155"/>
      <c r="I53" s="155"/>
      <c r="J53" s="31"/>
      <c r="K53" s="31"/>
      <c r="L53" s="31"/>
      <c r="M53" s="31"/>
      <c r="N53" s="31"/>
      <c r="O53" s="155"/>
      <c r="P53" s="155"/>
      <c r="Q53" s="31"/>
      <c r="R53" s="31"/>
      <c r="S53" s="31"/>
      <c r="T53" s="31"/>
      <c r="U53" s="31"/>
      <c r="V53" s="155"/>
      <c r="W53" s="155"/>
      <c r="X53" s="31"/>
      <c r="Y53" s="31"/>
      <c r="Z53" s="31"/>
      <c r="AA53" s="31"/>
      <c r="AB53" s="31"/>
      <c r="AC53" s="155"/>
      <c r="AD53" s="155"/>
      <c r="AE53" s="31"/>
      <c r="AF53" s="31"/>
      <c r="AG53" s="31"/>
      <c r="AH53" s="31"/>
      <c r="AI53" s="31"/>
      <c r="AJ53" s="14"/>
    </row>
    <row r="54" spans="1:36" customFormat="1" x14ac:dyDescent="0.2">
      <c r="A54" s="10" t="s">
        <v>23</v>
      </c>
      <c r="B54" s="8" t="s">
        <v>24</v>
      </c>
      <c r="C54" s="6" t="s">
        <v>114</v>
      </c>
      <c r="D54" s="27" t="str">
        <f t="shared" si="3"/>
        <v>Prénom 44</v>
      </c>
      <c r="E54" s="155"/>
      <c r="F54" s="31"/>
      <c r="G54" s="31"/>
      <c r="H54" s="155"/>
      <c r="I54" s="155"/>
      <c r="J54" s="31"/>
      <c r="K54" s="31"/>
      <c r="L54" s="31"/>
      <c r="M54" s="31"/>
      <c r="N54" s="31"/>
      <c r="O54" s="155"/>
      <c r="P54" s="155"/>
      <c r="Q54" s="31"/>
      <c r="R54" s="31"/>
      <c r="S54" s="31"/>
      <c r="T54" s="31"/>
      <c r="U54" s="31"/>
      <c r="V54" s="155"/>
      <c r="W54" s="155"/>
      <c r="X54" s="31"/>
      <c r="Y54" s="31"/>
      <c r="Z54" s="31"/>
      <c r="AA54" s="31"/>
      <c r="AB54" s="31"/>
      <c r="AC54" s="155"/>
      <c r="AD54" s="155"/>
      <c r="AE54" s="31"/>
      <c r="AF54" s="38"/>
      <c r="AG54" s="38"/>
      <c r="AH54" s="38"/>
      <c r="AI54" s="42"/>
      <c r="AJ54" s="1" t="s">
        <v>15</v>
      </c>
    </row>
    <row r="55" spans="1:36" customFormat="1" x14ac:dyDescent="0.2">
      <c r="A55" s="10" t="s">
        <v>23</v>
      </c>
      <c r="B55" s="8" t="s">
        <v>24</v>
      </c>
      <c r="C55" s="6" t="s">
        <v>115</v>
      </c>
      <c r="D55" s="27" t="str">
        <f t="shared" si="3"/>
        <v>Prénom 45</v>
      </c>
      <c r="E55" s="155"/>
      <c r="F55" s="31"/>
      <c r="G55" s="31"/>
      <c r="H55" s="155"/>
      <c r="I55" s="155"/>
      <c r="J55" s="31"/>
      <c r="K55" s="31"/>
      <c r="L55" s="31"/>
      <c r="M55" s="31"/>
      <c r="N55" s="31"/>
      <c r="O55" s="155"/>
      <c r="P55" s="155"/>
      <c r="Q55" s="31"/>
      <c r="R55" s="31"/>
      <c r="S55" s="31"/>
      <c r="T55" s="31"/>
      <c r="U55" s="31"/>
      <c r="V55" s="155"/>
      <c r="W55" s="155"/>
      <c r="X55" s="31"/>
      <c r="Y55" s="31"/>
      <c r="Z55" s="31"/>
      <c r="AA55" s="31"/>
      <c r="AB55" s="31"/>
      <c r="AC55" s="155"/>
      <c r="AD55" s="155"/>
      <c r="AE55" s="31"/>
      <c r="AF55" s="31"/>
      <c r="AG55" s="31"/>
      <c r="AH55" s="31"/>
      <c r="AI55" s="31"/>
      <c r="AJ55" s="1" t="s">
        <v>15</v>
      </c>
    </row>
    <row r="56" spans="1:36" customFormat="1" x14ac:dyDescent="0.2">
      <c r="A56" s="3" t="s">
        <v>23</v>
      </c>
      <c r="B56" s="9" t="s">
        <v>12</v>
      </c>
      <c r="C56" s="6" t="s">
        <v>116</v>
      </c>
      <c r="D56" s="27" t="str">
        <f t="shared" si="3"/>
        <v>Prénom 46</v>
      </c>
      <c r="E56" s="155"/>
      <c r="F56" s="31"/>
      <c r="G56" s="31"/>
      <c r="H56" s="155"/>
      <c r="I56" s="155"/>
      <c r="J56" s="31"/>
      <c r="K56" s="31"/>
      <c r="L56" s="31"/>
      <c r="M56" s="31"/>
      <c r="N56" s="31"/>
      <c r="O56" s="155"/>
      <c r="P56" s="155"/>
      <c r="Q56" s="31"/>
      <c r="R56" s="31"/>
      <c r="S56" s="31"/>
      <c r="T56" s="31"/>
      <c r="U56" s="31"/>
      <c r="V56" s="155"/>
      <c r="W56" s="155"/>
      <c r="X56" s="31"/>
      <c r="Y56" s="31"/>
      <c r="Z56" s="31"/>
      <c r="AA56" s="31"/>
      <c r="AB56" s="31"/>
      <c r="AC56" s="155"/>
      <c r="AD56" s="155"/>
      <c r="AE56" s="31"/>
      <c r="AF56" s="31"/>
      <c r="AG56" s="31"/>
      <c r="AH56" s="31"/>
      <c r="AI56" s="31"/>
      <c r="AJ56" s="14" t="s">
        <v>18</v>
      </c>
    </row>
    <row r="57" spans="1:36" customFormat="1" x14ac:dyDescent="0.2">
      <c r="A57" s="10" t="s">
        <v>29</v>
      </c>
      <c r="B57" s="11" t="s">
        <v>16</v>
      </c>
      <c r="C57" s="6" t="s">
        <v>117</v>
      </c>
      <c r="D57" s="27" t="str">
        <f t="shared" si="3"/>
        <v>Prénom 47</v>
      </c>
      <c r="E57" s="155"/>
      <c r="F57" s="31"/>
      <c r="G57" s="31"/>
      <c r="H57" s="155"/>
      <c r="I57" s="155"/>
      <c r="J57" s="38"/>
      <c r="K57" s="38"/>
      <c r="L57" s="38"/>
      <c r="M57" s="38"/>
      <c r="N57" s="38"/>
      <c r="O57" s="159"/>
      <c r="P57" s="159"/>
      <c r="Q57" s="38"/>
      <c r="R57" s="38"/>
      <c r="S57" s="38"/>
      <c r="T57" s="38"/>
      <c r="U57" s="42"/>
      <c r="V57" s="171"/>
      <c r="W57" s="159"/>
      <c r="X57" s="38"/>
      <c r="Y57" s="38"/>
      <c r="Z57" s="38"/>
      <c r="AA57" s="38"/>
      <c r="AB57" s="42"/>
      <c r="AC57" s="171"/>
      <c r="AD57" s="159"/>
      <c r="AE57" s="38"/>
      <c r="AF57" s="38"/>
      <c r="AG57" s="38"/>
      <c r="AH57" s="38"/>
      <c r="AI57" s="39"/>
      <c r="AJ57" s="14" t="s">
        <v>18</v>
      </c>
    </row>
    <row r="58" spans="1:36" customFormat="1" x14ac:dyDescent="0.2">
      <c r="A58" s="10" t="s">
        <v>29</v>
      </c>
      <c r="B58" s="11" t="s">
        <v>30</v>
      </c>
      <c r="C58" s="6" t="s">
        <v>118</v>
      </c>
      <c r="D58" s="27" t="str">
        <f t="shared" si="3"/>
        <v>Prénom 48</v>
      </c>
      <c r="E58" s="155"/>
      <c r="F58" s="31"/>
      <c r="G58" s="31"/>
      <c r="H58" s="155"/>
      <c r="I58" s="155"/>
      <c r="J58" s="38"/>
      <c r="K58" s="38"/>
      <c r="L58" s="38"/>
      <c r="M58" s="38"/>
      <c r="N58" s="38"/>
      <c r="O58" s="159"/>
      <c r="P58" s="159"/>
      <c r="Q58" s="38"/>
      <c r="R58" s="38"/>
      <c r="S58" s="38"/>
      <c r="T58" s="38"/>
      <c r="U58" s="38"/>
      <c r="V58" s="159"/>
      <c r="W58" s="159"/>
      <c r="X58" s="38"/>
      <c r="Y58" s="38"/>
      <c r="Z58" s="38"/>
      <c r="AA58" s="38"/>
      <c r="AB58" s="31"/>
      <c r="AC58" s="155"/>
      <c r="AD58" s="159"/>
      <c r="AE58" s="38"/>
      <c r="AF58" s="31"/>
      <c r="AG58" s="31"/>
      <c r="AH58" s="31"/>
      <c r="AI58" s="31"/>
      <c r="AJ58" s="14" t="s">
        <v>18</v>
      </c>
    </row>
    <row r="59" spans="1:36" customFormat="1" x14ac:dyDescent="0.2">
      <c r="A59" s="10" t="s">
        <v>23</v>
      </c>
      <c r="B59" s="11" t="s">
        <v>14</v>
      </c>
      <c r="C59" s="6" t="s">
        <v>119</v>
      </c>
      <c r="D59" s="27" t="str">
        <f t="shared" si="3"/>
        <v>Prénom 49</v>
      </c>
      <c r="E59" s="155"/>
      <c r="F59" s="31"/>
      <c r="G59" s="31"/>
      <c r="H59" s="155"/>
      <c r="I59" s="155"/>
      <c r="J59" s="33"/>
      <c r="K59" s="33"/>
      <c r="L59" s="33"/>
      <c r="M59" s="33"/>
      <c r="N59" s="33"/>
      <c r="O59" s="158"/>
      <c r="P59" s="158"/>
      <c r="Q59" s="33"/>
      <c r="R59" s="33"/>
      <c r="S59" s="31"/>
      <c r="T59" s="31"/>
      <c r="U59" s="31"/>
      <c r="V59" s="159"/>
      <c r="W59" s="159"/>
      <c r="X59" s="31"/>
      <c r="Y59" s="31"/>
      <c r="Z59" s="31"/>
      <c r="AA59" s="31"/>
      <c r="AB59" s="31"/>
      <c r="AC59" s="155"/>
      <c r="AD59" s="159"/>
      <c r="AE59" s="37"/>
      <c r="AF59" s="31"/>
      <c r="AG59" s="31"/>
      <c r="AH59" s="38"/>
      <c r="AI59" s="33"/>
      <c r="AJ59" s="1" t="s">
        <v>18</v>
      </c>
    </row>
    <row r="60" spans="1:36" customFormat="1" x14ac:dyDescent="0.2">
      <c r="A60" s="3" t="s">
        <v>23</v>
      </c>
      <c r="B60" s="11" t="s">
        <v>14</v>
      </c>
      <c r="C60" s="6" t="s">
        <v>120</v>
      </c>
      <c r="D60" s="27" t="str">
        <f t="shared" si="3"/>
        <v>Prénom 50</v>
      </c>
      <c r="E60" s="155"/>
      <c r="F60" s="31"/>
      <c r="G60" s="31"/>
      <c r="H60" s="155"/>
      <c r="I60" s="155"/>
      <c r="J60" s="36"/>
      <c r="K60" s="36"/>
      <c r="L60" s="36"/>
      <c r="M60" s="36"/>
      <c r="N60" s="36"/>
      <c r="O60" s="163"/>
      <c r="P60" s="162"/>
      <c r="Q60" s="36"/>
      <c r="R60" s="36"/>
      <c r="S60" s="36"/>
      <c r="T60" s="36"/>
      <c r="U60" s="36"/>
      <c r="V60" s="162"/>
      <c r="W60" s="162"/>
      <c r="X60" s="36"/>
      <c r="Y60" s="46"/>
      <c r="Z60" s="46"/>
      <c r="AA60" s="33"/>
      <c r="AB60" s="33"/>
      <c r="AC60" s="158"/>
      <c r="AD60" s="158"/>
      <c r="AE60" s="34"/>
      <c r="AF60" s="33"/>
      <c r="AG60" s="33"/>
      <c r="AH60" s="31"/>
      <c r="AI60" s="31"/>
      <c r="AJ60" s="1"/>
    </row>
    <row r="61" spans="1:36" customFormat="1" x14ac:dyDescent="0.2">
      <c r="A61" s="10" t="s">
        <v>23</v>
      </c>
      <c r="B61" s="11" t="s">
        <v>14</v>
      </c>
      <c r="C61" s="6" t="s">
        <v>121</v>
      </c>
      <c r="D61" s="27" t="str">
        <f t="shared" si="3"/>
        <v>Prénom 51</v>
      </c>
      <c r="E61" s="155"/>
      <c r="F61" s="31"/>
      <c r="G61" s="31"/>
      <c r="H61" s="155"/>
      <c r="I61" s="155"/>
      <c r="J61" s="37"/>
      <c r="K61" s="38"/>
      <c r="L61" s="37"/>
      <c r="M61" s="33"/>
      <c r="N61" s="37"/>
      <c r="O61" s="159"/>
      <c r="P61" s="159"/>
      <c r="Q61" s="37"/>
      <c r="R61" s="38"/>
      <c r="S61" s="38"/>
      <c r="T61" s="33"/>
      <c r="U61" s="33"/>
      <c r="V61" s="158"/>
      <c r="W61" s="158"/>
      <c r="X61" s="34"/>
      <c r="Y61" s="33"/>
      <c r="Z61" s="33"/>
      <c r="AA61" s="31"/>
      <c r="AB61" s="31"/>
      <c r="AC61" s="158"/>
      <c r="AD61" s="159"/>
      <c r="AE61" s="37"/>
      <c r="AF61" s="31"/>
      <c r="AG61" s="33"/>
      <c r="AH61" s="38"/>
      <c r="AI61" s="33"/>
      <c r="AJ61" s="1" t="s">
        <v>7</v>
      </c>
    </row>
    <row r="62" spans="1:36" customFormat="1" x14ac:dyDescent="0.2">
      <c r="A62" s="53" t="s">
        <v>34</v>
      </c>
      <c r="B62" s="25"/>
      <c r="C62" s="25"/>
      <c r="D62" s="25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1" t="s">
        <v>18</v>
      </c>
    </row>
    <row r="63" spans="1:36" customFormat="1" x14ac:dyDescent="0.2">
      <c r="A63" s="20" t="s">
        <v>66</v>
      </c>
      <c r="B63" s="7" t="s">
        <v>10</v>
      </c>
      <c r="C63" s="6" t="s">
        <v>122</v>
      </c>
      <c r="D63" s="27" t="str">
        <f t="shared" ref="D63:D81" si="4">VLOOKUP(C63,Prénoms,2,0)</f>
        <v>Prénom 52</v>
      </c>
      <c r="E63" s="155"/>
      <c r="F63" s="31"/>
      <c r="G63" s="33"/>
      <c r="H63" s="156"/>
      <c r="I63" s="158"/>
      <c r="J63" s="47"/>
      <c r="K63" s="47"/>
      <c r="L63" s="45"/>
      <c r="M63" s="45"/>
      <c r="N63" s="45"/>
      <c r="O63" s="164"/>
      <c r="P63" s="164"/>
      <c r="Q63" s="45"/>
      <c r="R63" s="45"/>
      <c r="S63" s="45"/>
      <c r="T63" s="45"/>
      <c r="U63" s="45"/>
      <c r="V63" s="164"/>
      <c r="W63" s="164"/>
      <c r="X63" s="48"/>
      <c r="Y63" s="48"/>
      <c r="Z63" s="45"/>
      <c r="AA63" s="48"/>
      <c r="AB63" s="32"/>
      <c r="AC63" s="170"/>
      <c r="AD63" s="158"/>
      <c r="AE63" s="48"/>
      <c r="AF63" s="32"/>
      <c r="AG63" s="32"/>
      <c r="AH63" s="32"/>
      <c r="AI63" s="49"/>
      <c r="AJ63" s="1" t="s">
        <v>18</v>
      </c>
    </row>
    <row r="64" spans="1:36" customFormat="1" x14ac:dyDescent="0.2">
      <c r="A64" s="3" t="s">
        <v>67</v>
      </c>
      <c r="B64" s="12" t="s">
        <v>20</v>
      </c>
      <c r="C64" s="6" t="s">
        <v>123</v>
      </c>
      <c r="D64" s="27" t="str">
        <f t="shared" si="4"/>
        <v>Prénom 53</v>
      </c>
      <c r="E64" s="155"/>
      <c r="F64" s="31"/>
      <c r="G64" s="31"/>
      <c r="H64" s="155"/>
      <c r="I64" s="155"/>
      <c r="J64" s="31"/>
      <c r="K64" s="41"/>
      <c r="L64" s="48"/>
      <c r="M64" s="33"/>
      <c r="N64" s="48"/>
      <c r="O64" s="165"/>
      <c r="P64" s="158"/>
      <c r="Q64" s="34"/>
      <c r="R64" s="33"/>
      <c r="S64" s="33"/>
      <c r="T64" s="48"/>
      <c r="U64" s="48"/>
      <c r="V64" s="158"/>
      <c r="W64" s="158"/>
      <c r="X64" s="48"/>
      <c r="Y64" s="48"/>
      <c r="Z64" s="48"/>
      <c r="AA64" s="48"/>
      <c r="AB64" s="32"/>
      <c r="AC64" s="156"/>
      <c r="AD64" s="156"/>
      <c r="AE64" s="40"/>
      <c r="AF64" s="40"/>
      <c r="AG64" s="40"/>
      <c r="AH64" s="40"/>
      <c r="AI64" s="40"/>
      <c r="AJ64" s="1" t="s">
        <v>18</v>
      </c>
    </row>
    <row r="65" spans="1:36" customFormat="1" x14ac:dyDescent="0.2">
      <c r="A65" s="3" t="s">
        <v>23</v>
      </c>
      <c r="B65" s="8" t="s">
        <v>24</v>
      </c>
      <c r="C65" s="6" t="s">
        <v>124</v>
      </c>
      <c r="D65" s="27" t="str">
        <f t="shared" si="4"/>
        <v>Prénom 54</v>
      </c>
      <c r="E65" s="155"/>
      <c r="F65" s="31"/>
      <c r="G65" s="33"/>
      <c r="H65" s="156"/>
      <c r="I65" s="158"/>
      <c r="J65" s="45"/>
      <c r="K65" s="40"/>
      <c r="L65" s="40"/>
      <c r="M65" s="40"/>
      <c r="N65" s="40"/>
      <c r="O65" s="156"/>
      <c r="P65" s="156"/>
      <c r="Q65" s="40"/>
      <c r="R65" s="33"/>
      <c r="S65" s="33"/>
      <c r="T65" s="48"/>
      <c r="U65" s="48"/>
      <c r="V65" s="158"/>
      <c r="W65" s="158"/>
      <c r="X65" s="48"/>
      <c r="Y65" s="48"/>
      <c r="Z65" s="48"/>
      <c r="AA65" s="48"/>
      <c r="AB65" s="32"/>
      <c r="AC65" s="170"/>
      <c r="AD65" s="158"/>
      <c r="AE65" s="48"/>
      <c r="AF65" s="32"/>
      <c r="AG65" s="32"/>
      <c r="AH65" s="32"/>
      <c r="AI65" s="49"/>
      <c r="AJ65" s="1"/>
    </row>
    <row r="66" spans="1:36" customFormat="1" x14ac:dyDescent="0.2">
      <c r="A66" s="3" t="s">
        <v>23</v>
      </c>
      <c r="B66" s="8" t="s">
        <v>24</v>
      </c>
      <c r="C66" s="6" t="s">
        <v>125</v>
      </c>
      <c r="D66" s="27" t="str">
        <f t="shared" si="4"/>
        <v>Prénom 55</v>
      </c>
      <c r="E66" s="155"/>
      <c r="F66" s="31"/>
      <c r="G66" s="31"/>
      <c r="H66" s="155"/>
      <c r="I66" s="155"/>
      <c r="J66" s="31"/>
      <c r="K66" s="31"/>
      <c r="L66" s="31"/>
      <c r="M66" s="31"/>
      <c r="N66" s="33"/>
      <c r="O66" s="158"/>
      <c r="P66" s="158"/>
      <c r="Q66" s="31"/>
      <c r="R66" s="31"/>
      <c r="S66" s="31"/>
      <c r="T66" s="31"/>
      <c r="U66" s="31"/>
      <c r="V66" s="155"/>
      <c r="W66" s="155"/>
      <c r="X66" s="31"/>
      <c r="Y66" s="31"/>
      <c r="Z66" s="40"/>
      <c r="AA66" s="31"/>
      <c r="AB66" s="31"/>
      <c r="AC66" s="158"/>
      <c r="AD66" s="155"/>
      <c r="AE66" s="31"/>
      <c r="AF66" s="33"/>
      <c r="AG66" s="33"/>
      <c r="AH66" s="33"/>
      <c r="AI66" s="33"/>
      <c r="AJ66" s="14" t="s">
        <v>18</v>
      </c>
    </row>
    <row r="67" spans="1:36" customFormat="1" x14ac:dyDescent="0.2">
      <c r="A67" s="3" t="s">
        <v>23</v>
      </c>
      <c r="B67" s="8" t="s">
        <v>24</v>
      </c>
      <c r="C67" s="6" t="s">
        <v>126</v>
      </c>
      <c r="D67" s="27" t="str">
        <f t="shared" si="4"/>
        <v>Prénom 56</v>
      </c>
      <c r="E67" s="155"/>
      <c r="F67" s="31"/>
      <c r="G67" s="31"/>
      <c r="H67" s="155"/>
      <c r="I67" s="155"/>
      <c r="J67" s="33"/>
      <c r="K67" s="33"/>
      <c r="L67" s="33"/>
      <c r="M67" s="33"/>
      <c r="N67" s="31"/>
      <c r="O67" s="155"/>
      <c r="P67" s="158"/>
      <c r="Q67" s="33"/>
      <c r="R67" s="31"/>
      <c r="S67" s="31"/>
      <c r="T67" s="31"/>
      <c r="U67" s="32"/>
      <c r="V67" s="158"/>
      <c r="W67" s="158"/>
      <c r="X67" s="33"/>
      <c r="Y67" s="33"/>
      <c r="Z67" s="31"/>
      <c r="AA67" s="31"/>
      <c r="AB67" s="31"/>
      <c r="AC67" s="155"/>
      <c r="AD67" s="155"/>
      <c r="AE67" s="33"/>
      <c r="AF67" s="33"/>
      <c r="AG67" s="33"/>
      <c r="AH67" s="33"/>
      <c r="AI67" s="33"/>
      <c r="AJ67" s="14"/>
    </row>
    <row r="68" spans="1:36" customFormat="1" x14ac:dyDescent="0.2">
      <c r="A68" s="3" t="s">
        <v>23</v>
      </c>
      <c r="B68" s="8" t="s">
        <v>24</v>
      </c>
      <c r="C68" s="6" t="s">
        <v>127</v>
      </c>
      <c r="D68" s="27" t="str">
        <f t="shared" si="4"/>
        <v>Prénom 57</v>
      </c>
      <c r="E68" s="155"/>
      <c r="F68" s="31"/>
      <c r="G68" s="31"/>
      <c r="H68" s="155"/>
      <c r="I68" s="155"/>
      <c r="J68" s="43"/>
      <c r="K68" s="43"/>
      <c r="L68" s="43"/>
      <c r="M68" s="31"/>
      <c r="N68" s="31"/>
      <c r="O68" s="155"/>
      <c r="P68" s="155"/>
      <c r="Q68" s="31"/>
      <c r="R68" s="31"/>
      <c r="S68" s="31"/>
      <c r="T68" s="31"/>
      <c r="U68" s="31"/>
      <c r="V68" s="155"/>
      <c r="W68" s="155"/>
      <c r="X68" s="31"/>
      <c r="Y68" s="31"/>
      <c r="Z68" s="31"/>
      <c r="AA68" s="31"/>
      <c r="AB68" s="31"/>
      <c r="AC68" s="155"/>
      <c r="AD68" s="155"/>
      <c r="AE68" s="31"/>
      <c r="AF68" s="31"/>
      <c r="AG68" s="31"/>
      <c r="AH68" s="31"/>
      <c r="AI68" s="31"/>
      <c r="AJ68" s="14" t="s">
        <v>18</v>
      </c>
    </row>
    <row r="69" spans="1:36" customFormat="1" x14ac:dyDescent="0.2">
      <c r="A69" s="3" t="s">
        <v>23</v>
      </c>
      <c r="B69" s="8" t="s">
        <v>24</v>
      </c>
      <c r="C69" s="6" t="s">
        <v>128</v>
      </c>
      <c r="D69" s="27" t="str">
        <f t="shared" si="4"/>
        <v>Prénom 58</v>
      </c>
      <c r="E69" s="157"/>
      <c r="F69" s="43"/>
      <c r="G69" s="43"/>
      <c r="H69" s="157"/>
      <c r="I69" s="157"/>
      <c r="J69" s="43"/>
      <c r="K69" s="43"/>
      <c r="L69" s="43"/>
      <c r="M69" s="43"/>
      <c r="N69" s="43"/>
      <c r="O69" s="157"/>
      <c r="P69" s="157"/>
      <c r="Q69" s="41"/>
      <c r="R69" s="33"/>
      <c r="S69" s="33"/>
      <c r="T69" s="33"/>
      <c r="U69" s="33"/>
      <c r="V69" s="158"/>
      <c r="W69" s="168"/>
      <c r="X69" s="41"/>
      <c r="Y69" s="33"/>
      <c r="Z69" s="33"/>
      <c r="AA69" s="33"/>
      <c r="AB69" s="33"/>
      <c r="AC69" s="163"/>
      <c r="AD69" s="168"/>
      <c r="AE69" s="50"/>
      <c r="AF69" s="50"/>
      <c r="AG69" s="50"/>
      <c r="AH69" s="50"/>
      <c r="AI69" s="50"/>
      <c r="AJ69" s="14" t="s">
        <v>18</v>
      </c>
    </row>
    <row r="70" spans="1:36" customFormat="1" x14ac:dyDescent="0.2">
      <c r="A70" s="3" t="s">
        <v>31</v>
      </c>
      <c r="B70" s="9" t="s">
        <v>12</v>
      </c>
      <c r="C70" s="6" t="s">
        <v>129</v>
      </c>
      <c r="D70" s="27" t="str">
        <f t="shared" si="4"/>
        <v>Prénom 59</v>
      </c>
      <c r="E70" s="155"/>
      <c r="F70" s="31"/>
      <c r="G70" s="31"/>
      <c r="H70" s="155"/>
      <c r="I70" s="155"/>
      <c r="J70" s="31"/>
      <c r="K70" s="31"/>
      <c r="L70" s="31"/>
      <c r="M70" s="31"/>
      <c r="N70" s="31"/>
      <c r="O70" s="155"/>
      <c r="P70" s="155"/>
      <c r="Q70" s="31"/>
      <c r="R70" s="31"/>
      <c r="S70" s="31"/>
      <c r="T70" s="31"/>
      <c r="U70" s="31"/>
      <c r="V70" s="155"/>
      <c r="W70" s="155"/>
      <c r="X70" s="31"/>
      <c r="Y70" s="31"/>
      <c r="Z70" s="31"/>
      <c r="AA70" s="31"/>
      <c r="AB70" s="31"/>
      <c r="AC70" s="155"/>
      <c r="AD70" s="155"/>
      <c r="AE70" s="31"/>
      <c r="AF70" s="31"/>
      <c r="AG70" s="31"/>
      <c r="AH70" s="31"/>
      <c r="AI70" s="31"/>
      <c r="AJ70" s="14" t="s">
        <v>18</v>
      </c>
    </row>
    <row r="71" spans="1:36" customFormat="1" x14ac:dyDescent="0.2">
      <c r="A71" s="10" t="s">
        <v>23</v>
      </c>
      <c r="B71" s="9" t="s">
        <v>27</v>
      </c>
      <c r="C71" s="6" t="s">
        <v>130</v>
      </c>
      <c r="D71" s="27" t="str">
        <f t="shared" si="4"/>
        <v>Prénom 60</v>
      </c>
      <c r="E71" s="155"/>
      <c r="F71" s="31"/>
      <c r="G71" s="31"/>
      <c r="H71" s="155"/>
      <c r="I71" s="155"/>
      <c r="J71" s="31"/>
      <c r="K71" s="41"/>
      <c r="L71" s="33"/>
      <c r="M71" s="31"/>
      <c r="N71" s="31"/>
      <c r="O71" s="155"/>
      <c r="P71" s="168"/>
      <c r="Q71" s="50"/>
      <c r="R71" s="50"/>
      <c r="S71" s="50"/>
      <c r="T71" s="50"/>
      <c r="U71" s="50"/>
      <c r="V71" s="168"/>
      <c r="W71" s="168"/>
      <c r="X71" s="50"/>
      <c r="Y71" s="50"/>
      <c r="Z71" s="50"/>
      <c r="AA71" s="50"/>
      <c r="AB71" s="50"/>
      <c r="AC71" s="155"/>
      <c r="AD71" s="168"/>
      <c r="AE71" s="41"/>
      <c r="AF71" s="31"/>
      <c r="AG71" s="31"/>
      <c r="AH71" s="31"/>
      <c r="AI71" s="31"/>
      <c r="AJ71" s="14"/>
    </row>
    <row r="72" spans="1:36" customFormat="1" x14ac:dyDescent="0.2">
      <c r="A72" s="3" t="s">
        <v>23</v>
      </c>
      <c r="B72" s="9" t="s">
        <v>27</v>
      </c>
      <c r="C72" s="6" t="s">
        <v>131</v>
      </c>
      <c r="D72" s="27" t="str">
        <f t="shared" si="4"/>
        <v>Prénom 61</v>
      </c>
      <c r="E72" s="155"/>
      <c r="F72" s="31"/>
      <c r="G72" s="31"/>
      <c r="H72" s="155"/>
      <c r="I72" s="155"/>
      <c r="J72" s="31"/>
      <c r="K72" s="31"/>
      <c r="L72" s="31"/>
      <c r="M72" s="31"/>
      <c r="N72" s="31"/>
      <c r="O72" s="155"/>
      <c r="P72" s="155"/>
      <c r="Q72" s="31"/>
      <c r="R72" s="31"/>
      <c r="S72" s="31"/>
      <c r="T72" s="31"/>
      <c r="U72" s="33"/>
      <c r="V72" s="158"/>
      <c r="W72" s="158"/>
      <c r="X72" s="31"/>
      <c r="Y72" s="31"/>
      <c r="Z72" s="31"/>
      <c r="AA72" s="31"/>
      <c r="AB72" s="31"/>
      <c r="AC72" s="155"/>
      <c r="AD72" s="155"/>
      <c r="AE72" s="31"/>
      <c r="AF72" s="31"/>
      <c r="AG72" s="31"/>
      <c r="AH72" s="31"/>
      <c r="AI72" s="31"/>
      <c r="AJ72" s="14" t="s">
        <v>18</v>
      </c>
    </row>
    <row r="73" spans="1:36" customFormat="1" x14ac:dyDescent="0.2">
      <c r="A73" s="10" t="s">
        <v>23</v>
      </c>
      <c r="B73" s="9" t="s">
        <v>27</v>
      </c>
      <c r="C73" s="6" t="s">
        <v>132</v>
      </c>
      <c r="D73" s="27" t="str">
        <f t="shared" si="4"/>
        <v>Prénom 62</v>
      </c>
      <c r="E73" s="155"/>
      <c r="F73" s="31"/>
      <c r="G73" s="31"/>
      <c r="H73" s="155"/>
      <c r="I73" s="155"/>
      <c r="J73" s="31"/>
      <c r="K73" s="31"/>
      <c r="L73" s="31"/>
      <c r="M73" s="31"/>
      <c r="N73" s="31"/>
      <c r="O73" s="155"/>
      <c r="P73" s="155"/>
      <c r="Q73" s="31"/>
      <c r="R73" s="31"/>
      <c r="S73" s="31"/>
      <c r="T73" s="31"/>
      <c r="U73" s="31"/>
      <c r="V73" s="155"/>
      <c r="W73" s="155"/>
      <c r="X73" s="31"/>
      <c r="Y73" s="31"/>
      <c r="Z73" s="31"/>
      <c r="AA73" s="31"/>
      <c r="AB73" s="33"/>
      <c r="AC73" s="155"/>
      <c r="AD73" s="155"/>
      <c r="AE73" s="33"/>
      <c r="AF73" s="31"/>
      <c r="AG73" s="31"/>
      <c r="AH73" s="31"/>
      <c r="AI73" s="33"/>
      <c r="AJ73" s="14" t="s">
        <v>18</v>
      </c>
    </row>
    <row r="74" spans="1:36" customFormat="1" x14ac:dyDescent="0.2">
      <c r="A74" s="3" t="s">
        <v>23</v>
      </c>
      <c r="B74" s="2" t="s">
        <v>12</v>
      </c>
      <c r="C74" s="6" t="s">
        <v>133</v>
      </c>
      <c r="D74" s="27" t="str">
        <f t="shared" si="4"/>
        <v>Prénom 63</v>
      </c>
      <c r="E74" s="155"/>
      <c r="F74" s="31"/>
      <c r="G74" s="31"/>
      <c r="H74" s="155"/>
      <c r="I74" s="155"/>
      <c r="J74" s="31"/>
      <c r="K74" s="31"/>
      <c r="L74" s="31"/>
      <c r="M74" s="31"/>
      <c r="N74" s="31"/>
      <c r="O74" s="155"/>
      <c r="P74" s="155"/>
      <c r="Q74" s="33"/>
      <c r="R74" s="33"/>
      <c r="S74" s="33"/>
      <c r="T74" s="31"/>
      <c r="U74" s="31"/>
      <c r="V74" s="155"/>
      <c r="W74" s="155"/>
      <c r="X74" s="33"/>
      <c r="Y74" s="33"/>
      <c r="Z74" s="33"/>
      <c r="AA74" s="33"/>
      <c r="AB74" s="33"/>
      <c r="AC74" s="155"/>
      <c r="AD74" s="155"/>
      <c r="AE74" s="31"/>
      <c r="AF74" s="31"/>
      <c r="AG74" s="31"/>
      <c r="AH74" s="31"/>
      <c r="AI74" s="31"/>
      <c r="AJ74" s="14" t="s">
        <v>18</v>
      </c>
    </row>
    <row r="75" spans="1:36" customFormat="1" x14ac:dyDescent="0.2">
      <c r="A75" s="10" t="s">
        <v>23</v>
      </c>
      <c r="B75" s="11" t="s">
        <v>14</v>
      </c>
      <c r="C75" s="6" t="s">
        <v>134</v>
      </c>
      <c r="D75" s="27" t="str">
        <f t="shared" si="4"/>
        <v>Prénom 64</v>
      </c>
      <c r="E75" s="155"/>
      <c r="F75" s="31"/>
      <c r="G75" s="31"/>
      <c r="H75" s="155"/>
      <c r="I75" s="155"/>
      <c r="J75" s="33"/>
      <c r="K75" s="33"/>
      <c r="L75" s="33"/>
      <c r="M75" s="33"/>
      <c r="N75" s="33"/>
      <c r="O75" s="158"/>
      <c r="P75" s="155"/>
      <c r="Q75" s="33"/>
      <c r="R75" s="33"/>
      <c r="S75" s="33"/>
      <c r="T75" s="33"/>
      <c r="U75" s="33"/>
      <c r="V75" s="158"/>
      <c r="W75" s="155"/>
      <c r="X75" s="33"/>
      <c r="Y75" s="31"/>
      <c r="Z75" s="31"/>
      <c r="AA75" s="31"/>
      <c r="AB75" s="31"/>
      <c r="AC75" s="155"/>
      <c r="AD75" s="155"/>
      <c r="AE75" s="33"/>
      <c r="AF75" s="31"/>
      <c r="AG75" s="31"/>
      <c r="AH75" s="33"/>
      <c r="AI75" s="51"/>
      <c r="AJ75" s="1" t="s">
        <v>15</v>
      </c>
    </row>
    <row r="76" spans="1:36" customFormat="1" x14ac:dyDescent="0.2">
      <c r="A76" s="10" t="s">
        <v>23</v>
      </c>
      <c r="B76" s="11" t="s">
        <v>14</v>
      </c>
      <c r="C76" s="6" t="s">
        <v>135</v>
      </c>
      <c r="D76" s="27" t="str">
        <f t="shared" si="4"/>
        <v>Prénom 65</v>
      </c>
      <c r="E76" s="155"/>
      <c r="F76" s="31"/>
      <c r="G76" s="31"/>
      <c r="H76" s="155"/>
      <c r="I76" s="155"/>
      <c r="J76" s="31"/>
      <c r="K76" s="31"/>
      <c r="L76" s="31"/>
      <c r="M76" s="31"/>
      <c r="N76" s="31"/>
      <c r="O76" s="155"/>
      <c r="P76" s="155"/>
      <c r="Q76" s="31"/>
      <c r="R76" s="33"/>
      <c r="S76" s="33"/>
      <c r="T76" s="31"/>
      <c r="U76" s="33"/>
      <c r="V76" s="158"/>
      <c r="W76" s="155"/>
      <c r="X76" s="31"/>
      <c r="Y76" s="31"/>
      <c r="Z76" s="31"/>
      <c r="AA76" s="31"/>
      <c r="AB76" s="31"/>
      <c r="AC76" s="155"/>
      <c r="AD76" s="155"/>
      <c r="AE76" s="31"/>
      <c r="AF76" s="33"/>
      <c r="AG76" s="33"/>
      <c r="AH76" s="31"/>
      <c r="AI76" s="31"/>
      <c r="AJ76" s="1" t="s">
        <v>15</v>
      </c>
    </row>
    <row r="77" spans="1:36" customFormat="1" x14ac:dyDescent="0.2">
      <c r="A77" s="10" t="s">
        <v>32</v>
      </c>
      <c r="B77" s="11" t="s">
        <v>14</v>
      </c>
      <c r="C77" s="6" t="s">
        <v>136</v>
      </c>
      <c r="D77" s="27" t="str">
        <f t="shared" si="4"/>
        <v>Prénom 66</v>
      </c>
      <c r="E77" s="155"/>
      <c r="F77" s="31"/>
      <c r="G77" s="31"/>
      <c r="H77" s="155"/>
      <c r="I77" s="155"/>
      <c r="J77" s="33"/>
      <c r="K77" s="33"/>
      <c r="L77" s="33"/>
      <c r="M77" s="33"/>
      <c r="N77" s="33"/>
      <c r="O77" s="158"/>
      <c r="P77" s="158"/>
      <c r="Q77" s="33"/>
      <c r="R77" s="33"/>
      <c r="S77" s="33"/>
      <c r="T77" s="33"/>
      <c r="U77" s="33"/>
      <c r="V77" s="158"/>
      <c r="W77" s="158"/>
      <c r="X77" s="33"/>
      <c r="Y77" s="33"/>
      <c r="Z77" s="33"/>
      <c r="AA77" s="33"/>
      <c r="AB77" s="33"/>
      <c r="AC77" s="158"/>
      <c r="AD77" s="158"/>
      <c r="AE77" s="33"/>
      <c r="AF77" s="31"/>
      <c r="AG77" s="31"/>
      <c r="AH77" s="31"/>
      <c r="AI77" s="31"/>
      <c r="AJ77" s="1" t="s">
        <v>15</v>
      </c>
    </row>
    <row r="78" spans="1:36" customFormat="1" x14ac:dyDescent="0.2">
      <c r="A78" s="10" t="s">
        <v>37</v>
      </c>
      <c r="B78" s="11" t="s">
        <v>30</v>
      </c>
      <c r="C78" s="6" t="s">
        <v>137</v>
      </c>
      <c r="D78" s="27" t="str">
        <f t="shared" si="4"/>
        <v>Prénom 67</v>
      </c>
      <c r="E78" s="155"/>
      <c r="F78" s="31"/>
      <c r="G78" s="31"/>
      <c r="H78" s="155"/>
      <c r="I78" s="155"/>
      <c r="J78" s="31"/>
      <c r="K78" s="31"/>
      <c r="L78" s="31"/>
      <c r="M78" s="31"/>
      <c r="N78" s="31"/>
      <c r="O78" s="155"/>
      <c r="P78" s="155"/>
      <c r="Q78" s="31"/>
      <c r="R78" s="31"/>
      <c r="S78" s="31"/>
      <c r="T78" s="31"/>
      <c r="U78" s="31"/>
      <c r="V78" s="155"/>
      <c r="W78" s="155"/>
      <c r="X78" s="31"/>
      <c r="Y78" s="31"/>
      <c r="Z78" s="31"/>
      <c r="AA78" s="31"/>
      <c r="AB78" s="31"/>
      <c r="AC78" s="155"/>
      <c r="AD78" s="155"/>
      <c r="AE78" s="31"/>
      <c r="AF78" s="31"/>
      <c r="AG78" s="31"/>
      <c r="AH78" s="31"/>
      <c r="AI78" s="31"/>
      <c r="AJ78" s="1" t="s">
        <v>15</v>
      </c>
    </row>
    <row r="79" spans="1:36" customFormat="1" x14ac:dyDescent="0.2">
      <c r="A79" s="10" t="s">
        <v>29</v>
      </c>
      <c r="B79" s="11" t="s">
        <v>14</v>
      </c>
      <c r="C79" s="6" t="s">
        <v>138</v>
      </c>
      <c r="D79" s="27" t="str">
        <f t="shared" si="4"/>
        <v>Prénom 68</v>
      </c>
      <c r="E79" s="155"/>
      <c r="F79" s="31"/>
      <c r="G79" s="31"/>
      <c r="H79" s="155"/>
      <c r="I79" s="155"/>
      <c r="J79" s="33"/>
      <c r="K79" s="31"/>
      <c r="L79" s="31"/>
      <c r="M79" s="33"/>
      <c r="N79" s="33"/>
      <c r="O79" s="158"/>
      <c r="P79" s="158"/>
      <c r="Q79" s="33"/>
      <c r="R79" s="31"/>
      <c r="S79" s="31"/>
      <c r="T79" s="33"/>
      <c r="U79" s="33"/>
      <c r="V79" s="158"/>
      <c r="W79" s="158"/>
      <c r="X79" s="33"/>
      <c r="Y79" s="33"/>
      <c r="Z79" s="31"/>
      <c r="AA79" s="31"/>
      <c r="AB79" s="31"/>
      <c r="AC79" s="155"/>
      <c r="AD79" s="158"/>
      <c r="AE79" s="33"/>
      <c r="AF79" s="31"/>
      <c r="AG79" s="31"/>
      <c r="AH79" s="31"/>
      <c r="AI79" s="31"/>
      <c r="AJ79" s="1" t="s">
        <v>18</v>
      </c>
    </row>
    <row r="80" spans="1:36" customFormat="1" x14ac:dyDescent="0.2">
      <c r="A80" s="10" t="s">
        <v>31</v>
      </c>
      <c r="B80" s="11" t="s">
        <v>16</v>
      </c>
      <c r="C80" s="6" t="s">
        <v>139</v>
      </c>
      <c r="D80" s="27" t="str">
        <f t="shared" si="4"/>
        <v>Prénom 69</v>
      </c>
      <c r="E80" s="155"/>
      <c r="F80" s="31"/>
      <c r="G80" s="31"/>
      <c r="H80" s="155"/>
      <c r="I80" s="155"/>
      <c r="J80" s="31"/>
      <c r="K80" s="31"/>
      <c r="L80" s="31"/>
      <c r="M80" s="31"/>
      <c r="N80" s="31"/>
      <c r="O80" s="155"/>
      <c r="P80" s="155"/>
      <c r="Q80" s="31"/>
      <c r="R80" s="33"/>
      <c r="S80" s="33"/>
      <c r="T80" s="33"/>
      <c r="U80" s="33"/>
      <c r="V80" s="158"/>
      <c r="W80" s="172"/>
      <c r="X80" s="41"/>
      <c r="Y80" s="33"/>
      <c r="Z80" s="33"/>
      <c r="AA80" s="33"/>
      <c r="AB80" s="33"/>
      <c r="AC80" s="158"/>
      <c r="AD80" s="172"/>
      <c r="AE80" s="41"/>
      <c r="AF80" s="40"/>
      <c r="AG80" s="40"/>
      <c r="AH80" s="33"/>
      <c r="AI80" s="33"/>
      <c r="AJ80" s="1" t="s">
        <v>7</v>
      </c>
    </row>
    <row r="81" spans="1:36" customFormat="1" x14ac:dyDescent="0.2">
      <c r="A81" s="3" t="s">
        <v>33</v>
      </c>
      <c r="B81" s="11" t="s">
        <v>16</v>
      </c>
      <c r="C81" s="6" t="s">
        <v>140</v>
      </c>
      <c r="D81" s="27" t="str">
        <f t="shared" si="4"/>
        <v>Prénom 70</v>
      </c>
      <c r="E81" s="155"/>
      <c r="F81" s="31"/>
      <c r="G81" s="31"/>
      <c r="H81" s="155"/>
      <c r="I81" s="155"/>
      <c r="J81" s="40"/>
      <c r="K81" s="40"/>
      <c r="L81" s="40"/>
      <c r="M81" s="40"/>
      <c r="N81" s="40"/>
      <c r="O81" s="156"/>
      <c r="P81" s="156"/>
      <c r="Q81" s="40"/>
      <c r="R81" s="40"/>
      <c r="S81" s="40"/>
      <c r="T81" s="40"/>
      <c r="U81" s="40"/>
      <c r="V81" s="156"/>
      <c r="W81" s="156"/>
      <c r="X81" s="40"/>
      <c r="Y81" s="40"/>
      <c r="Z81" s="40"/>
      <c r="AA81" s="40"/>
      <c r="AB81" s="40"/>
      <c r="AC81" s="156"/>
      <c r="AD81" s="156"/>
      <c r="AE81" s="32"/>
      <c r="AF81" s="40"/>
      <c r="AG81" s="40"/>
      <c r="AH81" s="40"/>
      <c r="AI81" s="40"/>
      <c r="AJ81" s="1" t="s">
        <v>7</v>
      </c>
    </row>
    <row r="82" spans="1:36" customFormat="1" x14ac:dyDescent="0.2">
      <c r="A82" s="53" t="s">
        <v>56</v>
      </c>
      <c r="B82" s="25"/>
      <c r="C82" s="25"/>
      <c r="D82" s="25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14" t="s">
        <v>18</v>
      </c>
    </row>
    <row r="83" spans="1:36" customFormat="1" x14ac:dyDescent="0.2">
      <c r="A83" s="3" t="s">
        <v>39</v>
      </c>
      <c r="B83" s="7" t="s">
        <v>10</v>
      </c>
      <c r="C83" s="6" t="s">
        <v>141</v>
      </c>
      <c r="D83" s="27" t="str">
        <f t="shared" ref="D83:D98" si="5">VLOOKUP(C83,Prénoms,2,0)</f>
        <v>Prénom 71</v>
      </c>
      <c r="E83" s="155"/>
      <c r="F83" s="31"/>
      <c r="G83" s="31"/>
      <c r="H83" s="155"/>
      <c r="I83" s="155"/>
      <c r="J83" s="34"/>
      <c r="K83" s="31"/>
      <c r="L83" s="31"/>
      <c r="M83" s="31"/>
      <c r="N83" s="31"/>
      <c r="O83" s="155"/>
      <c r="P83" s="155"/>
      <c r="Q83" s="31"/>
      <c r="R83" s="31"/>
      <c r="S83" s="31"/>
      <c r="T83" s="33"/>
      <c r="U83" s="31"/>
      <c r="V83" s="155"/>
      <c r="W83" s="155"/>
      <c r="X83" s="31"/>
      <c r="Y83" s="31"/>
      <c r="Z83" s="31"/>
      <c r="AA83" s="31"/>
      <c r="AB83" s="31"/>
      <c r="AC83" s="155"/>
      <c r="AD83" s="158"/>
      <c r="AE83" s="31"/>
      <c r="AF83" s="31"/>
      <c r="AG83" s="31"/>
      <c r="AH83" s="31"/>
      <c r="AI83" s="31"/>
      <c r="AJ83" s="1"/>
    </row>
    <row r="84" spans="1:36" customFormat="1" x14ac:dyDescent="0.2">
      <c r="A84" s="3" t="s">
        <v>40</v>
      </c>
      <c r="B84" s="15" t="s">
        <v>20</v>
      </c>
      <c r="C84" s="6" t="s">
        <v>142</v>
      </c>
      <c r="D84" s="27" t="str">
        <f t="shared" si="5"/>
        <v>Prénom 72</v>
      </c>
      <c r="E84" s="155"/>
      <c r="F84" s="31"/>
      <c r="G84" s="31"/>
      <c r="H84" s="155"/>
      <c r="I84" s="155"/>
      <c r="J84" s="31"/>
      <c r="K84" s="31"/>
      <c r="L84" s="33"/>
      <c r="M84" s="31"/>
      <c r="N84" s="31"/>
      <c r="O84" s="155"/>
      <c r="P84" s="155"/>
      <c r="Q84" s="31"/>
      <c r="R84" s="31"/>
      <c r="S84" s="33"/>
      <c r="T84" s="31"/>
      <c r="U84" s="31"/>
      <c r="V84" s="155"/>
      <c r="W84" s="155"/>
      <c r="X84" s="31"/>
      <c r="Y84" s="31"/>
      <c r="Z84" s="33"/>
      <c r="AA84" s="31"/>
      <c r="AB84" s="31"/>
      <c r="AC84" s="155"/>
      <c r="AD84" s="155"/>
      <c r="AE84" s="31"/>
      <c r="AF84" s="31"/>
      <c r="AG84" s="33"/>
      <c r="AH84" s="31"/>
      <c r="AI84" s="31"/>
      <c r="AJ84" s="14"/>
    </row>
    <row r="85" spans="1:36" customFormat="1" x14ac:dyDescent="0.2">
      <c r="A85" s="3" t="s">
        <v>23</v>
      </c>
      <c r="B85" s="12" t="s">
        <v>36</v>
      </c>
      <c r="C85" s="6" t="s">
        <v>143</v>
      </c>
      <c r="D85" s="27" t="str">
        <f t="shared" si="5"/>
        <v>Prénom 73</v>
      </c>
      <c r="E85" s="155"/>
      <c r="F85" s="31"/>
      <c r="G85" s="31"/>
      <c r="H85" s="155"/>
      <c r="I85" s="155"/>
      <c r="J85" s="31"/>
      <c r="K85" s="31"/>
      <c r="L85" s="31"/>
      <c r="M85" s="31"/>
      <c r="N85" s="31"/>
      <c r="O85" s="155"/>
      <c r="P85" s="155"/>
      <c r="Q85" s="31"/>
      <c r="R85" s="31"/>
      <c r="S85" s="31"/>
      <c r="T85" s="31"/>
      <c r="U85" s="31"/>
      <c r="V85" s="155"/>
      <c r="W85" s="155"/>
      <c r="X85" s="31"/>
      <c r="Y85" s="31"/>
      <c r="Z85" s="31"/>
      <c r="AA85" s="31"/>
      <c r="AB85" s="31"/>
      <c r="AC85" s="155"/>
      <c r="AD85" s="155"/>
      <c r="AE85" s="31"/>
      <c r="AF85" s="31"/>
      <c r="AG85" s="31"/>
      <c r="AH85" s="31"/>
      <c r="AI85" s="31"/>
      <c r="AJ85" s="14"/>
    </row>
    <row r="86" spans="1:36" customFormat="1" x14ac:dyDescent="0.2">
      <c r="A86" s="3" t="s">
        <v>23</v>
      </c>
      <c r="B86" s="8" t="s">
        <v>24</v>
      </c>
      <c r="C86" s="6" t="s">
        <v>144</v>
      </c>
      <c r="D86" s="27" t="str">
        <f t="shared" si="5"/>
        <v>Prénom 74</v>
      </c>
      <c r="E86" s="155"/>
      <c r="F86" s="31"/>
      <c r="G86" s="31"/>
      <c r="H86" s="155"/>
      <c r="I86" s="155"/>
      <c r="J86" s="31"/>
      <c r="K86" s="31"/>
      <c r="L86" s="31"/>
      <c r="M86" s="31"/>
      <c r="N86" s="31"/>
      <c r="O86" s="155"/>
      <c r="P86" s="158"/>
      <c r="Q86" s="33"/>
      <c r="R86" s="31"/>
      <c r="S86" s="31"/>
      <c r="T86" s="36"/>
      <c r="U86" s="36"/>
      <c r="V86" s="162"/>
      <c r="W86" s="158"/>
      <c r="X86" s="33"/>
      <c r="Y86" s="36"/>
      <c r="Z86" s="36"/>
      <c r="AA86" s="36"/>
      <c r="AB86" s="36"/>
      <c r="AC86" s="162"/>
      <c r="AD86" s="158"/>
      <c r="AE86" s="33"/>
      <c r="AF86" s="36"/>
      <c r="AG86" s="36"/>
      <c r="AH86" s="36"/>
      <c r="AI86" s="36"/>
      <c r="AJ86" s="14"/>
    </row>
    <row r="87" spans="1:36" customFormat="1" x14ac:dyDescent="0.2">
      <c r="A87" s="3" t="s">
        <v>23</v>
      </c>
      <c r="B87" s="8" t="s">
        <v>24</v>
      </c>
      <c r="C87" s="6" t="s">
        <v>145</v>
      </c>
      <c r="D87" s="27" t="str">
        <f t="shared" si="5"/>
        <v>Prénom 75</v>
      </c>
      <c r="E87" s="155"/>
      <c r="F87" s="31"/>
      <c r="G87" s="31"/>
      <c r="H87" s="155"/>
      <c r="I87" s="155"/>
      <c r="J87" s="31"/>
      <c r="K87" s="31"/>
      <c r="L87" s="31"/>
      <c r="M87" s="31"/>
      <c r="N87" s="31"/>
      <c r="O87" s="155"/>
      <c r="P87" s="155"/>
      <c r="Q87" s="31"/>
      <c r="R87" s="31"/>
      <c r="S87" s="31"/>
      <c r="T87" s="31"/>
      <c r="U87" s="31"/>
      <c r="V87" s="155"/>
      <c r="W87" s="155"/>
      <c r="X87" s="31"/>
      <c r="Y87" s="31"/>
      <c r="Z87" s="31"/>
      <c r="AA87" s="31"/>
      <c r="AB87" s="31"/>
      <c r="AC87" s="155"/>
      <c r="AD87" s="155"/>
      <c r="AE87" s="31"/>
      <c r="AF87" s="31"/>
      <c r="AG87" s="31"/>
      <c r="AH87" s="31"/>
      <c r="AI87" s="31"/>
      <c r="AJ87" s="14" t="s">
        <v>18</v>
      </c>
    </row>
    <row r="88" spans="1:36" customFormat="1" x14ac:dyDescent="0.2">
      <c r="A88" s="3" t="s">
        <v>23</v>
      </c>
      <c r="B88" s="8" t="s">
        <v>24</v>
      </c>
      <c r="C88" s="6" t="s">
        <v>146</v>
      </c>
      <c r="D88" s="27" t="str">
        <f t="shared" si="5"/>
        <v>Prénom 76</v>
      </c>
      <c r="E88" s="157"/>
      <c r="F88" s="43"/>
      <c r="G88" s="43"/>
      <c r="H88" s="157"/>
      <c r="I88" s="157"/>
      <c r="J88" s="41"/>
      <c r="K88" s="33"/>
      <c r="L88" s="33"/>
      <c r="M88" s="41"/>
      <c r="N88" s="31"/>
      <c r="O88" s="158"/>
      <c r="P88" s="168"/>
      <c r="Q88" s="41"/>
      <c r="R88" s="31"/>
      <c r="S88" s="31"/>
      <c r="T88" s="31"/>
      <c r="U88" s="33"/>
      <c r="V88" s="155"/>
      <c r="W88" s="168"/>
      <c r="X88" s="41"/>
      <c r="Y88" s="31"/>
      <c r="Z88" s="33"/>
      <c r="AA88" s="33"/>
      <c r="AB88" s="33"/>
      <c r="AC88" s="158"/>
      <c r="AD88" s="158"/>
      <c r="AE88" s="41"/>
      <c r="AF88" s="33"/>
      <c r="AG88" s="33"/>
      <c r="AH88" s="33"/>
      <c r="AI88" s="33"/>
      <c r="AJ88" s="14" t="s">
        <v>18</v>
      </c>
    </row>
    <row r="89" spans="1:36" customFormat="1" x14ac:dyDescent="0.2">
      <c r="A89" s="3" t="s">
        <v>23</v>
      </c>
      <c r="B89" s="8" t="s">
        <v>24</v>
      </c>
      <c r="C89" s="6" t="s">
        <v>147</v>
      </c>
      <c r="D89" s="27" t="str">
        <f t="shared" si="5"/>
        <v>Prénom 77</v>
      </c>
      <c r="E89" s="155"/>
      <c r="F89" s="31"/>
      <c r="G89" s="31"/>
      <c r="H89" s="155"/>
      <c r="I89" s="155"/>
      <c r="J89" s="31"/>
      <c r="K89" s="31"/>
      <c r="L89" s="31"/>
      <c r="M89" s="31"/>
      <c r="N89" s="31"/>
      <c r="O89" s="155"/>
      <c r="P89" s="155"/>
      <c r="Q89" s="31"/>
      <c r="R89" s="31"/>
      <c r="S89" s="31"/>
      <c r="T89" s="31"/>
      <c r="U89" s="31"/>
      <c r="V89" s="155"/>
      <c r="W89" s="155"/>
      <c r="X89" s="31"/>
      <c r="Y89" s="31"/>
      <c r="Z89" s="31"/>
      <c r="AA89" s="31"/>
      <c r="AB89" s="31"/>
      <c r="AC89" s="155"/>
      <c r="AD89" s="155"/>
      <c r="AE89" s="31"/>
      <c r="AF89" s="31"/>
      <c r="AG89" s="31"/>
      <c r="AH89" s="33"/>
      <c r="AI89" s="33"/>
      <c r="AJ89" s="14" t="s">
        <v>18</v>
      </c>
    </row>
    <row r="90" spans="1:36" customFormat="1" x14ac:dyDescent="0.2">
      <c r="A90" s="3" t="s">
        <v>23</v>
      </c>
      <c r="B90" s="9" t="s">
        <v>12</v>
      </c>
      <c r="C90" s="6" t="s">
        <v>148</v>
      </c>
      <c r="D90" s="27" t="str">
        <f t="shared" si="5"/>
        <v>Prénom 78</v>
      </c>
      <c r="E90" s="155"/>
      <c r="F90" s="31"/>
      <c r="G90" s="31"/>
      <c r="H90" s="155"/>
      <c r="I90" s="155"/>
      <c r="J90" s="36"/>
      <c r="K90" s="33"/>
      <c r="L90" s="33"/>
      <c r="M90" s="31"/>
      <c r="N90" s="33"/>
      <c r="O90" s="158"/>
      <c r="P90" s="158"/>
      <c r="Q90" s="36"/>
      <c r="R90" s="31"/>
      <c r="S90" s="31"/>
      <c r="T90" s="31"/>
      <c r="U90" s="31"/>
      <c r="V90" s="158"/>
      <c r="W90" s="168"/>
      <c r="X90" s="36"/>
      <c r="Y90" s="31"/>
      <c r="Z90" s="31"/>
      <c r="AA90" s="31"/>
      <c r="AB90" s="31"/>
      <c r="AC90" s="155"/>
      <c r="AD90" s="168"/>
      <c r="AE90" s="36"/>
      <c r="AF90" s="31"/>
      <c r="AG90" s="31"/>
      <c r="AH90" s="31"/>
      <c r="AI90" s="31"/>
      <c r="AJ90" s="14"/>
    </row>
    <row r="91" spans="1:36" customFormat="1" x14ac:dyDescent="0.2">
      <c r="A91" s="3" t="s">
        <v>41</v>
      </c>
      <c r="B91" s="2" t="s">
        <v>28</v>
      </c>
      <c r="C91" s="6" t="s">
        <v>149</v>
      </c>
      <c r="D91" s="27" t="str">
        <f t="shared" si="5"/>
        <v>Prénom 79</v>
      </c>
      <c r="E91" s="155"/>
      <c r="F91" s="31"/>
      <c r="G91" s="31"/>
      <c r="H91" s="155"/>
      <c r="I91" s="155"/>
      <c r="J91" s="31"/>
      <c r="K91" s="31"/>
      <c r="L91" s="31"/>
      <c r="M91" s="31"/>
      <c r="N91" s="31"/>
      <c r="O91" s="155"/>
      <c r="P91" s="155"/>
      <c r="Q91" s="33"/>
      <c r="R91" s="31"/>
      <c r="S91" s="31"/>
      <c r="T91" s="31"/>
      <c r="U91" s="36"/>
      <c r="V91" s="162"/>
      <c r="W91" s="158"/>
      <c r="X91" s="33"/>
      <c r="Y91" s="36"/>
      <c r="Z91" s="36"/>
      <c r="AA91" s="36"/>
      <c r="AB91" s="40"/>
      <c r="AC91" s="156"/>
      <c r="AD91" s="158"/>
      <c r="AE91" s="33"/>
      <c r="AF91" s="40"/>
      <c r="AG91" s="40"/>
      <c r="AH91" s="40"/>
      <c r="AI91" s="33"/>
      <c r="AJ91" s="14" t="s">
        <v>18</v>
      </c>
    </row>
    <row r="92" spans="1:36" customFormat="1" x14ac:dyDescent="0.2">
      <c r="A92" s="3" t="s">
        <v>23</v>
      </c>
      <c r="B92" s="2" t="s">
        <v>28</v>
      </c>
      <c r="C92" s="6" t="s">
        <v>150</v>
      </c>
      <c r="D92" s="27" t="str">
        <f t="shared" si="5"/>
        <v>Prénom 80</v>
      </c>
      <c r="E92" s="155"/>
      <c r="F92" s="31"/>
      <c r="G92" s="31"/>
      <c r="H92" s="155"/>
      <c r="I92" s="155"/>
      <c r="J92" s="31"/>
      <c r="K92" s="36"/>
      <c r="L92" s="36"/>
      <c r="M92" s="36"/>
      <c r="N92" s="36"/>
      <c r="O92" s="162"/>
      <c r="P92" s="162"/>
      <c r="Q92" s="36"/>
      <c r="R92" s="36"/>
      <c r="S92" s="36"/>
      <c r="T92" s="36"/>
      <c r="U92" s="36"/>
      <c r="V92" s="162"/>
      <c r="W92" s="162"/>
      <c r="X92" s="36"/>
      <c r="Y92" s="36"/>
      <c r="Z92" s="36"/>
      <c r="AA92" s="36"/>
      <c r="AB92" s="36"/>
      <c r="AC92" s="162"/>
      <c r="AD92" s="162"/>
      <c r="AE92" s="36"/>
      <c r="AF92" s="36"/>
      <c r="AG92" s="36"/>
      <c r="AH92" s="36"/>
      <c r="AI92" s="36"/>
      <c r="AJ92" s="14"/>
    </row>
    <row r="93" spans="1:36" customFormat="1" x14ac:dyDescent="0.2">
      <c r="A93" s="3" t="s">
        <v>23</v>
      </c>
      <c r="B93" s="2" t="s">
        <v>58</v>
      </c>
      <c r="C93" s="6" t="s">
        <v>151</v>
      </c>
      <c r="D93" s="27" t="str">
        <f t="shared" si="5"/>
        <v>Prénom 81</v>
      </c>
      <c r="E93" s="155"/>
      <c r="F93" s="31"/>
      <c r="G93" s="31"/>
      <c r="H93" s="155"/>
      <c r="I93" s="155"/>
      <c r="J93" s="36"/>
      <c r="K93" s="36"/>
      <c r="L93" s="36"/>
      <c r="M93" s="36"/>
      <c r="N93" s="36"/>
      <c r="O93" s="162"/>
      <c r="P93" s="162"/>
      <c r="Q93" s="36"/>
      <c r="R93" s="36"/>
      <c r="S93" s="36"/>
      <c r="T93" s="36"/>
      <c r="U93" s="36"/>
      <c r="V93" s="162"/>
      <c r="W93" s="162"/>
      <c r="X93" s="36"/>
      <c r="Y93" s="36"/>
      <c r="Z93" s="36"/>
      <c r="AA93" s="36"/>
      <c r="AB93" s="36"/>
      <c r="AC93" s="162"/>
      <c r="AD93" s="162"/>
      <c r="AE93" s="36"/>
      <c r="AF93" s="36"/>
      <c r="AG93" s="36"/>
      <c r="AH93" s="36"/>
      <c r="AI93" s="36"/>
      <c r="AJ93" s="14" t="s">
        <v>18</v>
      </c>
    </row>
    <row r="94" spans="1:36" customFormat="1" x14ac:dyDescent="0.2">
      <c r="A94" s="3" t="s">
        <v>23</v>
      </c>
      <c r="B94" s="11" t="s">
        <v>14</v>
      </c>
      <c r="C94" s="6" t="s">
        <v>152</v>
      </c>
      <c r="D94" s="27" t="str">
        <f t="shared" si="5"/>
        <v>Prénom 82</v>
      </c>
      <c r="E94" s="155"/>
      <c r="F94" s="31"/>
      <c r="G94" s="31"/>
      <c r="H94" s="155"/>
      <c r="I94" s="155"/>
      <c r="J94" s="46"/>
      <c r="K94" s="46"/>
      <c r="L94" s="35"/>
      <c r="M94" s="33"/>
      <c r="N94" s="46"/>
      <c r="O94" s="163"/>
      <c r="P94" s="158"/>
      <c r="Q94" s="46"/>
      <c r="R94" s="36"/>
      <c r="S94" s="33"/>
      <c r="T94" s="31"/>
      <c r="U94" s="31"/>
      <c r="V94" s="155"/>
      <c r="W94" s="158"/>
      <c r="X94" s="36"/>
      <c r="Y94" s="36"/>
      <c r="Z94" s="36"/>
      <c r="AA94" s="36"/>
      <c r="AB94" s="36"/>
      <c r="AC94" s="162"/>
      <c r="AD94" s="162"/>
      <c r="AE94" s="46"/>
      <c r="AF94" s="36"/>
      <c r="AG94" s="33"/>
      <c r="AH94" s="33"/>
      <c r="AI94" s="49"/>
      <c r="AJ94" s="14"/>
    </row>
    <row r="95" spans="1:36" customFormat="1" x14ac:dyDescent="0.2">
      <c r="A95" s="3" t="s">
        <v>23</v>
      </c>
      <c r="B95" s="11" t="s">
        <v>14</v>
      </c>
      <c r="C95" s="6" t="s">
        <v>153</v>
      </c>
      <c r="D95" s="27" t="str">
        <f t="shared" si="5"/>
        <v>Prénom 83</v>
      </c>
      <c r="E95" s="155"/>
      <c r="F95" s="31"/>
      <c r="G95" s="31"/>
      <c r="H95" s="155"/>
      <c r="I95" s="155"/>
      <c r="J95" s="46"/>
      <c r="K95" s="46"/>
      <c r="L95" s="35"/>
      <c r="M95" s="33"/>
      <c r="N95" s="46"/>
      <c r="O95" s="163"/>
      <c r="P95" s="158"/>
      <c r="Q95" s="46"/>
      <c r="R95" s="36"/>
      <c r="S95" s="33"/>
      <c r="T95" s="31"/>
      <c r="U95" s="31"/>
      <c r="V95" s="155"/>
      <c r="W95" s="158"/>
      <c r="X95" s="46"/>
      <c r="Y95" s="35"/>
      <c r="Z95" s="33"/>
      <c r="AA95" s="33"/>
      <c r="AB95" s="33"/>
      <c r="AC95" s="158"/>
      <c r="AD95" s="158"/>
      <c r="AE95" s="46"/>
      <c r="AF95" s="36"/>
      <c r="AG95" s="33"/>
      <c r="AH95" s="33"/>
      <c r="AI95" s="49"/>
      <c r="AJ95" s="14" t="s">
        <v>18</v>
      </c>
    </row>
    <row r="96" spans="1:36" customFormat="1" x14ac:dyDescent="0.2">
      <c r="A96" s="3" t="s">
        <v>23</v>
      </c>
      <c r="B96" s="11" t="s">
        <v>14</v>
      </c>
      <c r="C96" s="6" t="s">
        <v>154</v>
      </c>
      <c r="D96" s="27" t="str">
        <f t="shared" si="5"/>
        <v>Prénom 84</v>
      </c>
      <c r="E96" s="155"/>
      <c r="F96" s="31"/>
      <c r="G96" s="31"/>
      <c r="H96" s="155"/>
      <c r="I96" s="155"/>
      <c r="J96" s="35"/>
      <c r="K96" s="46"/>
      <c r="L96" s="35"/>
      <c r="M96" s="31"/>
      <c r="N96" s="31"/>
      <c r="O96" s="155"/>
      <c r="P96" s="169"/>
      <c r="Q96" s="35"/>
      <c r="R96" s="36"/>
      <c r="S96" s="33"/>
      <c r="T96" s="46"/>
      <c r="U96" s="46"/>
      <c r="V96" s="163"/>
      <c r="W96" s="169"/>
      <c r="X96" s="35"/>
      <c r="Y96" s="33"/>
      <c r="Z96" s="33"/>
      <c r="AA96" s="33"/>
      <c r="AB96" s="46"/>
      <c r="AC96" s="163"/>
      <c r="AD96" s="169"/>
      <c r="AE96" s="35"/>
      <c r="AF96" s="46"/>
      <c r="AG96" s="46"/>
      <c r="AH96" s="46"/>
      <c r="AI96" s="52"/>
      <c r="AJ96" s="14"/>
    </row>
    <row r="97" spans="1:36" customFormat="1" x14ac:dyDescent="0.2">
      <c r="A97" s="10" t="s">
        <v>23</v>
      </c>
      <c r="B97" s="11" t="s">
        <v>14</v>
      </c>
      <c r="C97" s="6" t="s">
        <v>155</v>
      </c>
      <c r="D97" s="27" t="str">
        <f t="shared" si="5"/>
        <v>Prénom 85</v>
      </c>
      <c r="E97" s="155"/>
      <c r="F97" s="31"/>
      <c r="G97" s="31"/>
      <c r="H97" s="155"/>
      <c r="I97" s="155"/>
      <c r="J97" s="35"/>
      <c r="K97" s="46"/>
      <c r="L97" s="35"/>
      <c r="M97" s="31"/>
      <c r="N97" s="31"/>
      <c r="O97" s="155"/>
      <c r="P97" s="169"/>
      <c r="Q97" s="35"/>
      <c r="R97" s="36"/>
      <c r="S97" s="33"/>
      <c r="T97" s="36"/>
      <c r="U97" s="36"/>
      <c r="V97" s="162"/>
      <c r="W97" s="162"/>
      <c r="X97" s="35"/>
      <c r="Y97" s="31"/>
      <c r="Z97" s="31"/>
      <c r="AA97" s="33"/>
      <c r="AB97" s="36"/>
      <c r="AC97" s="163"/>
      <c r="AD97" s="169"/>
      <c r="AE97" s="35"/>
      <c r="AF97" s="46"/>
      <c r="AG97" s="46"/>
      <c r="AH97" s="46"/>
      <c r="AI97" s="34"/>
      <c r="AJ97" s="1"/>
    </row>
    <row r="98" spans="1:36" customFormat="1" x14ac:dyDescent="0.2">
      <c r="A98" s="3" t="s">
        <v>23</v>
      </c>
      <c r="B98" s="11" t="s">
        <v>30</v>
      </c>
      <c r="C98" s="6" t="s">
        <v>156</v>
      </c>
      <c r="D98" s="27" t="str">
        <f t="shared" si="5"/>
        <v>Prénom 86</v>
      </c>
      <c r="E98" s="155"/>
      <c r="F98" s="31"/>
      <c r="G98" s="31"/>
      <c r="H98" s="155"/>
      <c r="I98" s="155"/>
      <c r="J98" s="33"/>
      <c r="K98" s="33"/>
      <c r="L98" s="33"/>
      <c r="M98" s="33"/>
      <c r="N98" s="36"/>
      <c r="O98" s="163"/>
      <c r="P98" s="163"/>
      <c r="Q98" s="33"/>
      <c r="R98" s="33"/>
      <c r="S98" s="33"/>
      <c r="T98" s="46"/>
      <c r="U98" s="46"/>
      <c r="V98" s="158"/>
      <c r="W98" s="163"/>
      <c r="X98" s="33"/>
      <c r="Y98" s="46"/>
      <c r="Z98" s="46"/>
      <c r="AA98" s="33"/>
      <c r="AB98" s="31"/>
      <c r="AC98" s="173"/>
      <c r="AD98" s="163"/>
      <c r="AE98" s="33"/>
      <c r="AF98" s="46"/>
      <c r="AG98" s="46"/>
      <c r="AH98" s="46"/>
      <c r="AI98" s="34"/>
      <c r="AJ98" s="1" t="s">
        <v>7</v>
      </c>
    </row>
    <row r="99" spans="1:36" customFormat="1" x14ac:dyDescent="0.2">
      <c r="A99" s="53" t="s">
        <v>38</v>
      </c>
      <c r="B99" s="25"/>
      <c r="C99" s="25"/>
      <c r="D99" s="25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1" t="s">
        <v>48</v>
      </c>
    </row>
    <row r="100" spans="1:36" customFormat="1" x14ac:dyDescent="0.2">
      <c r="A100" s="3" t="s">
        <v>68</v>
      </c>
      <c r="B100" s="8" t="s">
        <v>26</v>
      </c>
      <c r="C100" s="6" t="s">
        <v>157</v>
      </c>
      <c r="D100" s="27" t="str">
        <f t="shared" ref="D100:D108" si="6">VLOOKUP(C100,Prénoms,2,0)</f>
        <v>Prénom 87</v>
      </c>
      <c r="E100" s="155"/>
      <c r="F100" s="31"/>
      <c r="G100" s="31"/>
      <c r="H100" s="155"/>
      <c r="I100" s="155"/>
      <c r="J100" s="34"/>
      <c r="K100" s="40"/>
      <c r="L100" s="40"/>
      <c r="M100" s="40"/>
      <c r="N100" s="40"/>
      <c r="O100" s="156"/>
      <c r="P100" s="156"/>
      <c r="Q100" s="40"/>
      <c r="R100" s="31"/>
      <c r="S100" s="31"/>
      <c r="T100" s="31"/>
      <c r="U100" s="31"/>
      <c r="V100" s="155"/>
      <c r="W100" s="155"/>
      <c r="X100" s="31"/>
      <c r="Y100" s="31"/>
      <c r="Z100" s="31"/>
      <c r="AA100" s="31"/>
      <c r="AB100" s="31"/>
      <c r="AC100" s="155"/>
      <c r="AD100" s="155"/>
      <c r="AE100" s="31"/>
      <c r="AF100" s="31"/>
      <c r="AG100" s="31"/>
      <c r="AH100" s="33"/>
      <c r="AI100" s="31"/>
      <c r="AJ100" s="1" t="s">
        <v>48</v>
      </c>
    </row>
    <row r="101" spans="1:36" customFormat="1" x14ac:dyDescent="0.2">
      <c r="A101" s="3" t="s">
        <v>42</v>
      </c>
      <c r="B101" s="8" t="s">
        <v>24</v>
      </c>
      <c r="C101" s="6" t="s">
        <v>158</v>
      </c>
      <c r="D101" s="27" t="str">
        <f t="shared" si="6"/>
        <v>Prénom 88</v>
      </c>
      <c r="E101" s="155"/>
      <c r="F101" s="31"/>
      <c r="G101" s="31"/>
      <c r="H101" s="155"/>
      <c r="I101" s="155"/>
      <c r="J101" s="31"/>
      <c r="K101" s="31"/>
      <c r="L101" s="31"/>
      <c r="M101" s="31"/>
      <c r="N101" s="31"/>
      <c r="O101" s="155"/>
      <c r="P101" s="155"/>
      <c r="Q101" s="33"/>
      <c r="R101" s="31"/>
      <c r="S101" s="31"/>
      <c r="T101" s="33"/>
      <c r="U101" s="33"/>
      <c r="V101" s="158"/>
      <c r="W101" s="155"/>
      <c r="X101" s="33"/>
      <c r="Y101" s="33"/>
      <c r="Z101" s="33"/>
      <c r="AA101" s="33"/>
      <c r="AB101" s="33"/>
      <c r="AC101" s="158"/>
      <c r="AD101" s="155"/>
      <c r="AE101" s="33"/>
      <c r="AF101" s="33"/>
      <c r="AG101" s="33"/>
      <c r="AH101" s="33"/>
      <c r="AI101" s="49"/>
      <c r="AJ101" s="1" t="s">
        <v>48</v>
      </c>
    </row>
    <row r="102" spans="1:36" customFormat="1" x14ac:dyDescent="0.2">
      <c r="A102" s="3" t="s">
        <v>35</v>
      </c>
      <c r="B102" s="8" t="s">
        <v>24</v>
      </c>
      <c r="C102" s="6" t="s">
        <v>159</v>
      </c>
      <c r="D102" s="27" t="str">
        <f t="shared" si="6"/>
        <v>Prénom 89</v>
      </c>
      <c r="E102" s="155"/>
      <c r="F102" s="31"/>
      <c r="G102" s="31"/>
      <c r="H102" s="155"/>
      <c r="I102" s="155"/>
      <c r="J102" s="31"/>
      <c r="K102" s="31"/>
      <c r="L102" s="31"/>
      <c r="M102" s="31"/>
      <c r="N102" s="31"/>
      <c r="O102" s="155"/>
      <c r="P102" s="155"/>
      <c r="Q102" s="31"/>
      <c r="R102" s="31"/>
      <c r="S102" s="31"/>
      <c r="T102" s="31"/>
      <c r="U102" s="31"/>
      <c r="V102" s="155"/>
      <c r="W102" s="155"/>
      <c r="X102" s="41"/>
      <c r="Y102" s="33"/>
      <c r="Z102" s="33"/>
      <c r="AA102" s="33"/>
      <c r="AB102" s="33"/>
      <c r="AC102" s="158"/>
      <c r="AD102" s="168"/>
      <c r="AE102" s="41"/>
      <c r="AF102" s="31"/>
      <c r="AG102" s="31"/>
      <c r="AH102" s="31"/>
      <c r="AI102" s="31"/>
      <c r="AJ102" s="1" t="s">
        <v>48</v>
      </c>
    </row>
    <row r="103" spans="1:36" customFormat="1" x14ac:dyDescent="0.2">
      <c r="A103" s="3" t="s">
        <v>31</v>
      </c>
      <c r="B103" s="8" t="s">
        <v>26</v>
      </c>
      <c r="C103" s="6" t="s">
        <v>160</v>
      </c>
      <c r="D103" s="27" t="str">
        <f t="shared" si="6"/>
        <v>Prénom 90</v>
      </c>
      <c r="E103" s="155"/>
      <c r="F103" s="31"/>
      <c r="G103" s="31"/>
      <c r="H103" s="155"/>
      <c r="I103" s="155"/>
      <c r="J103" s="33"/>
      <c r="K103" s="31"/>
      <c r="L103" s="31"/>
      <c r="M103" s="31"/>
      <c r="N103" s="34"/>
      <c r="O103" s="166"/>
      <c r="P103" s="166"/>
      <c r="Q103" s="33"/>
      <c r="R103" s="31"/>
      <c r="S103" s="31"/>
      <c r="T103" s="36"/>
      <c r="U103" s="36"/>
      <c r="V103" s="162"/>
      <c r="W103" s="162"/>
      <c r="X103" s="36"/>
      <c r="Y103" s="36"/>
      <c r="Z103" s="36"/>
      <c r="AA103" s="36"/>
      <c r="AB103" s="36"/>
      <c r="AC103" s="162"/>
      <c r="AD103" s="162"/>
      <c r="AE103" s="33"/>
      <c r="AF103" s="36"/>
      <c r="AG103" s="36"/>
      <c r="AH103" s="36"/>
      <c r="AI103" s="36"/>
      <c r="AJ103" s="1"/>
    </row>
    <row r="104" spans="1:36" customFormat="1" x14ac:dyDescent="0.2">
      <c r="A104" s="3" t="s">
        <v>31</v>
      </c>
      <c r="B104" s="9" t="s">
        <v>12</v>
      </c>
      <c r="C104" s="6" t="s">
        <v>161</v>
      </c>
      <c r="D104" s="27" t="str">
        <f t="shared" si="6"/>
        <v>Prénom 91</v>
      </c>
      <c r="E104" s="155"/>
      <c r="F104" s="31"/>
      <c r="G104" s="31"/>
      <c r="H104" s="155"/>
      <c r="I104" s="155"/>
      <c r="J104" s="35"/>
      <c r="K104" s="33"/>
      <c r="L104" s="33"/>
      <c r="M104" s="33"/>
      <c r="N104" s="33"/>
      <c r="O104" s="158"/>
      <c r="P104" s="168"/>
      <c r="Q104" s="35"/>
      <c r="R104" s="33"/>
      <c r="S104" s="33"/>
      <c r="T104" s="31"/>
      <c r="U104" s="31"/>
      <c r="V104" s="158"/>
      <c r="W104" s="168"/>
      <c r="X104" s="35"/>
      <c r="Y104" s="31"/>
      <c r="Z104" s="31"/>
      <c r="AA104" s="33"/>
      <c r="AB104" s="33"/>
      <c r="AC104" s="158"/>
      <c r="AD104" s="168"/>
      <c r="AE104" s="35"/>
      <c r="AF104" s="33"/>
      <c r="AG104" s="33"/>
      <c r="AH104" s="33"/>
      <c r="AI104" s="49"/>
      <c r="AJ104" s="1" t="s">
        <v>15</v>
      </c>
    </row>
    <row r="105" spans="1:36" customFormat="1" x14ac:dyDescent="0.2">
      <c r="A105" s="16" t="s">
        <v>43</v>
      </c>
      <c r="B105" s="9" t="s">
        <v>27</v>
      </c>
      <c r="C105" s="6" t="s">
        <v>162</v>
      </c>
      <c r="D105" s="27" t="str">
        <f t="shared" si="6"/>
        <v>Prénom 92</v>
      </c>
      <c r="E105" s="155"/>
      <c r="F105" s="31"/>
      <c r="G105" s="31"/>
      <c r="H105" s="155"/>
      <c r="I105" s="155"/>
      <c r="J105" s="33"/>
      <c r="K105" s="33"/>
      <c r="L105" s="33"/>
      <c r="M105" s="33"/>
      <c r="N105" s="33"/>
      <c r="O105" s="158"/>
      <c r="P105" s="170"/>
      <c r="Q105" s="33"/>
      <c r="R105" s="33"/>
      <c r="S105" s="31"/>
      <c r="T105" s="31"/>
      <c r="U105" s="31"/>
      <c r="V105" s="155"/>
      <c r="W105" s="170"/>
      <c r="X105" s="33"/>
      <c r="Y105" s="31"/>
      <c r="Z105" s="31"/>
      <c r="AA105" s="31"/>
      <c r="AB105" s="31"/>
      <c r="AC105" s="155"/>
      <c r="AD105" s="170"/>
      <c r="AE105" s="33"/>
      <c r="AF105" s="33"/>
      <c r="AG105" s="31"/>
      <c r="AH105" s="31"/>
      <c r="AI105" s="31"/>
      <c r="AJ105" s="1"/>
    </row>
    <row r="106" spans="1:36" customFormat="1" x14ac:dyDescent="0.2">
      <c r="A106" s="10" t="s">
        <v>29</v>
      </c>
      <c r="B106" s="11" t="s">
        <v>16</v>
      </c>
      <c r="C106" s="6" t="s">
        <v>163</v>
      </c>
      <c r="D106" s="27" t="str">
        <f t="shared" si="6"/>
        <v>Prénom 93</v>
      </c>
      <c r="E106" s="155"/>
      <c r="F106" s="31"/>
      <c r="G106" s="31"/>
      <c r="H106" s="155"/>
      <c r="I106" s="155"/>
      <c r="J106" s="33"/>
      <c r="K106" s="33"/>
      <c r="L106" s="33"/>
      <c r="M106" s="33"/>
      <c r="N106" s="33"/>
      <c r="O106" s="158"/>
      <c r="P106" s="170"/>
      <c r="Q106" s="33"/>
      <c r="R106" s="31"/>
      <c r="S106" s="31"/>
      <c r="T106" s="31"/>
      <c r="U106" s="31"/>
      <c r="V106" s="155"/>
      <c r="W106" s="170"/>
      <c r="X106" s="33"/>
      <c r="Y106" s="31"/>
      <c r="Z106" s="31"/>
      <c r="AA106" s="31"/>
      <c r="AB106" s="31"/>
      <c r="AC106" s="155"/>
      <c r="AD106" s="170"/>
      <c r="AE106" s="33"/>
      <c r="AF106" s="31"/>
      <c r="AG106" s="31"/>
      <c r="AH106" s="31"/>
      <c r="AI106" s="31"/>
    </row>
    <row r="107" spans="1:36" customFormat="1" x14ac:dyDescent="0.2">
      <c r="A107" s="3" t="s">
        <v>43</v>
      </c>
      <c r="B107" s="11" t="s">
        <v>16</v>
      </c>
      <c r="C107" s="6" t="s">
        <v>164</v>
      </c>
      <c r="D107" s="27" t="str">
        <f t="shared" si="6"/>
        <v>Prénom 94</v>
      </c>
      <c r="E107" s="155"/>
      <c r="F107" s="31"/>
      <c r="G107" s="31"/>
      <c r="H107" s="155"/>
      <c r="I107" s="155"/>
      <c r="J107" s="33"/>
      <c r="K107" s="31"/>
      <c r="L107" s="31"/>
      <c r="M107" s="31"/>
      <c r="N107" s="31"/>
      <c r="O107" s="155"/>
      <c r="P107" s="163"/>
      <c r="Q107" s="33"/>
      <c r="R107" s="33"/>
      <c r="S107" s="35"/>
      <c r="T107" s="35"/>
      <c r="U107" s="46"/>
      <c r="V107" s="163"/>
      <c r="W107" s="163"/>
      <c r="X107" s="33"/>
      <c r="Y107" s="33"/>
      <c r="Z107" s="35"/>
      <c r="AA107" s="36"/>
      <c r="AB107" s="36"/>
      <c r="AC107" s="162"/>
      <c r="AD107" s="163"/>
      <c r="AE107" s="31"/>
      <c r="AF107" s="31"/>
      <c r="AG107" s="31"/>
      <c r="AH107" s="31"/>
      <c r="AI107" s="31"/>
    </row>
    <row r="108" spans="1:36" customFormat="1" x14ac:dyDescent="0.2">
      <c r="A108" s="10" t="s">
        <v>41</v>
      </c>
      <c r="B108" s="11" t="s">
        <v>16</v>
      </c>
      <c r="C108" s="6" t="s">
        <v>165</v>
      </c>
      <c r="D108" s="27" t="str">
        <f t="shared" si="6"/>
        <v>Prénom 95</v>
      </c>
      <c r="E108" s="155"/>
      <c r="F108" s="31"/>
      <c r="G108" s="31"/>
      <c r="H108" s="155"/>
      <c r="I108" s="155"/>
      <c r="J108" s="33"/>
      <c r="K108" s="31"/>
      <c r="L108" s="31"/>
      <c r="M108" s="31"/>
      <c r="N108" s="31"/>
      <c r="O108" s="155"/>
      <c r="P108" s="163"/>
      <c r="Q108" s="33"/>
      <c r="R108" s="33"/>
      <c r="S108" s="35"/>
      <c r="T108" s="35"/>
      <c r="U108" s="46"/>
      <c r="V108" s="163"/>
      <c r="W108" s="163"/>
      <c r="X108" s="33"/>
      <c r="Y108" s="33"/>
      <c r="Z108" s="35"/>
      <c r="AA108" s="36"/>
      <c r="AB108" s="36"/>
      <c r="AC108" s="162"/>
      <c r="AD108" s="163"/>
      <c r="AE108" s="33"/>
      <c r="AF108" s="33"/>
      <c r="AG108" s="35"/>
      <c r="AH108" s="35"/>
      <c r="AI108" s="49"/>
    </row>
  </sheetData>
  <dataValidations count="1">
    <dataValidation type="list" allowBlank="1" showInputMessage="1" showErrorMessage="1" sqref="C8:C16 C18:C32 C34:C42 C44:C61 C63:C81 C83:C98 C100:C108">
      <formula1>Personnels</formula1>
    </dataValidation>
  </dataValidations>
  <hyperlinks>
    <hyperlink ref="D1" r:id="rId1" location="p308756"/>
  </hyperlinks>
  <pageMargins left="0.2" right="0.78740157499999996" top="0.21" bottom="0.25" header="0.17" footer="0.17"/>
  <pageSetup paperSize="9" scale="65" orientation="landscape" r:id="rId2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J112"/>
  <sheetViews>
    <sheetView zoomScaleNormal="100" workbookViewId="0">
      <pane ySplit="6" topLeftCell="A7" activePane="bottomLeft" state="frozenSplit"/>
      <selection activeCell="D1" sqref="D1"/>
      <selection pane="bottomLeft" activeCell="A6" sqref="A6"/>
    </sheetView>
  </sheetViews>
  <sheetFormatPr baseColWidth="10" defaultRowHeight="12.75" x14ac:dyDescent="0.2"/>
  <cols>
    <col min="1" max="2" width="11.42578125" style="17"/>
    <col min="3" max="3" width="20.85546875" style="17" customWidth="1"/>
    <col min="4" max="4" width="11.42578125" style="17"/>
    <col min="5" max="35" width="4.140625" style="17" customWidth="1"/>
    <col min="36" max="36" width="3" customWidth="1"/>
    <col min="37" max="16384" width="11.42578125" style="17"/>
  </cols>
  <sheetData>
    <row r="1" spans="1:36" customFormat="1" ht="15.75" x14ac:dyDescent="0.25">
      <c r="A1" s="24" t="s">
        <v>168</v>
      </c>
      <c r="B1" s="94"/>
      <c r="D1" s="21" t="s">
        <v>166</v>
      </c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"/>
    </row>
    <row r="2" spans="1:36" customFormat="1" x14ac:dyDescent="0.2">
      <c r="A2" s="24" t="s">
        <v>169</v>
      </c>
      <c r="B2" s="95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"/>
    </row>
    <row r="3" spans="1:36" customFormat="1" x14ac:dyDescent="0.2">
      <c r="A3" s="24"/>
      <c r="B3" s="58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"/>
    </row>
    <row r="4" spans="1:36" ht="11.25" customHeight="1" x14ac:dyDescent="0.2">
      <c r="E4" s="18"/>
      <c r="F4" s="58"/>
      <c r="G4" s="58"/>
      <c r="H4" s="18"/>
      <c r="I4" s="18"/>
      <c r="AJ4" s="54"/>
    </row>
    <row r="5" spans="1:36" s="101" customFormat="1" x14ac:dyDescent="0.2">
      <c r="E5" s="100"/>
      <c r="F5" s="100"/>
      <c r="G5" s="100"/>
      <c r="AJ5" s="54" t="s">
        <v>7</v>
      </c>
    </row>
    <row r="6" spans="1:36" x14ac:dyDescent="0.2">
      <c r="A6" s="55" t="s">
        <v>0</v>
      </c>
      <c r="B6" s="55" t="s">
        <v>1</v>
      </c>
      <c r="C6" s="56" t="s">
        <v>2</v>
      </c>
      <c r="D6" s="57" t="s">
        <v>3</v>
      </c>
      <c r="E6" s="28">
        <v>1</v>
      </c>
      <c r="F6" s="28">
        <v>2</v>
      </c>
      <c r="G6" s="28">
        <v>3</v>
      </c>
      <c r="H6" s="28">
        <v>4</v>
      </c>
      <c r="I6" s="28">
        <v>5</v>
      </c>
      <c r="J6" s="28">
        <v>6</v>
      </c>
      <c r="K6" s="28">
        <v>7</v>
      </c>
      <c r="L6" s="28">
        <v>8</v>
      </c>
      <c r="M6" s="28">
        <v>9</v>
      </c>
      <c r="N6" s="28">
        <v>10</v>
      </c>
      <c r="O6" s="28">
        <v>11</v>
      </c>
      <c r="P6" s="28">
        <v>12</v>
      </c>
      <c r="Q6" s="28">
        <v>13</v>
      </c>
      <c r="R6" s="28">
        <v>14</v>
      </c>
      <c r="S6" s="28">
        <v>15</v>
      </c>
      <c r="T6" s="28">
        <v>16</v>
      </c>
      <c r="U6" s="28">
        <v>17</v>
      </c>
      <c r="V6" s="28">
        <v>18</v>
      </c>
      <c r="W6" s="28">
        <v>19</v>
      </c>
      <c r="X6" s="28">
        <v>20</v>
      </c>
      <c r="Y6" s="28">
        <v>21</v>
      </c>
      <c r="Z6" s="28">
        <v>22</v>
      </c>
      <c r="AA6" s="28">
        <v>23</v>
      </c>
      <c r="AB6" s="28">
        <v>24</v>
      </c>
      <c r="AC6" s="28">
        <v>25</v>
      </c>
      <c r="AD6" s="28">
        <v>26</v>
      </c>
      <c r="AE6" s="28">
        <v>27</v>
      </c>
      <c r="AF6" s="28">
        <v>28</v>
      </c>
      <c r="AG6" s="28">
        <v>29</v>
      </c>
      <c r="AH6" s="28">
        <v>30</v>
      </c>
      <c r="AI6" s="28">
        <v>31</v>
      </c>
      <c r="AJ6" s="54"/>
    </row>
    <row r="7" spans="1:36" customFormat="1" x14ac:dyDescent="0.2">
      <c r="A7" s="53" t="s">
        <v>55</v>
      </c>
      <c r="B7" s="25"/>
      <c r="C7" s="25"/>
      <c r="D7" s="25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1" t="s">
        <v>7</v>
      </c>
    </row>
    <row r="8" spans="1:36" customFormat="1" x14ac:dyDescent="0.2">
      <c r="A8" s="3" t="s">
        <v>5</v>
      </c>
      <c r="B8" s="4" t="s">
        <v>6</v>
      </c>
      <c r="C8" s="6" t="s">
        <v>71</v>
      </c>
      <c r="D8" s="27">
        <f t="shared" ref="D8:D16" si="0">VLOOKUP(C8,Prénoms,2,0)</f>
        <v>2014</v>
      </c>
      <c r="E8" s="44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1"/>
    </row>
    <row r="9" spans="1:36" customFormat="1" x14ac:dyDescent="0.2">
      <c r="A9" s="3"/>
      <c r="B9" s="7" t="s">
        <v>10</v>
      </c>
      <c r="C9" s="6" t="s">
        <v>72</v>
      </c>
      <c r="D9" s="27" t="str">
        <f t="shared" si="0"/>
        <v>Prénom 2</v>
      </c>
      <c r="E9" s="44"/>
      <c r="F9" s="40"/>
      <c r="G9" s="40"/>
      <c r="H9" s="40"/>
      <c r="I9" s="40"/>
      <c r="J9" s="40"/>
      <c r="K9" s="44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1"/>
    </row>
    <row r="10" spans="1:36" customFormat="1" x14ac:dyDescent="0.2">
      <c r="A10" s="3" t="s">
        <v>9</v>
      </c>
      <c r="B10" s="7" t="s">
        <v>52</v>
      </c>
      <c r="C10" s="6" t="s">
        <v>73</v>
      </c>
      <c r="D10" s="27" t="str">
        <f t="shared" si="0"/>
        <v>Prénom 3</v>
      </c>
      <c r="E10" s="44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1" t="s">
        <v>48</v>
      </c>
    </row>
    <row r="11" spans="1:36" customFormat="1" x14ac:dyDescent="0.2">
      <c r="A11" s="3" t="s">
        <v>63</v>
      </c>
      <c r="B11" s="7" t="s">
        <v>10</v>
      </c>
      <c r="C11" s="6" t="s">
        <v>74</v>
      </c>
      <c r="D11" s="27" t="str">
        <f t="shared" si="0"/>
        <v>Prénom 4</v>
      </c>
      <c r="E11" s="44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32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32"/>
      <c r="AF11" s="40"/>
      <c r="AG11" s="40"/>
      <c r="AH11" s="40"/>
      <c r="AI11" s="40"/>
      <c r="AJ11" s="1" t="s">
        <v>15</v>
      </c>
    </row>
    <row r="12" spans="1:36" customFormat="1" x14ac:dyDescent="0.2">
      <c r="A12" s="3" t="s">
        <v>11</v>
      </c>
      <c r="B12" s="8" t="s">
        <v>24</v>
      </c>
      <c r="C12" s="6" t="s">
        <v>75</v>
      </c>
      <c r="D12" s="27" t="str">
        <f t="shared" si="0"/>
        <v>Prénom 5</v>
      </c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32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1" t="s">
        <v>15</v>
      </c>
    </row>
    <row r="13" spans="1:36" customFormat="1" x14ac:dyDescent="0.2">
      <c r="A13" s="3" t="s">
        <v>11</v>
      </c>
      <c r="B13" s="9" t="s">
        <v>12</v>
      </c>
      <c r="C13" s="6" t="s">
        <v>76</v>
      </c>
      <c r="D13" s="27" t="str">
        <f t="shared" si="0"/>
        <v>Prénom 6</v>
      </c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32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1" t="s">
        <v>15</v>
      </c>
    </row>
    <row r="14" spans="1:36" customFormat="1" x14ac:dyDescent="0.2">
      <c r="A14" s="10" t="s">
        <v>13</v>
      </c>
      <c r="B14" s="11" t="s">
        <v>14</v>
      </c>
      <c r="C14" s="6" t="s">
        <v>77</v>
      </c>
      <c r="D14" s="27" t="str">
        <f t="shared" si="0"/>
        <v>Prénom 7</v>
      </c>
      <c r="E14" s="44"/>
      <c r="F14" s="44"/>
      <c r="G14" s="44"/>
      <c r="H14" s="44"/>
      <c r="I14" s="44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1" t="s">
        <v>18</v>
      </c>
    </row>
    <row r="15" spans="1:36" customFormat="1" x14ac:dyDescent="0.2">
      <c r="A15" s="10" t="s">
        <v>47</v>
      </c>
      <c r="B15" s="11" t="s">
        <v>14</v>
      </c>
      <c r="C15" s="6" t="s">
        <v>78</v>
      </c>
      <c r="D15" s="27" t="str">
        <f t="shared" si="0"/>
        <v>Prénom 8</v>
      </c>
      <c r="E15" s="40"/>
      <c r="F15" s="40"/>
      <c r="G15" s="40"/>
      <c r="H15" s="40"/>
      <c r="I15" s="40"/>
      <c r="J15" s="40"/>
      <c r="K15" s="40"/>
      <c r="L15" s="40"/>
      <c r="M15" s="174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32"/>
      <c r="AF15" s="40"/>
      <c r="AG15" s="40"/>
      <c r="AH15" s="40"/>
      <c r="AI15" s="40"/>
      <c r="AJ15" s="1" t="s">
        <v>7</v>
      </c>
    </row>
    <row r="16" spans="1:36" customFormat="1" x14ac:dyDescent="0.2">
      <c r="A16" s="10" t="s">
        <v>9</v>
      </c>
      <c r="B16" s="11" t="s">
        <v>16</v>
      </c>
      <c r="C16" s="6" t="s">
        <v>79</v>
      </c>
      <c r="D16" s="27" t="str">
        <f t="shared" si="0"/>
        <v>Prénom 9</v>
      </c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1" t="s">
        <v>7</v>
      </c>
    </row>
    <row r="17" spans="1:36" customFormat="1" x14ac:dyDescent="0.2">
      <c r="A17" s="53" t="s">
        <v>54</v>
      </c>
      <c r="B17" s="25"/>
      <c r="C17" s="25"/>
      <c r="D17" s="25"/>
      <c r="E17" s="175"/>
      <c r="F17" s="175"/>
      <c r="G17" s="175"/>
      <c r="H17" s="175"/>
      <c r="I17" s="175"/>
      <c r="J17" s="175"/>
      <c r="K17" s="175"/>
      <c r="L17" s="175"/>
      <c r="M17" s="175"/>
      <c r="N17" s="175"/>
      <c r="O17" s="175"/>
      <c r="P17" s="175"/>
      <c r="Q17" s="175"/>
      <c r="R17" s="175"/>
      <c r="S17" s="175"/>
      <c r="T17" s="175"/>
      <c r="U17" s="175"/>
      <c r="V17" s="175"/>
      <c r="W17" s="175"/>
      <c r="X17" s="175"/>
      <c r="Y17" s="175"/>
      <c r="Z17" s="175"/>
      <c r="AA17" s="175"/>
      <c r="AB17" s="175"/>
      <c r="AC17" s="175"/>
      <c r="AD17" s="175"/>
      <c r="AE17" s="175"/>
      <c r="AF17" s="175"/>
      <c r="AG17" s="175"/>
      <c r="AH17" s="175"/>
      <c r="AI17" s="175"/>
      <c r="AJ17" s="1"/>
    </row>
    <row r="18" spans="1:36" customFormat="1" x14ac:dyDescent="0.2">
      <c r="A18" s="3" t="s">
        <v>50</v>
      </c>
      <c r="B18" s="5" t="s">
        <v>8</v>
      </c>
      <c r="C18" s="6" t="s">
        <v>80</v>
      </c>
      <c r="D18" s="27" t="str">
        <f t="shared" ref="D18:D32" si="1">VLOOKUP(C18,Prénoms,2,0)</f>
        <v>Prénom 10</v>
      </c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1"/>
    </row>
    <row r="19" spans="1:36" customFormat="1" x14ac:dyDescent="0.2">
      <c r="A19" s="3" t="s">
        <v>51</v>
      </c>
      <c r="B19" s="7" t="s">
        <v>10</v>
      </c>
      <c r="C19" s="6" t="s">
        <v>81</v>
      </c>
      <c r="D19" s="27" t="str">
        <f t="shared" si="1"/>
        <v>Prénom 11</v>
      </c>
      <c r="E19" s="40"/>
      <c r="F19" s="40"/>
      <c r="G19" s="40"/>
      <c r="H19" s="40"/>
      <c r="I19" s="40"/>
      <c r="J19" s="40"/>
      <c r="K19" s="174"/>
      <c r="L19" s="40"/>
      <c r="M19" s="40"/>
      <c r="N19" s="32"/>
      <c r="O19" s="40"/>
      <c r="P19" s="40"/>
      <c r="Q19" s="40"/>
      <c r="R19" s="32"/>
      <c r="S19" s="32"/>
      <c r="T19" s="176"/>
      <c r="U19" s="40"/>
      <c r="V19" s="40"/>
      <c r="W19" s="32"/>
      <c r="X19" s="40"/>
      <c r="Y19" s="32"/>
      <c r="Z19" s="32"/>
      <c r="AA19" s="177"/>
      <c r="AB19" s="32"/>
      <c r="AC19" s="177"/>
      <c r="AD19" s="40"/>
      <c r="AE19" s="40"/>
      <c r="AF19" s="177"/>
      <c r="AG19" s="177"/>
      <c r="AH19" s="32"/>
      <c r="AI19" s="177"/>
      <c r="AJ19" s="1" t="s">
        <v>48</v>
      </c>
    </row>
    <row r="20" spans="1:36" customFormat="1" x14ac:dyDescent="0.2">
      <c r="A20" s="3" t="s">
        <v>45</v>
      </c>
      <c r="B20" s="7" t="s">
        <v>10</v>
      </c>
      <c r="C20" s="6" t="s">
        <v>82</v>
      </c>
      <c r="D20" s="27" t="str">
        <f t="shared" si="1"/>
        <v>Prénom 12</v>
      </c>
      <c r="E20" s="40"/>
      <c r="F20" s="40"/>
      <c r="G20" s="40"/>
      <c r="H20" s="40"/>
      <c r="I20" s="40"/>
      <c r="J20" s="37"/>
      <c r="K20" s="37"/>
      <c r="L20" s="37"/>
      <c r="M20" s="37"/>
      <c r="N20" s="37"/>
      <c r="O20" s="37"/>
      <c r="P20" s="178"/>
      <c r="Q20" s="174"/>
      <c r="R20" s="40"/>
      <c r="S20" s="40"/>
      <c r="T20" s="37"/>
      <c r="U20" s="174"/>
      <c r="V20" s="174"/>
      <c r="W20" s="174"/>
      <c r="X20" s="174"/>
      <c r="Y20" s="32"/>
      <c r="Z20" s="40"/>
      <c r="AA20" s="40"/>
      <c r="AB20" s="37"/>
      <c r="AC20" s="174"/>
      <c r="AD20" s="40"/>
      <c r="AE20" s="37"/>
      <c r="AF20" s="40"/>
      <c r="AG20" s="40"/>
      <c r="AH20" s="40"/>
      <c r="AI20" s="40"/>
      <c r="AJ20" s="1"/>
    </row>
    <row r="21" spans="1:36" customFormat="1" x14ac:dyDescent="0.2">
      <c r="A21" s="3" t="s">
        <v>33</v>
      </c>
      <c r="B21" s="12" t="s">
        <v>36</v>
      </c>
      <c r="C21" s="6" t="s">
        <v>83</v>
      </c>
      <c r="D21" s="27" t="str">
        <f t="shared" si="1"/>
        <v>Prénom 13</v>
      </c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32"/>
      <c r="W21" s="40"/>
      <c r="X21" s="37"/>
      <c r="Y21" s="37"/>
      <c r="Z21" s="40"/>
      <c r="AA21" s="40"/>
      <c r="AB21" s="174"/>
      <c r="AC21" s="174"/>
      <c r="AD21" s="174"/>
      <c r="AE21" s="37"/>
      <c r="AF21" s="40"/>
      <c r="AG21" s="40"/>
      <c r="AH21" s="40"/>
      <c r="AI21" s="40"/>
      <c r="AJ21" s="1"/>
    </row>
    <row r="22" spans="1:36" customFormat="1" x14ac:dyDescent="0.2">
      <c r="A22" s="3" t="s">
        <v>33</v>
      </c>
      <c r="B22" s="8" t="s">
        <v>26</v>
      </c>
      <c r="C22" s="6" t="s">
        <v>84</v>
      </c>
      <c r="D22" s="27" t="str">
        <f t="shared" si="1"/>
        <v>Prénom 14</v>
      </c>
      <c r="E22" s="40"/>
      <c r="F22" s="40"/>
      <c r="G22" s="40"/>
      <c r="H22" s="40"/>
      <c r="I22" s="40"/>
      <c r="J22" s="37"/>
      <c r="K22" s="37"/>
      <c r="L22" s="37"/>
      <c r="M22" s="32"/>
      <c r="N22" s="37"/>
      <c r="O22" s="37"/>
      <c r="P22" s="178"/>
      <c r="Q22" s="37"/>
      <c r="R22" s="40"/>
      <c r="S22" s="40"/>
      <c r="T22" s="32"/>
      <c r="U22" s="37"/>
      <c r="V22" s="37"/>
      <c r="W22" s="178"/>
      <c r="X22" s="37"/>
      <c r="Y22" s="37"/>
      <c r="Z22" s="40"/>
      <c r="AA22" s="40"/>
      <c r="AB22" s="32"/>
      <c r="AC22" s="40"/>
      <c r="AD22" s="40"/>
      <c r="AE22" s="40"/>
      <c r="AF22" s="40"/>
      <c r="AG22" s="40"/>
      <c r="AH22" s="40"/>
      <c r="AI22" s="40"/>
      <c r="AJ22" s="1"/>
    </row>
    <row r="23" spans="1:36" customFormat="1" x14ac:dyDescent="0.2">
      <c r="A23" s="3" t="s">
        <v>33</v>
      </c>
      <c r="B23" s="8" t="s">
        <v>26</v>
      </c>
      <c r="C23" s="6" t="s">
        <v>85</v>
      </c>
      <c r="D23" s="27" t="str">
        <f t="shared" si="1"/>
        <v>Prénom 15</v>
      </c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37"/>
      <c r="R23" s="40"/>
      <c r="S23" s="40"/>
      <c r="T23" s="40"/>
      <c r="U23" s="40"/>
      <c r="V23" s="40"/>
      <c r="W23" s="40"/>
      <c r="X23" s="37"/>
      <c r="Y23" s="37"/>
      <c r="Z23" s="40"/>
      <c r="AA23" s="40"/>
      <c r="AB23" s="32"/>
      <c r="AC23" s="40"/>
      <c r="AD23" s="178"/>
      <c r="AE23" s="37"/>
      <c r="AF23" s="40"/>
      <c r="AG23" s="40"/>
      <c r="AH23" s="32"/>
      <c r="AI23" s="32"/>
      <c r="AJ23" s="1"/>
    </row>
    <row r="24" spans="1:36" customFormat="1" x14ac:dyDescent="0.2">
      <c r="A24" s="3" t="s">
        <v>49</v>
      </c>
      <c r="B24" s="8" t="s">
        <v>26</v>
      </c>
      <c r="C24" s="6" t="s">
        <v>86</v>
      </c>
      <c r="D24" s="27" t="str">
        <f t="shared" si="1"/>
        <v>Prénom 16</v>
      </c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1" t="s">
        <v>48</v>
      </c>
    </row>
    <row r="25" spans="1:36" customFormat="1" x14ac:dyDescent="0.2">
      <c r="A25" s="3" t="s">
        <v>49</v>
      </c>
      <c r="B25" s="8" t="s">
        <v>26</v>
      </c>
      <c r="C25" s="6" t="s">
        <v>87</v>
      </c>
      <c r="D25" s="27" t="str">
        <f t="shared" si="1"/>
        <v>Prénom 17</v>
      </c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32"/>
      <c r="AH25" s="32"/>
      <c r="AI25" s="32"/>
      <c r="AJ25" s="1" t="s">
        <v>48</v>
      </c>
    </row>
    <row r="26" spans="1:36" customFormat="1" x14ac:dyDescent="0.2">
      <c r="A26" s="3" t="s">
        <v>49</v>
      </c>
      <c r="B26" s="8" t="s">
        <v>24</v>
      </c>
      <c r="C26" s="6" t="s">
        <v>88</v>
      </c>
      <c r="D26" s="27" t="str">
        <f t="shared" si="1"/>
        <v>Prénom 18</v>
      </c>
      <c r="E26" s="40"/>
      <c r="F26" s="40"/>
      <c r="G26" s="40"/>
      <c r="H26" s="40"/>
      <c r="I26" s="40"/>
      <c r="J26" s="40"/>
      <c r="K26" s="179"/>
      <c r="L26" s="40"/>
      <c r="M26" s="40"/>
      <c r="N26" s="40"/>
      <c r="O26" s="40"/>
      <c r="P26" s="32"/>
      <c r="Q26" s="32"/>
      <c r="R26" s="40"/>
      <c r="S26" s="40"/>
      <c r="T26" s="177"/>
      <c r="U26" s="177"/>
      <c r="V26" s="177"/>
      <c r="W26" s="32"/>
      <c r="X26" s="32"/>
      <c r="Y26" s="177"/>
      <c r="Z26" s="177"/>
      <c r="AA26" s="177"/>
      <c r="AB26" s="177"/>
      <c r="AC26" s="177"/>
      <c r="AD26" s="32"/>
      <c r="AE26" s="32"/>
      <c r="AF26" s="177"/>
      <c r="AG26" s="32"/>
      <c r="AH26" s="177"/>
      <c r="AI26" s="177"/>
      <c r="AJ26" s="1"/>
    </row>
    <row r="27" spans="1:36" customFormat="1" x14ac:dyDescent="0.2">
      <c r="A27" s="3" t="s">
        <v>32</v>
      </c>
      <c r="B27" s="8" t="s">
        <v>24</v>
      </c>
      <c r="C27" s="6" t="s">
        <v>89</v>
      </c>
      <c r="D27" s="27" t="str">
        <f t="shared" si="1"/>
        <v>Prénom 19</v>
      </c>
      <c r="E27" s="40"/>
      <c r="F27" s="40"/>
      <c r="G27" s="40"/>
      <c r="H27" s="40"/>
      <c r="I27" s="40"/>
      <c r="J27" s="37"/>
      <c r="K27" s="37"/>
      <c r="L27" s="37"/>
      <c r="M27" s="37"/>
      <c r="N27" s="40"/>
      <c r="O27" s="40"/>
      <c r="P27" s="32"/>
      <c r="Q27" s="37"/>
      <c r="R27" s="40"/>
      <c r="S27" s="40"/>
      <c r="T27" s="40"/>
      <c r="U27" s="40"/>
      <c r="V27" s="40"/>
      <c r="W27" s="32"/>
      <c r="X27" s="37"/>
      <c r="Y27" s="40"/>
      <c r="Z27" s="40"/>
      <c r="AA27" s="40"/>
      <c r="AB27" s="40"/>
      <c r="AC27" s="40"/>
      <c r="AD27" s="32"/>
      <c r="AE27" s="37"/>
      <c r="AF27" s="40"/>
      <c r="AG27" s="40"/>
      <c r="AH27" s="32"/>
      <c r="AI27" s="32"/>
      <c r="AJ27" s="1" t="s">
        <v>48</v>
      </c>
    </row>
    <row r="28" spans="1:36" customFormat="1" x14ac:dyDescent="0.2">
      <c r="A28" s="3" t="s">
        <v>32</v>
      </c>
      <c r="B28" s="8" t="s">
        <v>24</v>
      </c>
      <c r="C28" s="6" t="s">
        <v>90</v>
      </c>
      <c r="D28" s="27" t="str">
        <f t="shared" si="1"/>
        <v>Prénom 20</v>
      </c>
      <c r="E28" s="40"/>
      <c r="F28" s="40"/>
      <c r="G28" s="40"/>
      <c r="H28" s="40"/>
      <c r="I28" s="40"/>
      <c r="J28" s="32"/>
      <c r="K28" s="32"/>
      <c r="L28" s="32"/>
      <c r="M28" s="40"/>
      <c r="N28" s="32"/>
      <c r="O28" s="37"/>
      <c r="P28" s="40"/>
      <c r="Q28" s="37"/>
      <c r="R28" s="32"/>
      <c r="S28" s="37"/>
      <c r="T28" s="37"/>
      <c r="U28" s="37"/>
      <c r="V28" s="40"/>
      <c r="W28" s="32"/>
      <c r="X28" s="37"/>
      <c r="Y28" s="40"/>
      <c r="Z28" s="40"/>
      <c r="AA28" s="40"/>
      <c r="AB28" s="40"/>
      <c r="AC28" s="37"/>
      <c r="AD28" s="40"/>
      <c r="AE28" s="32"/>
      <c r="AF28" s="37"/>
      <c r="AG28" s="37"/>
      <c r="AH28" s="37"/>
      <c r="AI28" s="180"/>
      <c r="AJ28" s="1"/>
    </row>
    <row r="29" spans="1:36" customFormat="1" x14ac:dyDescent="0.2">
      <c r="A29" s="3" t="s">
        <v>32</v>
      </c>
      <c r="B29" s="8" t="s">
        <v>24</v>
      </c>
      <c r="C29" s="6" t="s">
        <v>91</v>
      </c>
      <c r="D29" s="27" t="str">
        <f t="shared" si="1"/>
        <v>Prénom 21</v>
      </c>
      <c r="E29" s="181"/>
      <c r="F29" s="181"/>
      <c r="G29" s="181"/>
      <c r="H29" s="181"/>
      <c r="I29" s="40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1"/>
    </row>
    <row r="30" spans="1:36" customFormat="1" x14ac:dyDescent="0.2">
      <c r="A30" s="3" t="s">
        <v>35</v>
      </c>
      <c r="B30" s="8" t="s">
        <v>24</v>
      </c>
      <c r="C30" s="6" t="s">
        <v>92</v>
      </c>
      <c r="D30" s="27" t="str">
        <f t="shared" si="1"/>
        <v>Prénom 22</v>
      </c>
      <c r="E30" s="40"/>
      <c r="F30" s="40"/>
      <c r="G30" s="40"/>
      <c r="H30" s="40"/>
      <c r="I30" s="40"/>
      <c r="J30" s="32"/>
      <c r="K30" s="32"/>
      <c r="L30" s="32"/>
      <c r="M30" s="40"/>
      <c r="N30" s="37"/>
      <c r="O30" s="32"/>
      <c r="P30" s="37"/>
      <c r="Q30" s="37"/>
      <c r="R30" s="37"/>
      <c r="S30" s="37"/>
      <c r="T30" s="40"/>
      <c r="U30" s="40"/>
      <c r="V30" s="32"/>
      <c r="W30" s="37"/>
      <c r="X30" s="40"/>
      <c r="Y30" s="40"/>
      <c r="Z30" s="40"/>
      <c r="AA30" s="37"/>
      <c r="AB30" s="32"/>
      <c r="AC30" s="37"/>
      <c r="AD30" s="37"/>
      <c r="AE30" s="37"/>
      <c r="AF30" s="32"/>
      <c r="AG30" s="32"/>
      <c r="AH30" s="37"/>
      <c r="AI30" s="180"/>
      <c r="AJ30" s="1" t="s">
        <v>4</v>
      </c>
    </row>
    <row r="31" spans="1:36" customFormat="1" x14ac:dyDescent="0.2">
      <c r="A31" s="3" t="s">
        <v>33</v>
      </c>
      <c r="B31" s="11" t="s">
        <v>16</v>
      </c>
      <c r="C31" s="6" t="s">
        <v>93</v>
      </c>
      <c r="D31" s="27" t="str">
        <f t="shared" si="1"/>
        <v>Prénom 23</v>
      </c>
      <c r="E31" s="40"/>
      <c r="F31" s="40"/>
      <c r="G31" s="40"/>
      <c r="H31" s="40"/>
      <c r="I31" s="40"/>
      <c r="J31" s="32"/>
      <c r="K31" s="32"/>
      <c r="L31" s="32"/>
      <c r="M31" s="40"/>
      <c r="N31" s="37"/>
      <c r="O31" s="32"/>
      <c r="P31" s="37"/>
      <c r="Q31" s="37"/>
      <c r="R31" s="37"/>
      <c r="S31" s="37"/>
      <c r="T31" s="174"/>
      <c r="U31" s="176"/>
      <c r="V31" s="32"/>
      <c r="W31" s="37"/>
      <c r="X31" s="37"/>
      <c r="Y31" s="37"/>
      <c r="Z31" s="37"/>
      <c r="AA31" s="37"/>
      <c r="AB31" s="32"/>
      <c r="AC31" s="37"/>
      <c r="AD31" s="37"/>
      <c r="AE31" s="40"/>
      <c r="AF31" s="40"/>
      <c r="AG31" s="40"/>
      <c r="AH31" s="40"/>
      <c r="AI31" s="40"/>
      <c r="AJ31" s="1" t="s">
        <v>7</v>
      </c>
    </row>
    <row r="32" spans="1:36" customFormat="1" x14ac:dyDescent="0.2">
      <c r="A32" s="3" t="s">
        <v>35</v>
      </c>
      <c r="B32" s="11" t="s">
        <v>16</v>
      </c>
      <c r="C32" s="6" t="s">
        <v>94</v>
      </c>
      <c r="D32" s="27" t="str">
        <f t="shared" si="1"/>
        <v>Prénom 24</v>
      </c>
      <c r="E32" s="40"/>
      <c r="F32" s="40"/>
      <c r="G32" s="40"/>
      <c r="H32" s="40"/>
      <c r="I32" s="40"/>
      <c r="J32" s="37"/>
      <c r="K32" s="37"/>
      <c r="L32" s="37"/>
      <c r="M32" s="37"/>
      <c r="N32" s="32"/>
      <c r="O32" s="37"/>
      <c r="P32" s="37"/>
      <c r="Q32" s="37"/>
      <c r="R32" s="37"/>
      <c r="S32" s="37"/>
      <c r="T32" s="37"/>
      <c r="U32" s="37"/>
      <c r="V32" s="32"/>
      <c r="W32" s="37"/>
      <c r="X32" s="37"/>
      <c r="Y32" s="37"/>
      <c r="Z32" s="37"/>
      <c r="AA32" s="37"/>
      <c r="AB32" s="32"/>
      <c r="AC32" s="37"/>
      <c r="AD32" s="37"/>
      <c r="AE32" s="37"/>
      <c r="AF32" s="32"/>
      <c r="AG32" s="32"/>
      <c r="AH32" s="37"/>
      <c r="AI32" s="180"/>
      <c r="AJ32" s="1"/>
    </row>
    <row r="33" spans="1:36" customFormat="1" x14ac:dyDescent="0.2">
      <c r="A33" s="53" t="s">
        <v>44</v>
      </c>
      <c r="B33" s="25"/>
      <c r="C33" s="25"/>
      <c r="D33" s="2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5"/>
      <c r="T33" s="175"/>
      <c r="U33" s="175"/>
      <c r="V33" s="175"/>
      <c r="W33" s="175"/>
      <c r="X33" s="175"/>
      <c r="Y33" s="175"/>
      <c r="Z33" s="175"/>
      <c r="AA33" s="175"/>
      <c r="AB33" s="175"/>
      <c r="AC33" s="175"/>
      <c r="AD33" s="175"/>
      <c r="AE33" s="175"/>
      <c r="AF33" s="175"/>
      <c r="AG33" s="175"/>
      <c r="AH33" s="175"/>
      <c r="AI33" s="175"/>
      <c r="AJ33" s="1"/>
    </row>
    <row r="34" spans="1:36" customFormat="1" x14ac:dyDescent="0.2">
      <c r="A34" s="19" t="s">
        <v>64</v>
      </c>
      <c r="B34" s="12" t="s">
        <v>36</v>
      </c>
      <c r="C34" s="6" t="s">
        <v>95</v>
      </c>
      <c r="D34" s="27" t="str">
        <f t="shared" ref="D34:D42" si="2">VLOOKUP(C34,Prénoms,2,0)</f>
        <v>Prénom 25</v>
      </c>
      <c r="E34" s="40"/>
      <c r="F34" s="40"/>
      <c r="G34" s="40"/>
      <c r="H34" s="40"/>
      <c r="I34" s="40"/>
      <c r="J34" s="32"/>
      <c r="K34" s="32"/>
      <c r="L34" s="32"/>
      <c r="M34" s="32"/>
      <c r="N34" s="32"/>
      <c r="O34" s="32"/>
      <c r="P34" s="32"/>
      <c r="Q34" s="45"/>
      <c r="R34" s="32"/>
      <c r="S34" s="32"/>
      <c r="T34" s="40"/>
      <c r="U34" s="32"/>
      <c r="V34" s="32"/>
      <c r="W34" s="32"/>
      <c r="X34" s="32"/>
      <c r="Y34" s="32"/>
      <c r="Z34" s="174"/>
      <c r="AA34" s="32"/>
      <c r="AB34" s="32"/>
      <c r="AC34" s="40"/>
      <c r="AD34" s="32"/>
      <c r="AE34" s="32"/>
      <c r="AF34" s="40"/>
      <c r="AG34" s="40"/>
      <c r="AH34" s="40"/>
      <c r="AI34" s="40"/>
      <c r="AJ34" s="1" t="s">
        <v>48</v>
      </c>
    </row>
    <row r="35" spans="1:36" customFormat="1" x14ac:dyDescent="0.2">
      <c r="A35" s="3" t="s">
        <v>65</v>
      </c>
      <c r="B35" s="8" t="s">
        <v>24</v>
      </c>
      <c r="C35" s="6" t="s">
        <v>96</v>
      </c>
      <c r="D35" s="27" t="str">
        <f t="shared" si="2"/>
        <v>Prénom 26</v>
      </c>
      <c r="E35" s="40"/>
      <c r="F35" s="40"/>
      <c r="G35" s="40"/>
      <c r="H35" s="40"/>
      <c r="I35" s="40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40"/>
      <c r="U35" s="32"/>
      <c r="V35" s="32"/>
      <c r="W35" s="32"/>
      <c r="X35" s="32"/>
      <c r="Y35" s="32"/>
      <c r="Z35" s="40"/>
      <c r="AA35" s="32"/>
      <c r="AB35" s="40"/>
      <c r="AC35" s="40"/>
      <c r="AD35" s="40"/>
      <c r="AE35" s="40"/>
      <c r="AF35" s="40"/>
      <c r="AG35" s="40"/>
      <c r="AH35" s="40"/>
      <c r="AI35" s="40"/>
      <c r="AJ35" s="1"/>
    </row>
    <row r="36" spans="1:36" customFormat="1" x14ac:dyDescent="0.2">
      <c r="A36" s="10" t="s">
        <v>43</v>
      </c>
      <c r="B36" s="9" t="s">
        <v>27</v>
      </c>
      <c r="C36" s="6" t="s">
        <v>97</v>
      </c>
      <c r="D36" s="27" t="str">
        <f t="shared" si="2"/>
        <v>Prénom 27</v>
      </c>
      <c r="E36" s="40"/>
      <c r="F36" s="40"/>
      <c r="G36" s="40"/>
      <c r="H36" s="40"/>
      <c r="I36" s="40"/>
      <c r="J36" s="44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32"/>
      <c r="AF36" s="40"/>
      <c r="AG36" s="40"/>
      <c r="AH36" s="40"/>
      <c r="AI36" s="40"/>
      <c r="AJ36" s="1"/>
    </row>
    <row r="37" spans="1:36" customFormat="1" x14ac:dyDescent="0.2">
      <c r="A37" s="10" t="s">
        <v>43</v>
      </c>
      <c r="B37" s="9" t="s">
        <v>27</v>
      </c>
      <c r="C37" s="6" t="s">
        <v>98</v>
      </c>
      <c r="D37" s="27" t="str">
        <f t="shared" si="2"/>
        <v>Prénom 28</v>
      </c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1" t="s">
        <v>15</v>
      </c>
    </row>
    <row r="38" spans="1:36" customFormat="1" x14ac:dyDescent="0.2">
      <c r="A38" s="10" t="s">
        <v>43</v>
      </c>
      <c r="B38" s="9" t="s">
        <v>27</v>
      </c>
      <c r="C38" s="6" t="s">
        <v>99</v>
      </c>
      <c r="D38" s="27" t="str">
        <f t="shared" si="2"/>
        <v>Prénom 29</v>
      </c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1" t="s">
        <v>15</v>
      </c>
    </row>
    <row r="39" spans="1:36" customFormat="1" x14ac:dyDescent="0.2">
      <c r="A39" s="10" t="s">
        <v>43</v>
      </c>
      <c r="B39" s="9" t="s">
        <v>12</v>
      </c>
      <c r="C39" s="6" t="s">
        <v>100</v>
      </c>
      <c r="D39" s="27" t="str">
        <f t="shared" si="2"/>
        <v>Prénom 30</v>
      </c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1"/>
    </row>
    <row r="40" spans="1:36" customFormat="1" x14ac:dyDescent="0.2">
      <c r="A40" s="10" t="s">
        <v>41</v>
      </c>
      <c r="B40" s="11" t="s">
        <v>16</v>
      </c>
      <c r="C40" s="6" t="s">
        <v>101</v>
      </c>
      <c r="D40" s="27" t="str">
        <f t="shared" si="2"/>
        <v>Prénom 31</v>
      </c>
      <c r="E40" s="40"/>
      <c r="F40" s="40"/>
      <c r="G40" s="40"/>
      <c r="H40" s="40"/>
      <c r="I40" s="40"/>
      <c r="J40" s="177"/>
      <c r="K40" s="177"/>
      <c r="L40" s="177"/>
      <c r="M40" s="177"/>
      <c r="N40" s="177"/>
      <c r="O40" s="177"/>
      <c r="P40" s="177"/>
      <c r="Q40" s="177"/>
      <c r="R40" s="177"/>
      <c r="S40" s="177"/>
      <c r="T40" s="177"/>
      <c r="U40" s="177"/>
      <c r="V40" s="177"/>
      <c r="W40" s="177"/>
      <c r="X40" s="177"/>
      <c r="Y40" s="177"/>
      <c r="Z40" s="177"/>
      <c r="AA40" s="177"/>
      <c r="AB40" s="177"/>
      <c r="AC40" s="177"/>
      <c r="AD40" s="177"/>
      <c r="AE40" s="177"/>
      <c r="AF40" s="177"/>
      <c r="AG40" s="177"/>
      <c r="AH40" s="177"/>
      <c r="AI40" s="177"/>
      <c r="AJ40" s="1" t="s">
        <v>18</v>
      </c>
    </row>
    <row r="41" spans="1:36" customFormat="1" x14ac:dyDescent="0.2">
      <c r="A41" s="10" t="s">
        <v>41</v>
      </c>
      <c r="B41" s="11" t="s">
        <v>30</v>
      </c>
      <c r="C41" s="6" t="s">
        <v>102</v>
      </c>
      <c r="D41" s="27" t="str">
        <f t="shared" si="2"/>
        <v>Prénom 32</v>
      </c>
      <c r="E41" s="40"/>
      <c r="F41" s="40"/>
      <c r="G41" s="40"/>
      <c r="H41" s="40"/>
      <c r="I41" s="40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178"/>
      <c r="AJ41" s="1" t="s">
        <v>7</v>
      </c>
    </row>
    <row r="42" spans="1:36" customFormat="1" x14ac:dyDescent="0.2">
      <c r="A42" s="10" t="s">
        <v>43</v>
      </c>
      <c r="B42" s="11" t="s">
        <v>16</v>
      </c>
      <c r="C42" s="6" t="s">
        <v>103</v>
      </c>
      <c r="D42" s="27" t="str">
        <f t="shared" si="2"/>
        <v>Prénom 33</v>
      </c>
      <c r="E42" s="40"/>
      <c r="F42" s="40"/>
      <c r="G42" s="40"/>
      <c r="H42" s="40"/>
      <c r="I42" s="40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178"/>
      <c r="AJ42" s="1" t="s">
        <v>7</v>
      </c>
    </row>
    <row r="43" spans="1:36" customFormat="1" x14ac:dyDescent="0.2">
      <c r="A43" s="53" t="s">
        <v>17</v>
      </c>
      <c r="B43" s="25"/>
      <c r="C43" s="25"/>
      <c r="D43" s="25"/>
      <c r="E43" s="175"/>
      <c r="F43" s="175"/>
      <c r="G43" s="175"/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  <c r="AA43" s="175"/>
      <c r="AB43" s="175"/>
      <c r="AC43" s="175"/>
      <c r="AD43" s="175"/>
      <c r="AE43" s="175"/>
      <c r="AF43" s="175"/>
      <c r="AG43" s="175"/>
      <c r="AH43" s="175"/>
      <c r="AI43" s="175"/>
      <c r="AJ43" s="1"/>
    </row>
    <row r="44" spans="1:36" customFormat="1" x14ac:dyDescent="0.2">
      <c r="A44" s="3" t="s">
        <v>19</v>
      </c>
      <c r="B44" s="12" t="s">
        <v>20</v>
      </c>
      <c r="C44" s="6" t="s">
        <v>104</v>
      </c>
      <c r="D44" s="27" t="str">
        <f t="shared" ref="D44:D61" si="3">VLOOKUP(C44,Prénoms,2,0)</f>
        <v>Prénom 34</v>
      </c>
      <c r="E44" s="40"/>
      <c r="F44" s="40"/>
      <c r="G44" s="40"/>
      <c r="H44" s="40"/>
      <c r="I44" s="40"/>
      <c r="J44" s="37"/>
      <c r="K44" s="37"/>
      <c r="L44" s="37"/>
      <c r="M44" s="37"/>
      <c r="N44" s="40"/>
      <c r="O44" s="40"/>
      <c r="P44" s="32"/>
      <c r="Q44" s="37"/>
      <c r="R44" s="37"/>
      <c r="S44" s="37"/>
      <c r="T44" s="37"/>
      <c r="U44" s="37"/>
      <c r="V44" s="180"/>
      <c r="W44" s="37"/>
      <c r="X44" s="37"/>
      <c r="Y44" s="37"/>
      <c r="Z44" s="32"/>
      <c r="AA44" s="37"/>
      <c r="AB44" s="40"/>
      <c r="AC44" s="40"/>
      <c r="AD44" s="40"/>
      <c r="AE44" s="37"/>
      <c r="AF44" s="40"/>
      <c r="AG44" s="40"/>
      <c r="AH44" s="40"/>
      <c r="AI44" s="40"/>
      <c r="AJ44" s="1"/>
    </row>
    <row r="45" spans="1:36" customFormat="1" x14ac:dyDescent="0.2">
      <c r="A45" s="3" t="s">
        <v>21</v>
      </c>
      <c r="B45" s="12" t="s">
        <v>22</v>
      </c>
      <c r="C45" s="6" t="s">
        <v>105</v>
      </c>
      <c r="D45" s="27" t="str">
        <f t="shared" si="3"/>
        <v>Prénom 35</v>
      </c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1" t="s">
        <v>25</v>
      </c>
    </row>
    <row r="46" spans="1:36" customFormat="1" x14ac:dyDescent="0.2">
      <c r="A46" s="3" t="s">
        <v>46</v>
      </c>
      <c r="B46" s="13" t="s">
        <v>36</v>
      </c>
      <c r="C46" s="6" t="s">
        <v>106</v>
      </c>
      <c r="D46" s="27" t="str">
        <f t="shared" si="3"/>
        <v>Prénom 36</v>
      </c>
      <c r="E46" s="40"/>
      <c r="F46" s="40"/>
      <c r="G46" s="40"/>
      <c r="H46" s="40"/>
      <c r="I46" s="40"/>
      <c r="J46" s="37"/>
      <c r="K46" s="37"/>
      <c r="L46" s="37"/>
      <c r="M46" s="37"/>
      <c r="N46" s="37"/>
      <c r="O46" s="37"/>
      <c r="P46" s="37"/>
      <c r="Q46" s="37"/>
      <c r="R46" s="32"/>
      <c r="S46" s="37"/>
      <c r="T46" s="37"/>
      <c r="U46" s="37"/>
      <c r="V46" s="180"/>
      <c r="W46" s="37"/>
      <c r="X46" s="37"/>
      <c r="Y46" s="37"/>
      <c r="Z46" s="32"/>
      <c r="AA46" s="37"/>
      <c r="AB46" s="40"/>
      <c r="AC46" s="40"/>
      <c r="AD46" s="32"/>
      <c r="AE46" s="37"/>
      <c r="AF46" s="40"/>
      <c r="AG46" s="40"/>
      <c r="AH46" s="40"/>
      <c r="AI46" s="37"/>
      <c r="AJ46" s="14" t="s">
        <v>18</v>
      </c>
    </row>
    <row r="47" spans="1:36" customFormat="1" x14ac:dyDescent="0.2">
      <c r="A47" s="3" t="s">
        <v>23</v>
      </c>
      <c r="B47" s="8" t="s">
        <v>24</v>
      </c>
      <c r="C47" s="6" t="s">
        <v>107</v>
      </c>
      <c r="D47" s="27" t="str">
        <f t="shared" si="3"/>
        <v>Prénom 37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37"/>
      <c r="Z47" s="32"/>
      <c r="AA47" s="37"/>
      <c r="AB47" s="40"/>
      <c r="AC47" s="40"/>
      <c r="AD47" s="37"/>
      <c r="AE47" s="37"/>
      <c r="AF47" s="40"/>
      <c r="AG47" s="40"/>
      <c r="AH47" s="40"/>
      <c r="AI47" s="40"/>
      <c r="AJ47" s="14"/>
    </row>
    <row r="48" spans="1:36" customFormat="1" x14ac:dyDescent="0.2">
      <c r="A48" s="3" t="s">
        <v>23</v>
      </c>
      <c r="B48" s="8" t="s">
        <v>26</v>
      </c>
      <c r="C48" s="6" t="s">
        <v>108</v>
      </c>
      <c r="D48" s="27" t="str">
        <f t="shared" si="3"/>
        <v>Prénom 38</v>
      </c>
      <c r="E48" s="40"/>
      <c r="F48" s="40"/>
      <c r="G48" s="40"/>
      <c r="H48" s="40"/>
      <c r="I48" s="40"/>
      <c r="J48" s="37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32"/>
      <c r="V48" s="40"/>
      <c r="W48" s="40"/>
      <c r="X48" s="40"/>
      <c r="Y48" s="40"/>
      <c r="Z48" s="40"/>
      <c r="AA48" s="37"/>
      <c r="AB48" s="40"/>
      <c r="AC48" s="40"/>
      <c r="AD48" s="40"/>
      <c r="AE48" s="40"/>
      <c r="AF48" s="40"/>
      <c r="AG48" s="40"/>
      <c r="AH48" s="40"/>
      <c r="AI48" s="40"/>
      <c r="AJ48" s="14" t="s">
        <v>18</v>
      </c>
    </row>
    <row r="49" spans="1:36" customFormat="1" x14ac:dyDescent="0.2">
      <c r="A49" s="3" t="s">
        <v>23</v>
      </c>
      <c r="B49" s="8" t="s">
        <v>24</v>
      </c>
      <c r="C49" s="6" t="s">
        <v>109</v>
      </c>
      <c r="D49" s="27" t="str">
        <f t="shared" si="3"/>
        <v>Prénom 39</v>
      </c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14" t="s">
        <v>18</v>
      </c>
    </row>
    <row r="50" spans="1:36" customFormat="1" x14ac:dyDescent="0.2">
      <c r="A50" s="3" t="s">
        <v>23</v>
      </c>
      <c r="B50" s="8" t="s">
        <v>24</v>
      </c>
      <c r="C50" s="6" t="s">
        <v>110</v>
      </c>
      <c r="D50" s="27" t="str">
        <f t="shared" si="3"/>
        <v>Prénom 40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32"/>
      <c r="R50" s="178"/>
      <c r="S50" s="178"/>
      <c r="T50" s="176"/>
      <c r="U50" s="176"/>
      <c r="V50" s="176"/>
      <c r="W50" s="32"/>
      <c r="X50" s="32"/>
      <c r="Y50" s="176"/>
      <c r="Z50" s="176"/>
      <c r="AA50" s="176"/>
      <c r="AB50" s="176"/>
      <c r="AC50" s="176"/>
      <c r="AD50" s="32"/>
      <c r="AE50" s="32"/>
      <c r="AF50" s="176"/>
      <c r="AG50" s="176"/>
      <c r="AH50" s="176"/>
      <c r="AI50" s="176"/>
      <c r="AJ50" s="14" t="s">
        <v>18</v>
      </c>
    </row>
    <row r="51" spans="1:36" customFormat="1" x14ac:dyDescent="0.2">
      <c r="A51" s="3" t="s">
        <v>23</v>
      </c>
      <c r="B51" s="8" t="s">
        <v>26</v>
      </c>
      <c r="C51" s="6" t="s">
        <v>111</v>
      </c>
      <c r="D51" s="27" t="str">
        <f t="shared" si="3"/>
        <v>Prénom 41</v>
      </c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32"/>
      <c r="Y51" s="176"/>
      <c r="Z51" s="176"/>
      <c r="AA51" s="176"/>
      <c r="AB51" s="40"/>
      <c r="AC51" s="40"/>
      <c r="AD51" s="40"/>
      <c r="AE51" s="32"/>
      <c r="AF51" s="176"/>
      <c r="AG51" s="176"/>
      <c r="AH51" s="176"/>
      <c r="AI51" s="176"/>
      <c r="AJ51" s="14" t="s">
        <v>18</v>
      </c>
    </row>
    <row r="52" spans="1:36" customFormat="1" x14ac:dyDescent="0.2">
      <c r="A52" s="10" t="s">
        <v>23</v>
      </c>
      <c r="B52" s="8" t="s">
        <v>26</v>
      </c>
      <c r="C52" s="6" t="s">
        <v>112</v>
      </c>
      <c r="D52" s="27" t="str">
        <f t="shared" si="3"/>
        <v>Prénom 42</v>
      </c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32"/>
      <c r="AA52" s="37"/>
      <c r="AB52" s="37"/>
      <c r="AC52" s="40"/>
      <c r="AD52" s="40"/>
      <c r="AE52" s="40"/>
      <c r="AF52" s="40"/>
      <c r="AG52" s="40"/>
      <c r="AH52" s="40"/>
      <c r="AI52" s="40"/>
      <c r="AJ52" s="14" t="s">
        <v>18</v>
      </c>
    </row>
    <row r="53" spans="1:36" customFormat="1" x14ac:dyDescent="0.2">
      <c r="A53" s="10" t="s">
        <v>23</v>
      </c>
      <c r="B53" s="8" t="s">
        <v>26</v>
      </c>
      <c r="C53" s="6" t="s">
        <v>113</v>
      </c>
      <c r="D53" s="27" t="str">
        <f t="shared" si="3"/>
        <v>Prénom 43</v>
      </c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14"/>
    </row>
    <row r="54" spans="1:36" customFormat="1" x14ac:dyDescent="0.2">
      <c r="A54" s="10" t="s">
        <v>23</v>
      </c>
      <c r="B54" s="8" t="s">
        <v>24</v>
      </c>
      <c r="C54" s="6" t="s">
        <v>114</v>
      </c>
      <c r="D54" s="27" t="str">
        <f t="shared" si="3"/>
        <v>Prénom 44</v>
      </c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  <c r="AF54" s="37"/>
      <c r="AG54" s="37"/>
      <c r="AH54" s="37"/>
      <c r="AI54" s="180"/>
      <c r="AJ54" s="1" t="s">
        <v>15</v>
      </c>
    </row>
    <row r="55" spans="1:36" customFormat="1" x14ac:dyDescent="0.2">
      <c r="A55" s="10" t="s">
        <v>23</v>
      </c>
      <c r="B55" s="8" t="s">
        <v>24</v>
      </c>
      <c r="C55" s="6" t="s">
        <v>115</v>
      </c>
      <c r="D55" s="27" t="str">
        <f t="shared" si="3"/>
        <v>Prénom 45</v>
      </c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1" t="s">
        <v>15</v>
      </c>
    </row>
    <row r="56" spans="1:36" customFormat="1" x14ac:dyDescent="0.2">
      <c r="A56" s="3" t="s">
        <v>23</v>
      </c>
      <c r="B56" s="9" t="s">
        <v>12</v>
      </c>
      <c r="C56" s="6" t="s">
        <v>116</v>
      </c>
      <c r="D56" s="27" t="str">
        <f t="shared" si="3"/>
        <v>Prénom 46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40"/>
      <c r="AJ56" s="14" t="s">
        <v>18</v>
      </c>
    </row>
    <row r="57" spans="1:36" customFormat="1" x14ac:dyDescent="0.2">
      <c r="A57" s="10" t="s">
        <v>29</v>
      </c>
      <c r="B57" s="11" t="s">
        <v>16</v>
      </c>
      <c r="C57" s="6" t="s">
        <v>117</v>
      </c>
      <c r="D57" s="27" t="str">
        <f t="shared" si="3"/>
        <v>Prénom 47</v>
      </c>
      <c r="E57" s="40"/>
      <c r="F57" s="40"/>
      <c r="G57" s="40"/>
      <c r="H57" s="40"/>
      <c r="I57" s="40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180"/>
      <c r="V57" s="180"/>
      <c r="W57" s="37"/>
      <c r="X57" s="37"/>
      <c r="Y57" s="37"/>
      <c r="Z57" s="37"/>
      <c r="AA57" s="37"/>
      <c r="AB57" s="180"/>
      <c r="AC57" s="180"/>
      <c r="AD57" s="37"/>
      <c r="AE57" s="37"/>
      <c r="AF57" s="37"/>
      <c r="AG57" s="37"/>
      <c r="AH57" s="37"/>
      <c r="AI57" s="178"/>
      <c r="AJ57" s="14" t="s">
        <v>18</v>
      </c>
    </row>
    <row r="58" spans="1:36" customFormat="1" x14ac:dyDescent="0.2">
      <c r="A58" s="10" t="s">
        <v>29</v>
      </c>
      <c r="B58" s="11" t="s">
        <v>30</v>
      </c>
      <c r="C58" s="6" t="s">
        <v>118</v>
      </c>
      <c r="D58" s="27" t="str">
        <f t="shared" si="3"/>
        <v>Prénom 48</v>
      </c>
      <c r="E58" s="40"/>
      <c r="F58" s="40"/>
      <c r="G58" s="40"/>
      <c r="H58" s="40"/>
      <c r="I58" s="40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40"/>
      <c r="AC58" s="40"/>
      <c r="AD58" s="37"/>
      <c r="AE58" s="37"/>
      <c r="AF58" s="40"/>
      <c r="AG58" s="40"/>
      <c r="AH58" s="40"/>
      <c r="AI58" s="40"/>
      <c r="AJ58" s="14" t="s">
        <v>18</v>
      </c>
    </row>
    <row r="59" spans="1:36" customFormat="1" x14ac:dyDescent="0.2">
      <c r="A59" s="10" t="s">
        <v>23</v>
      </c>
      <c r="B59" s="11" t="s">
        <v>14</v>
      </c>
      <c r="C59" s="6" t="s">
        <v>119</v>
      </c>
      <c r="D59" s="27" t="str">
        <f t="shared" si="3"/>
        <v>Prénom 49</v>
      </c>
      <c r="E59" s="40"/>
      <c r="F59" s="40"/>
      <c r="G59" s="40"/>
      <c r="H59" s="40"/>
      <c r="I59" s="40"/>
      <c r="J59" s="32"/>
      <c r="K59" s="32"/>
      <c r="L59" s="32"/>
      <c r="M59" s="32"/>
      <c r="N59" s="32"/>
      <c r="O59" s="32"/>
      <c r="P59" s="32"/>
      <c r="Q59" s="32"/>
      <c r="R59" s="32"/>
      <c r="S59" s="40"/>
      <c r="T59" s="40"/>
      <c r="U59" s="40"/>
      <c r="V59" s="37"/>
      <c r="W59" s="37"/>
      <c r="X59" s="40"/>
      <c r="Y59" s="40"/>
      <c r="Z59" s="40"/>
      <c r="AA59" s="40"/>
      <c r="AB59" s="40"/>
      <c r="AC59" s="40"/>
      <c r="AD59" s="37"/>
      <c r="AE59" s="37"/>
      <c r="AF59" s="40"/>
      <c r="AG59" s="40"/>
      <c r="AH59" s="37"/>
      <c r="AI59" s="32"/>
      <c r="AJ59" s="1" t="s">
        <v>18</v>
      </c>
    </row>
    <row r="60" spans="1:36" customFormat="1" x14ac:dyDescent="0.2">
      <c r="A60" s="3" t="s">
        <v>23</v>
      </c>
      <c r="B60" s="11" t="s">
        <v>14</v>
      </c>
      <c r="C60" s="6" t="s">
        <v>120</v>
      </c>
      <c r="D60" s="27" t="str">
        <f t="shared" si="3"/>
        <v>Prénom 50</v>
      </c>
      <c r="E60" s="40"/>
      <c r="F60" s="40"/>
      <c r="G60" s="40"/>
      <c r="H60" s="40"/>
      <c r="I60" s="40"/>
      <c r="J60" s="177"/>
      <c r="K60" s="177"/>
      <c r="L60" s="177"/>
      <c r="M60" s="177"/>
      <c r="N60" s="177"/>
      <c r="O60" s="182"/>
      <c r="P60" s="177"/>
      <c r="Q60" s="177"/>
      <c r="R60" s="177"/>
      <c r="S60" s="177"/>
      <c r="T60" s="177"/>
      <c r="U60" s="177"/>
      <c r="V60" s="177"/>
      <c r="W60" s="177"/>
      <c r="X60" s="177"/>
      <c r="Y60" s="182"/>
      <c r="Z60" s="182"/>
      <c r="AA60" s="32"/>
      <c r="AB60" s="32"/>
      <c r="AC60" s="32"/>
      <c r="AD60" s="32"/>
      <c r="AE60" s="174"/>
      <c r="AF60" s="32"/>
      <c r="AG60" s="32"/>
      <c r="AH60" s="40"/>
      <c r="AI60" s="40"/>
      <c r="AJ60" s="1"/>
    </row>
    <row r="61" spans="1:36" customFormat="1" x14ac:dyDescent="0.2">
      <c r="A61" s="10" t="s">
        <v>23</v>
      </c>
      <c r="B61" s="11" t="s">
        <v>14</v>
      </c>
      <c r="C61" s="6" t="s">
        <v>121</v>
      </c>
      <c r="D61" s="27" t="str">
        <f t="shared" si="3"/>
        <v>Prénom 51</v>
      </c>
      <c r="E61" s="40"/>
      <c r="F61" s="40"/>
      <c r="G61" s="40"/>
      <c r="H61" s="40"/>
      <c r="I61" s="40"/>
      <c r="J61" s="37"/>
      <c r="K61" s="37"/>
      <c r="L61" s="37"/>
      <c r="M61" s="32"/>
      <c r="N61" s="37"/>
      <c r="O61" s="37"/>
      <c r="P61" s="37"/>
      <c r="Q61" s="37"/>
      <c r="R61" s="37"/>
      <c r="S61" s="37"/>
      <c r="T61" s="32"/>
      <c r="U61" s="32"/>
      <c r="V61" s="32"/>
      <c r="W61" s="32"/>
      <c r="X61" s="174"/>
      <c r="Y61" s="32"/>
      <c r="Z61" s="32"/>
      <c r="AA61" s="40"/>
      <c r="AB61" s="40"/>
      <c r="AC61" s="32"/>
      <c r="AD61" s="37"/>
      <c r="AE61" s="37"/>
      <c r="AF61" s="40"/>
      <c r="AG61" s="32"/>
      <c r="AH61" s="37"/>
      <c r="AI61" s="32"/>
      <c r="AJ61" s="1" t="s">
        <v>7</v>
      </c>
    </row>
    <row r="62" spans="1:36" customFormat="1" x14ac:dyDescent="0.2">
      <c r="A62" s="53" t="s">
        <v>34</v>
      </c>
      <c r="B62" s="25"/>
      <c r="C62" s="25"/>
      <c r="D62" s="25"/>
      <c r="E62" s="175"/>
      <c r="F62" s="175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5"/>
      <c r="AE62" s="175"/>
      <c r="AF62" s="175"/>
      <c r="AG62" s="175"/>
      <c r="AH62" s="175"/>
      <c r="AI62" s="175"/>
      <c r="AJ62" s="1" t="s">
        <v>18</v>
      </c>
    </row>
    <row r="63" spans="1:36" customFormat="1" x14ac:dyDescent="0.2">
      <c r="A63" s="20" t="s">
        <v>66</v>
      </c>
      <c r="B63" s="7" t="s">
        <v>10</v>
      </c>
      <c r="C63" s="6" t="s">
        <v>122</v>
      </c>
      <c r="D63" s="27" t="str">
        <f t="shared" ref="D63:D81" si="4">VLOOKUP(C63,Prénoms,2,0)</f>
        <v>Prénom 52</v>
      </c>
      <c r="E63" s="40"/>
      <c r="F63" s="40"/>
      <c r="G63" s="32"/>
      <c r="H63" s="40"/>
      <c r="I63" s="32"/>
      <c r="J63" s="47"/>
      <c r="K63" s="47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8"/>
      <c r="Y63" s="48"/>
      <c r="Z63" s="45"/>
      <c r="AA63" s="48"/>
      <c r="AB63" s="32"/>
      <c r="AC63" s="32"/>
      <c r="AD63" s="32"/>
      <c r="AE63" s="48"/>
      <c r="AF63" s="32"/>
      <c r="AG63" s="32"/>
      <c r="AH63" s="32"/>
      <c r="AI63" s="183"/>
      <c r="AJ63" s="1" t="s">
        <v>18</v>
      </c>
    </row>
    <row r="64" spans="1:36" customFormat="1" x14ac:dyDescent="0.2">
      <c r="A64" s="3" t="s">
        <v>67</v>
      </c>
      <c r="B64" s="12" t="s">
        <v>20</v>
      </c>
      <c r="C64" s="6" t="s">
        <v>123</v>
      </c>
      <c r="D64" s="27" t="str">
        <f t="shared" si="4"/>
        <v>Prénom 53</v>
      </c>
      <c r="E64" s="40"/>
      <c r="F64" s="40"/>
      <c r="G64" s="40"/>
      <c r="H64" s="40"/>
      <c r="I64" s="40"/>
      <c r="J64" s="40"/>
      <c r="K64" s="179"/>
      <c r="L64" s="48"/>
      <c r="M64" s="32"/>
      <c r="N64" s="48"/>
      <c r="O64" s="48"/>
      <c r="P64" s="32"/>
      <c r="Q64" s="174"/>
      <c r="R64" s="32"/>
      <c r="S64" s="32"/>
      <c r="T64" s="48"/>
      <c r="U64" s="48"/>
      <c r="V64" s="32"/>
      <c r="W64" s="32"/>
      <c r="X64" s="48"/>
      <c r="Y64" s="48"/>
      <c r="Z64" s="48"/>
      <c r="AA64" s="48"/>
      <c r="AB64" s="32"/>
      <c r="AC64" s="40"/>
      <c r="AD64" s="40"/>
      <c r="AE64" s="40"/>
      <c r="AF64" s="40"/>
      <c r="AG64" s="40"/>
      <c r="AH64" s="40"/>
      <c r="AI64" s="40"/>
      <c r="AJ64" s="1" t="s">
        <v>18</v>
      </c>
    </row>
    <row r="65" spans="1:36" customFormat="1" x14ac:dyDescent="0.2">
      <c r="A65" s="3" t="s">
        <v>23</v>
      </c>
      <c r="B65" s="8" t="s">
        <v>24</v>
      </c>
      <c r="C65" s="6" t="s">
        <v>124</v>
      </c>
      <c r="D65" s="27" t="str">
        <f t="shared" si="4"/>
        <v>Prénom 54</v>
      </c>
      <c r="E65" s="40"/>
      <c r="F65" s="40"/>
      <c r="G65" s="32"/>
      <c r="H65" s="40"/>
      <c r="I65" s="32"/>
      <c r="J65" s="45"/>
      <c r="K65" s="40"/>
      <c r="L65" s="40"/>
      <c r="M65" s="40"/>
      <c r="N65" s="40"/>
      <c r="O65" s="40"/>
      <c r="P65" s="40"/>
      <c r="Q65" s="40"/>
      <c r="R65" s="32"/>
      <c r="S65" s="32"/>
      <c r="T65" s="48"/>
      <c r="U65" s="48"/>
      <c r="V65" s="32"/>
      <c r="W65" s="32"/>
      <c r="X65" s="48"/>
      <c r="Y65" s="48"/>
      <c r="Z65" s="48"/>
      <c r="AA65" s="48"/>
      <c r="AB65" s="32"/>
      <c r="AC65" s="32"/>
      <c r="AD65" s="32"/>
      <c r="AE65" s="48"/>
      <c r="AF65" s="32"/>
      <c r="AG65" s="32"/>
      <c r="AH65" s="32"/>
      <c r="AI65" s="183"/>
      <c r="AJ65" s="1"/>
    </row>
    <row r="66" spans="1:36" customFormat="1" x14ac:dyDescent="0.2">
      <c r="A66" s="3" t="s">
        <v>23</v>
      </c>
      <c r="B66" s="8" t="s">
        <v>24</v>
      </c>
      <c r="C66" s="6" t="s">
        <v>125</v>
      </c>
      <c r="D66" s="27" t="str">
        <f t="shared" si="4"/>
        <v>Prénom 55</v>
      </c>
      <c r="E66" s="40"/>
      <c r="F66" s="40"/>
      <c r="G66" s="40"/>
      <c r="H66" s="40"/>
      <c r="I66" s="40"/>
      <c r="J66" s="40"/>
      <c r="K66" s="40"/>
      <c r="L66" s="40"/>
      <c r="M66" s="40"/>
      <c r="N66" s="32"/>
      <c r="O66" s="32"/>
      <c r="P66" s="32"/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32"/>
      <c r="AD66" s="40"/>
      <c r="AE66" s="40"/>
      <c r="AF66" s="32"/>
      <c r="AG66" s="32"/>
      <c r="AH66" s="32"/>
      <c r="AI66" s="32"/>
      <c r="AJ66" s="14" t="s">
        <v>18</v>
      </c>
    </row>
    <row r="67" spans="1:36" customFormat="1" x14ac:dyDescent="0.2">
      <c r="A67" s="3" t="s">
        <v>23</v>
      </c>
      <c r="B67" s="8" t="s">
        <v>24</v>
      </c>
      <c r="C67" s="6" t="s">
        <v>126</v>
      </c>
      <c r="D67" s="27" t="str">
        <f t="shared" si="4"/>
        <v>Prénom 56</v>
      </c>
      <c r="E67" s="40"/>
      <c r="F67" s="40"/>
      <c r="G67" s="40"/>
      <c r="H67" s="40"/>
      <c r="I67" s="40"/>
      <c r="J67" s="32"/>
      <c r="K67" s="32"/>
      <c r="L67" s="32"/>
      <c r="M67" s="32"/>
      <c r="N67" s="40"/>
      <c r="O67" s="40"/>
      <c r="P67" s="32"/>
      <c r="Q67" s="32"/>
      <c r="R67" s="40"/>
      <c r="S67" s="40"/>
      <c r="T67" s="40"/>
      <c r="U67" s="32"/>
      <c r="V67" s="32"/>
      <c r="W67" s="32"/>
      <c r="X67" s="32"/>
      <c r="Y67" s="32"/>
      <c r="Z67" s="40"/>
      <c r="AA67" s="40"/>
      <c r="AB67" s="40"/>
      <c r="AC67" s="40"/>
      <c r="AD67" s="40"/>
      <c r="AE67" s="32"/>
      <c r="AF67" s="32"/>
      <c r="AG67" s="32"/>
      <c r="AH67" s="32"/>
      <c r="AI67" s="32"/>
      <c r="AJ67" s="14"/>
    </row>
    <row r="68" spans="1:36" customFormat="1" x14ac:dyDescent="0.2">
      <c r="A68" s="3" t="s">
        <v>23</v>
      </c>
      <c r="B68" s="8" t="s">
        <v>24</v>
      </c>
      <c r="C68" s="6" t="s">
        <v>127</v>
      </c>
      <c r="D68" s="27" t="str">
        <f t="shared" si="4"/>
        <v>Prénom 57</v>
      </c>
      <c r="E68" s="40"/>
      <c r="F68" s="40"/>
      <c r="G68" s="40"/>
      <c r="H68" s="40"/>
      <c r="I68" s="40"/>
      <c r="J68" s="181"/>
      <c r="K68" s="181"/>
      <c r="L68" s="181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14" t="s">
        <v>18</v>
      </c>
    </row>
    <row r="69" spans="1:36" customFormat="1" x14ac:dyDescent="0.2">
      <c r="A69" s="3" t="s">
        <v>23</v>
      </c>
      <c r="B69" s="8" t="s">
        <v>24</v>
      </c>
      <c r="C69" s="6" t="s">
        <v>128</v>
      </c>
      <c r="D69" s="27" t="str">
        <f t="shared" si="4"/>
        <v>Prénom 58</v>
      </c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  <c r="Q69" s="179"/>
      <c r="R69" s="32"/>
      <c r="S69" s="32"/>
      <c r="T69" s="32"/>
      <c r="U69" s="32"/>
      <c r="V69" s="32"/>
      <c r="W69" s="184"/>
      <c r="X69" s="179"/>
      <c r="Y69" s="32"/>
      <c r="Z69" s="32"/>
      <c r="AA69" s="32"/>
      <c r="AB69" s="32"/>
      <c r="AC69" s="182"/>
      <c r="AD69" s="184"/>
      <c r="AE69" s="184"/>
      <c r="AF69" s="184"/>
      <c r="AG69" s="184"/>
      <c r="AH69" s="184"/>
      <c r="AI69" s="184"/>
      <c r="AJ69" s="14" t="s">
        <v>18</v>
      </c>
    </row>
    <row r="70" spans="1:36" customFormat="1" x14ac:dyDescent="0.2">
      <c r="A70" s="3" t="s">
        <v>31</v>
      </c>
      <c r="B70" s="9" t="s">
        <v>12</v>
      </c>
      <c r="C70" s="6" t="s">
        <v>129</v>
      </c>
      <c r="D70" s="27" t="str">
        <f t="shared" si="4"/>
        <v>Prénom 59</v>
      </c>
      <c r="E70" s="40"/>
      <c r="F70" s="40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0"/>
      <c r="AI70" s="40"/>
      <c r="AJ70" s="14" t="s">
        <v>18</v>
      </c>
    </row>
    <row r="71" spans="1:36" customFormat="1" x14ac:dyDescent="0.2">
      <c r="A71" s="10" t="s">
        <v>23</v>
      </c>
      <c r="B71" s="9" t="s">
        <v>27</v>
      </c>
      <c r="C71" s="6" t="s">
        <v>130</v>
      </c>
      <c r="D71" s="27" t="str">
        <f t="shared" si="4"/>
        <v>Prénom 60</v>
      </c>
      <c r="E71" s="40"/>
      <c r="F71" s="40"/>
      <c r="G71" s="40"/>
      <c r="H71" s="40"/>
      <c r="I71" s="40"/>
      <c r="J71" s="40"/>
      <c r="K71" s="179"/>
      <c r="L71" s="32"/>
      <c r="M71" s="40"/>
      <c r="N71" s="40"/>
      <c r="O71" s="40"/>
      <c r="P71" s="184"/>
      <c r="Q71" s="184"/>
      <c r="R71" s="184"/>
      <c r="S71" s="184"/>
      <c r="T71" s="184"/>
      <c r="U71" s="184"/>
      <c r="V71" s="184"/>
      <c r="W71" s="184"/>
      <c r="X71" s="184"/>
      <c r="Y71" s="184"/>
      <c r="Z71" s="184"/>
      <c r="AA71" s="184"/>
      <c r="AB71" s="184"/>
      <c r="AC71" s="40"/>
      <c r="AD71" s="184"/>
      <c r="AE71" s="179"/>
      <c r="AF71" s="40"/>
      <c r="AG71" s="40"/>
      <c r="AH71" s="40"/>
      <c r="AI71" s="40"/>
      <c r="AJ71" s="14"/>
    </row>
    <row r="72" spans="1:36" customFormat="1" x14ac:dyDescent="0.2">
      <c r="A72" s="3" t="s">
        <v>23</v>
      </c>
      <c r="B72" s="9" t="s">
        <v>27</v>
      </c>
      <c r="C72" s="6" t="s">
        <v>131</v>
      </c>
      <c r="D72" s="27" t="str">
        <f t="shared" si="4"/>
        <v>Prénom 61</v>
      </c>
      <c r="E72" s="40"/>
      <c r="F72" s="40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32"/>
      <c r="V72" s="32"/>
      <c r="W72" s="32"/>
      <c r="X72" s="40"/>
      <c r="Y72" s="40"/>
      <c r="Z72" s="40"/>
      <c r="AA72" s="40"/>
      <c r="AB72" s="40"/>
      <c r="AC72" s="40"/>
      <c r="AD72" s="40"/>
      <c r="AE72" s="40"/>
      <c r="AF72" s="40"/>
      <c r="AG72" s="40"/>
      <c r="AH72" s="40"/>
      <c r="AI72" s="40"/>
      <c r="AJ72" s="14" t="s">
        <v>18</v>
      </c>
    </row>
    <row r="73" spans="1:36" customFormat="1" x14ac:dyDescent="0.2">
      <c r="A73" s="10" t="s">
        <v>23</v>
      </c>
      <c r="B73" s="9" t="s">
        <v>27</v>
      </c>
      <c r="C73" s="6" t="s">
        <v>132</v>
      </c>
      <c r="D73" s="27" t="str">
        <f t="shared" si="4"/>
        <v>Prénom 62</v>
      </c>
      <c r="E73" s="40"/>
      <c r="F73" s="40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  <c r="AA73" s="40"/>
      <c r="AB73" s="32"/>
      <c r="AC73" s="40"/>
      <c r="AD73" s="40"/>
      <c r="AE73" s="32"/>
      <c r="AF73" s="40"/>
      <c r="AG73" s="40"/>
      <c r="AH73" s="40"/>
      <c r="AI73" s="32"/>
      <c r="AJ73" s="14" t="s">
        <v>18</v>
      </c>
    </row>
    <row r="74" spans="1:36" customFormat="1" x14ac:dyDescent="0.2">
      <c r="A74" s="3" t="s">
        <v>23</v>
      </c>
      <c r="B74" s="2" t="s">
        <v>12</v>
      </c>
      <c r="C74" s="6" t="s">
        <v>133</v>
      </c>
      <c r="D74" s="27" t="str">
        <f t="shared" si="4"/>
        <v>Prénom 63</v>
      </c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32"/>
      <c r="R74" s="32"/>
      <c r="S74" s="32"/>
      <c r="T74" s="40"/>
      <c r="U74" s="40"/>
      <c r="V74" s="40"/>
      <c r="W74" s="40"/>
      <c r="X74" s="32"/>
      <c r="Y74" s="32"/>
      <c r="Z74" s="32"/>
      <c r="AA74" s="32"/>
      <c r="AB74" s="32"/>
      <c r="AC74" s="40"/>
      <c r="AD74" s="40"/>
      <c r="AE74" s="40"/>
      <c r="AF74" s="40"/>
      <c r="AG74" s="40"/>
      <c r="AH74" s="40"/>
      <c r="AI74" s="40"/>
      <c r="AJ74" s="14" t="s">
        <v>18</v>
      </c>
    </row>
    <row r="75" spans="1:36" customFormat="1" x14ac:dyDescent="0.2">
      <c r="A75" s="10" t="s">
        <v>23</v>
      </c>
      <c r="B75" s="11" t="s">
        <v>14</v>
      </c>
      <c r="C75" s="6" t="s">
        <v>134</v>
      </c>
      <c r="D75" s="27" t="str">
        <f t="shared" si="4"/>
        <v>Prénom 64</v>
      </c>
      <c r="E75" s="40"/>
      <c r="F75" s="40"/>
      <c r="G75" s="40"/>
      <c r="H75" s="40"/>
      <c r="I75" s="40"/>
      <c r="J75" s="32"/>
      <c r="K75" s="32"/>
      <c r="L75" s="32"/>
      <c r="M75" s="32"/>
      <c r="N75" s="32"/>
      <c r="O75" s="32"/>
      <c r="P75" s="40"/>
      <c r="Q75" s="32"/>
      <c r="R75" s="32"/>
      <c r="S75" s="32"/>
      <c r="T75" s="32"/>
      <c r="U75" s="32"/>
      <c r="V75" s="32"/>
      <c r="W75" s="40"/>
      <c r="X75" s="32"/>
      <c r="Y75" s="40"/>
      <c r="Z75" s="40"/>
      <c r="AA75" s="40"/>
      <c r="AB75" s="40"/>
      <c r="AC75" s="40"/>
      <c r="AD75" s="40"/>
      <c r="AE75" s="32"/>
      <c r="AF75" s="40"/>
      <c r="AG75" s="40"/>
      <c r="AH75" s="32"/>
      <c r="AI75" s="185"/>
      <c r="AJ75" s="1" t="s">
        <v>15</v>
      </c>
    </row>
    <row r="76" spans="1:36" customFormat="1" x14ac:dyDescent="0.2">
      <c r="A76" s="10" t="s">
        <v>23</v>
      </c>
      <c r="B76" s="11" t="s">
        <v>14</v>
      </c>
      <c r="C76" s="6" t="s">
        <v>135</v>
      </c>
      <c r="D76" s="27" t="str">
        <f t="shared" si="4"/>
        <v>Prénom 65</v>
      </c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32"/>
      <c r="S76" s="32"/>
      <c r="T76" s="40"/>
      <c r="U76" s="32"/>
      <c r="V76" s="32"/>
      <c r="W76" s="40"/>
      <c r="X76" s="40"/>
      <c r="Y76" s="40"/>
      <c r="Z76" s="40"/>
      <c r="AA76" s="40"/>
      <c r="AB76" s="40"/>
      <c r="AC76" s="40"/>
      <c r="AD76" s="40"/>
      <c r="AE76" s="40"/>
      <c r="AF76" s="32"/>
      <c r="AG76" s="32"/>
      <c r="AH76" s="40"/>
      <c r="AI76" s="40"/>
      <c r="AJ76" s="1" t="s">
        <v>15</v>
      </c>
    </row>
    <row r="77" spans="1:36" customFormat="1" x14ac:dyDescent="0.2">
      <c r="A77" s="10" t="s">
        <v>32</v>
      </c>
      <c r="B77" s="11" t="s">
        <v>14</v>
      </c>
      <c r="C77" s="6" t="s">
        <v>136</v>
      </c>
      <c r="D77" s="27" t="str">
        <f t="shared" si="4"/>
        <v>Prénom 66</v>
      </c>
      <c r="E77" s="40"/>
      <c r="F77" s="40"/>
      <c r="G77" s="40"/>
      <c r="H77" s="40"/>
      <c r="I77" s="40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40"/>
      <c r="AG77" s="40"/>
      <c r="AH77" s="40"/>
      <c r="AI77" s="40"/>
      <c r="AJ77" s="1" t="s">
        <v>15</v>
      </c>
    </row>
    <row r="78" spans="1:36" customFormat="1" x14ac:dyDescent="0.2">
      <c r="A78" s="10" t="s">
        <v>37</v>
      </c>
      <c r="B78" s="11" t="s">
        <v>30</v>
      </c>
      <c r="C78" s="6" t="s">
        <v>137</v>
      </c>
      <c r="D78" s="27" t="str">
        <f t="shared" si="4"/>
        <v>Prénom 67</v>
      </c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  <c r="AF78" s="40"/>
      <c r="AG78" s="40"/>
      <c r="AH78" s="40"/>
      <c r="AI78" s="40"/>
      <c r="AJ78" s="1" t="s">
        <v>15</v>
      </c>
    </row>
    <row r="79" spans="1:36" customFormat="1" x14ac:dyDescent="0.2">
      <c r="A79" s="10" t="s">
        <v>29</v>
      </c>
      <c r="B79" s="11" t="s">
        <v>14</v>
      </c>
      <c r="C79" s="6" t="s">
        <v>138</v>
      </c>
      <c r="D79" s="27" t="str">
        <f t="shared" si="4"/>
        <v>Prénom 68</v>
      </c>
      <c r="E79" s="40"/>
      <c r="F79" s="40"/>
      <c r="G79" s="40"/>
      <c r="H79" s="40"/>
      <c r="I79" s="40"/>
      <c r="J79" s="32"/>
      <c r="K79" s="40"/>
      <c r="L79" s="40"/>
      <c r="M79" s="32"/>
      <c r="N79" s="32"/>
      <c r="O79" s="32"/>
      <c r="P79" s="32"/>
      <c r="Q79" s="32"/>
      <c r="R79" s="40"/>
      <c r="S79" s="40"/>
      <c r="T79" s="32"/>
      <c r="U79" s="32"/>
      <c r="V79" s="32"/>
      <c r="W79" s="32"/>
      <c r="X79" s="32"/>
      <c r="Y79" s="32"/>
      <c r="Z79" s="40"/>
      <c r="AA79" s="40"/>
      <c r="AB79" s="40"/>
      <c r="AC79" s="40"/>
      <c r="AD79" s="32"/>
      <c r="AE79" s="32"/>
      <c r="AF79" s="40"/>
      <c r="AG79" s="40"/>
      <c r="AH79" s="40"/>
      <c r="AI79" s="40"/>
      <c r="AJ79" s="1" t="s">
        <v>18</v>
      </c>
    </row>
    <row r="80" spans="1:36" customFormat="1" x14ac:dyDescent="0.2">
      <c r="A80" s="10" t="s">
        <v>31</v>
      </c>
      <c r="B80" s="11" t="s">
        <v>16</v>
      </c>
      <c r="C80" s="6" t="s">
        <v>139</v>
      </c>
      <c r="D80" s="27" t="str">
        <f t="shared" si="4"/>
        <v>Prénom 69</v>
      </c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32"/>
      <c r="S80" s="32"/>
      <c r="T80" s="32"/>
      <c r="U80" s="32"/>
      <c r="V80" s="32"/>
      <c r="W80" s="179"/>
      <c r="X80" s="179"/>
      <c r="Y80" s="32"/>
      <c r="Z80" s="32"/>
      <c r="AA80" s="32"/>
      <c r="AB80" s="32"/>
      <c r="AC80" s="32"/>
      <c r="AD80" s="179"/>
      <c r="AE80" s="179"/>
      <c r="AF80" s="40"/>
      <c r="AG80" s="40"/>
      <c r="AH80" s="32"/>
      <c r="AI80" s="32"/>
      <c r="AJ80" s="1" t="s">
        <v>7</v>
      </c>
    </row>
    <row r="81" spans="1:36" customFormat="1" x14ac:dyDescent="0.2">
      <c r="A81" s="3" t="s">
        <v>33</v>
      </c>
      <c r="B81" s="11" t="s">
        <v>16</v>
      </c>
      <c r="C81" s="6" t="s">
        <v>140</v>
      </c>
      <c r="D81" s="27" t="str">
        <f t="shared" si="4"/>
        <v>Prénom 70</v>
      </c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32"/>
      <c r="AF81" s="40"/>
      <c r="AG81" s="40"/>
      <c r="AH81" s="40"/>
      <c r="AI81" s="40"/>
      <c r="AJ81" s="1" t="s">
        <v>7</v>
      </c>
    </row>
    <row r="82" spans="1:36" customFormat="1" x14ac:dyDescent="0.2">
      <c r="A82" s="53" t="s">
        <v>56</v>
      </c>
      <c r="B82" s="25"/>
      <c r="C82" s="25"/>
      <c r="D82" s="25"/>
      <c r="E82" s="175"/>
      <c r="F82" s="175"/>
      <c r="G82" s="175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5"/>
      <c r="S82" s="175"/>
      <c r="T82" s="175"/>
      <c r="U82" s="175"/>
      <c r="V82" s="175"/>
      <c r="W82" s="175"/>
      <c r="X82" s="175"/>
      <c r="Y82" s="175"/>
      <c r="Z82" s="175"/>
      <c r="AA82" s="175"/>
      <c r="AB82" s="175"/>
      <c r="AC82" s="175"/>
      <c r="AD82" s="175"/>
      <c r="AE82" s="175"/>
      <c r="AF82" s="175"/>
      <c r="AG82" s="175"/>
      <c r="AH82" s="175"/>
      <c r="AI82" s="175"/>
      <c r="AJ82" s="14" t="s">
        <v>18</v>
      </c>
    </row>
    <row r="83" spans="1:36" customFormat="1" x14ac:dyDescent="0.2">
      <c r="A83" s="3" t="s">
        <v>39</v>
      </c>
      <c r="B83" s="7" t="s">
        <v>10</v>
      </c>
      <c r="C83" s="6" t="s">
        <v>141</v>
      </c>
      <c r="D83" s="27" t="str">
        <f t="shared" ref="D83:D98" si="5">VLOOKUP(C83,Prénoms,2,0)</f>
        <v>Prénom 71</v>
      </c>
      <c r="E83" s="40"/>
      <c r="F83" s="40"/>
      <c r="G83" s="40"/>
      <c r="H83" s="40"/>
      <c r="I83" s="40"/>
      <c r="J83" s="174"/>
      <c r="K83" s="40"/>
      <c r="L83" s="40"/>
      <c r="M83" s="40"/>
      <c r="N83" s="40"/>
      <c r="O83" s="40"/>
      <c r="P83" s="40"/>
      <c r="Q83" s="40"/>
      <c r="R83" s="40"/>
      <c r="S83" s="40"/>
      <c r="T83" s="32"/>
      <c r="U83" s="40"/>
      <c r="V83" s="40"/>
      <c r="W83" s="40"/>
      <c r="X83" s="40"/>
      <c r="Y83" s="40"/>
      <c r="Z83" s="40"/>
      <c r="AA83" s="40"/>
      <c r="AB83" s="40"/>
      <c r="AC83" s="40"/>
      <c r="AD83" s="32"/>
      <c r="AE83" s="40"/>
      <c r="AF83" s="40"/>
      <c r="AG83" s="40"/>
      <c r="AH83" s="40"/>
      <c r="AI83" s="40"/>
      <c r="AJ83" s="1"/>
    </row>
    <row r="84" spans="1:36" customFormat="1" x14ac:dyDescent="0.2">
      <c r="A84" s="3" t="s">
        <v>40</v>
      </c>
      <c r="B84" s="15" t="s">
        <v>20</v>
      </c>
      <c r="C84" s="6" t="s">
        <v>142</v>
      </c>
      <c r="D84" s="27" t="str">
        <f t="shared" si="5"/>
        <v>Prénom 72</v>
      </c>
      <c r="E84" s="40"/>
      <c r="F84" s="40"/>
      <c r="G84" s="40"/>
      <c r="H84" s="40"/>
      <c r="I84" s="40"/>
      <c r="J84" s="40"/>
      <c r="K84" s="40"/>
      <c r="L84" s="32"/>
      <c r="M84" s="40"/>
      <c r="N84" s="40"/>
      <c r="O84" s="40"/>
      <c r="P84" s="40"/>
      <c r="Q84" s="40"/>
      <c r="R84" s="40"/>
      <c r="S84" s="32"/>
      <c r="T84" s="40"/>
      <c r="U84" s="40"/>
      <c r="V84" s="40"/>
      <c r="W84" s="40"/>
      <c r="X84" s="40"/>
      <c r="Y84" s="40"/>
      <c r="Z84" s="32"/>
      <c r="AA84" s="40"/>
      <c r="AB84" s="40"/>
      <c r="AC84" s="40"/>
      <c r="AD84" s="40"/>
      <c r="AE84" s="40"/>
      <c r="AF84" s="40"/>
      <c r="AG84" s="32"/>
      <c r="AH84" s="40"/>
      <c r="AI84" s="40"/>
      <c r="AJ84" s="14"/>
    </row>
    <row r="85" spans="1:36" customFormat="1" x14ac:dyDescent="0.2">
      <c r="A85" s="3" t="s">
        <v>23</v>
      </c>
      <c r="B85" s="12" t="s">
        <v>36</v>
      </c>
      <c r="C85" s="6" t="s">
        <v>143</v>
      </c>
      <c r="D85" s="27" t="str">
        <f t="shared" si="5"/>
        <v>Prénom 73</v>
      </c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  <c r="AE85" s="40"/>
      <c r="AF85" s="40"/>
      <c r="AG85" s="40"/>
      <c r="AH85" s="40"/>
      <c r="AI85" s="40"/>
      <c r="AJ85" s="14"/>
    </row>
    <row r="86" spans="1:36" customFormat="1" x14ac:dyDescent="0.2">
      <c r="A86" s="3" t="s">
        <v>23</v>
      </c>
      <c r="B86" s="8" t="s">
        <v>24</v>
      </c>
      <c r="C86" s="6" t="s">
        <v>144</v>
      </c>
      <c r="D86" s="27" t="str">
        <f t="shared" si="5"/>
        <v>Prénom 74</v>
      </c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32"/>
      <c r="Q86" s="32"/>
      <c r="R86" s="40"/>
      <c r="S86" s="40"/>
      <c r="T86" s="177"/>
      <c r="U86" s="177"/>
      <c r="V86" s="177"/>
      <c r="W86" s="32"/>
      <c r="X86" s="32"/>
      <c r="Y86" s="177"/>
      <c r="Z86" s="177"/>
      <c r="AA86" s="177"/>
      <c r="AB86" s="177"/>
      <c r="AC86" s="177"/>
      <c r="AD86" s="32"/>
      <c r="AE86" s="32"/>
      <c r="AF86" s="177"/>
      <c r="AG86" s="177"/>
      <c r="AH86" s="177"/>
      <c r="AI86" s="177"/>
      <c r="AJ86" s="14"/>
    </row>
    <row r="87" spans="1:36" customFormat="1" x14ac:dyDescent="0.2">
      <c r="A87" s="3" t="s">
        <v>23</v>
      </c>
      <c r="B87" s="8" t="s">
        <v>24</v>
      </c>
      <c r="C87" s="6" t="s">
        <v>145</v>
      </c>
      <c r="D87" s="27" t="str">
        <f t="shared" si="5"/>
        <v>Prénom 75</v>
      </c>
      <c r="E87" s="40"/>
      <c r="F87" s="40"/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F87" s="40"/>
      <c r="AG87" s="40"/>
      <c r="AH87" s="40"/>
      <c r="AI87" s="40"/>
      <c r="AJ87" s="14" t="s">
        <v>18</v>
      </c>
    </row>
    <row r="88" spans="1:36" customFormat="1" x14ac:dyDescent="0.2">
      <c r="A88" s="3" t="s">
        <v>23</v>
      </c>
      <c r="B88" s="8" t="s">
        <v>24</v>
      </c>
      <c r="C88" s="6" t="s">
        <v>146</v>
      </c>
      <c r="D88" s="27" t="str">
        <f t="shared" si="5"/>
        <v>Prénom 76</v>
      </c>
      <c r="E88" s="181"/>
      <c r="F88" s="181"/>
      <c r="G88" s="181"/>
      <c r="H88" s="181"/>
      <c r="I88" s="181"/>
      <c r="J88" s="179"/>
      <c r="K88" s="32"/>
      <c r="L88" s="32"/>
      <c r="M88" s="179"/>
      <c r="N88" s="40"/>
      <c r="O88" s="32"/>
      <c r="P88" s="184"/>
      <c r="Q88" s="179"/>
      <c r="R88" s="40"/>
      <c r="S88" s="40"/>
      <c r="T88" s="40"/>
      <c r="U88" s="32"/>
      <c r="V88" s="40"/>
      <c r="W88" s="184"/>
      <c r="X88" s="179"/>
      <c r="Y88" s="40"/>
      <c r="Z88" s="32"/>
      <c r="AA88" s="32"/>
      <c r="AB88" s="32"/>
      <c r="AC88" s="32"/>
      <c r="AD88" s="32"/>
      <c r="AE88" s="179"/>
      <c r="AF88" s="32"/>
      <c r="AG88" s="32"/>
      <c r="AH88" s="32"/>
      <c r="AI88" s="32"/>
      <c r="AJ88" s="14" t="s">
        <v>18</v>
      </c>
    </row>
    <row r="89" spans="1:36" customFormat="1" x14ac:dyDescent="0.2">
      <c r="A89" s="3" t="s">
        <v>23</v>
      </c>
      <c r="B89" s="8" t="s">
        <v>24</v>
      </c>
      <c r="C89" s="6" t="s">
        <v>147</v>
      </c>
      <c r="D89" s="27" t="str">
        <f t="shared" si="5"/>
        <v>Prénom 77</v>
      </c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40"/>
      <c r="AH89" s="32"/>
      <c r="AI89" s="32"/>
      <c r="AJ89" s="14" t="s">
        <v>18</v>
      </c>
    </row>
    <row r="90" spans="1:36" customFormat="1" x14ac:dyDescent="0.2">
      <c r="A90" s="3" t="s">
        <v>23</v>
      </c>
      <c r="B90" s="9" t="s">
        <v>12</v>
      </c>
      <c r="C90" s="6" t="s">
        <v>148</v>
      </c>
      <c r="D90" s="27" t="str">
        <f t="shared" si="5"/>
        <v>Prénom 78</v>
      </c>
      <c r="E90" s="40"/>
      <c r="F90" s="40"/>
      <c r="G90" s="40"/>
      <c r="H90" s="40"/>
      <c r="I90" s="40"/>
      <c r="J90" s="177"/>
      <c r="K90" s="32"/>
      <c r="L90" s="32"/>
      <c r="M90" s="40"/>
      <c r="N90" s="32"/>
      <c r="O90" s="32"/>
      <c r="P90" s="32"/>
      <c r="Q90" s="177"/>
      <c r="R90" s="40"/>
      <c r="S90" s="40"/>
      <c r="T90" s="40"/>
      <c r="U90" s="40"/>
      <c r="V90" s="32"/>
      <c r="W90" s="184"/>
      <c r="X90" s="177"/>
      <c r="Y90" s="40"/>
      <c r="Z90" s="40"/>
      <c r="AA90" s="40"/>
      <c r="AB90" s="40"/>
      <c r="AC90" s="40"/>
      <c r="AD90" s="184"/>
      <c r="AE90" s="177"/>
      <c r="AF90" s="40"/>
      <c r="AG90" s="40"/>
      <c r="AH90" s="40"/>
      <c r="AI90" s="40"/>
      <c r="AJ90" s="14"/>
    </row>
    <row r="91" spans="1:36" customFormat="1" x14ac:dyDescent="0.2">
      <c r="A91" s="3" t="s">
        <v>41</v>
      </c>
      <c r="B91" s="2" t="s">
        <v>28</v>
      </c>
      <c r="C91" s="6" t="s">
        <v>149</v>
      </c>
      <c r="D91" s="27" t="str">
        <f t="shared" si="5"/>
        <v>Prénom 79</v>
      </c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32"/>
      <c r="R91" s="40"/>
      <c r="S91" s="40"/>
      <c r="T91" s="40"/>
      <c r="U91" s="177"/>
      <c r="V91" s="177"/>
      <c r="W91" s="32"/>
      <c r="X91" s="32"/>
      <c r="Y91" s="177"/>
      <c r="Z91" s="177"/>
      <c r="AA91" s="177"/>
      <c r="AB91" s="40"/>
      <c r="AC91" s="40"/>
      <c r="AD91" s="32"/>
      <c r="AE91" s="32"/>
      <c r="AF91" s="40"/>
      <c r="AG91" s="40"/>
      <c r="AH91" s="40"/>
      <c r="AI91" s="32"/>
      <c r="AJ91" s="14" t="s">
        <v>18</v>
      </c>
    </row>
    <row r="92" spans="1:36" customFormat="1" x14ac:dyDescent="0.2">
      <c r="A92" s="3" t="s">
        <v>23</v>
      </c>
      <c r="B92" s="2" t="s">
        <v>28</v>
      </c>
      <c r="C92" s="6" t="s">
        <v>150</v>
      </c>
      <c r="D92" s="27" t="str">
        <f t="shared" si="5"/>
        <v>Prénom 80</v>
      </c>
      <c r="E92" s="40"/>
      <c r="F92" s="40"/>
      <c r="G92" s="40"/>
      <c r="H92" s="40"/>
      <c r="I92" s="40"/>
      <c r="J92" s="40"/>
      <c r="K92" s="177"/>
      <c r="L92" s="177"/>
      <c r="M92" s="177"/>
      <c r="N92" s="177"/>
      <c r="O92" s="177"/>
      <c r="P92" s="177"/>
      <c r="Q92" s="177"/>
      <c r="R92" s="177"/>
      <c r="S92" s="177"/>
      <c r="T92" s="177"/>
      <c r="U92" s="177"/>
      <c r="V92" s="177"/>
      <c r="W92" s="177"/>
      <c r="X92" s="177"/>
      <c r="Y92" s="177"/>
      <c r="Z92" s="177"/>
      <c r="AA92" s="177"/>
      <c r="AB92" s="177"/>
      <c r="AC92" s="177"/>
      <c r="AD92" s="177"/>
      <c r="AE92" s="177"/>
      <c r="AF92" s="177"/>
      <c r="AG92" s="177"/>
      <c r="AH92" s="177"/>
      <c r="AI92" s="177"/>
      <c r="AJ92" s="14"/>
    </row>
    <row r="93" spans="1:36" customFormat="1" x14ac:dyDescent="0.2">
      <c r="A93" s="3" t="s">
        <v>23</v>
      </c>
      <c r="B93" s="2" t="s">
        <v>58</v>
      </c>
      <c r="C93" s="6" t="s">
        <v>151</v>
      </c>
      <c r="D93" s="27" t="str">
        <f t="shared" si="5"/>
        <v>Prénom 81</v>
      </c>
      <c r="E93" s="40"/>
      <c r="F93" s="40"/>
      <c r="G93" s="40"/>
      <c r="H93" s="40"/>
      <c r="I93" s="40"/>
      <c r="J93" s="177"/>
      <c r="K93" s="177"/>
      <c r="L93" s="177"/>
      <c r="M93" s="177"/>
      <c r="N93" s="177"/>
      <c r="O93" s="177"/>
      <c r="P93" s="177"/>
      <c r="Q93" s="177"/>
      <c r="R93" s="177"/>
      <c r="S93" s="177"/>
      <c r="T93" s="177"/>
      <c r="U93" s="177"/>
      <c r="V93" s="177"/>
      <c r="W93" s="177"/>
      <c r="X93" s="177"/>
      <c r="Y93" s="177"/>
      <c r="Z93" s="177"/>
      <c r="AA93" s="177"/>
      <c r="AB93" s="177"/>
      <c r="AC93" s="177"/>
      <c r="AD93" s="177"/>
      <c r="AE93" s="177"/>
      <c r="AF93" s="177"/>
      <c r="AG93" s="177"/>
      <c r="AH93" s="177"/>
      <c r="AI93" s="177"/>
      <c r="AJ93" s="14" t="s">
        <v>18</v>
      </c>
    </row>
    <row r="94" spans="1:36" customFormat="1" x14ac:dyDescent="0.2">
      <c r="A94" s="3" t="s">
        <v>23</v>
      </c>
      <c r="B94" s="11" t="s">
        <v>14</v>
      </c>
      <c r="C94" s="6" t="s">
        <v>152</v>
      </c>
      <c r="D94" s="27" t="str">
        <f t="shared" si="5"/>
        <v>Prénom 82</v>
      </c>
      <c r="E94" s="40"/>
      <c r="F94" s="40"/>
      <c r="G94" s="40"/>
      <c r="H94" s="40"/>
      <c r="I94" s="40"/>
      <c r="J94" s="182"/>
      <c r="K94" s="182"/>
      <c r="L94" s="176"/>
      <c r="M94" s="32"/>
      <c r="N94" s="182"/>
      <c r="O94" s="182"/>
      <c r="P94" s="32"/>
      <c r="Q94" s="182"/>
      <c r="R94" s="177"/>
      <c r="S94" s="32"/>
      <c r="T94" s="40"/>
      <c r="U94" s="40"/>
      <c r="V94" s="40"/>
      <c r="W94" s="32"/>
      <c r="X94" s="177"/>
      <c r="Y94" s="177"/>
      <c r="Z94" s="177"/>
      <c r="AA94" s="177"/>
      <c r="AB94" s="177"/>
      <c r="AC94" s="177"/>
      <c r="AD94" s="177"/>
      <c r="AE94" s="182"/>
      <c r="AF94" s="177"/>
      <c r="AG94" s="32"/>
      <c r="AH94" s="32"/>
      <c r="AI94" s="183"/>
      <c r="AJ94" s="14"/>
    </row>
    <row r="95" spans="1:36" customFormat="1" x14ac:dyDescent="0.2">
      <c r="A95" s="3" t="s">
        <v>23</v>
      </c>
      <c r="B95" s="11" t="s">
        <v>14</v>
      </c>
      <c r="C95" s="6" t="s">
        <v>153</v>
      </c>
      <c r="D95" s="27" t="str">
        <f t="shared" si="5"/>
        <v>Prénom 83</v>
      </c>
      <c r="E95" s="40"/>
      <c r="F95" s="40"/>
      <c r="G95" s="40"/>
      <c r="H95" s="40"/>
      <c r="I95" s="40"/>
      <c r="J95" s="182"/>
      <c r="K95" s="182"/>
      <c r="L95" s="176"/>
      <c r="M95" s="32"/>
      <c r="N95" s="182"/>
      <c r="O95" s="182"/>
      <c r="P95" s="32"/>
      <c r="Q95" s="182"/>
      <c r="R95" s="177"/>
      <c r="S95" s="32"/>
      <c r="T95" s="40"/>
      <c r="U95" s="40"/>
      <c r="V95" s="40"/>
      <c r="W95" s="32"/>
      <c r="X95" s="182"/>
      <c r="Y95" s="176"/>
      <c r="Z95" s="32"/>
      <c r="AA95" s="32"/>
      <c r="AB95" s="32"/>
      <c r="AC95" s="32"/>
      <c r="AD95" s="32"/>
      <c r="AE95" s="182"/>
      <c r="AF95" s="177"/>
      <c r="AG95" s="32"/>
      <c r="AH95" s="32"/>
      <c r="AI95" s="183"/>
      <c r="AJ95" s="14" t="s">
        <v>18</v>
      </c>
    </row>
    <row r="96" spans="1:36" customFormat="1" x14ac:dyDescent="0.2">
      <c r="A96" s="3" t="s">
        <v>23</v>
      </c>
      <c r="B96" s="11" t="s">
        <v>14</v>
      </c>
      <c r="C96" s="6" t="s">
        <v>154</v>
      </c>
      <c r="D96" s="27" t="str">
        <f t="shared" si="5"/>
        <v>Prénom 84</v>
      </c>
      <c r="E96" s="40"/>
      <c r="F96" s="40"/>
      <c r="G96" s="40"/>
      <c r="H96" s="40"/>
      <c r="I96" s="40"/>
      <c r="J96" s="176"/>
      <c r="K96" s="182"/>
      <c r="L96" s="176"/>
      <c r="M96" s="40"/>
      <c r="N96" s="40"/>
      <c r="O96" s="40"/>
      <c r="P96" s="176"/>
      <c r="Q96" s="176"/>
      <c r="R96" s="177"/>
      <c r="S96" s="32"/>
      <c r="T96" s="182"/>
      <c r="U96" s="182"/>
      <c r="V96" s="182"/>
      <c r="W96" s="176"/>
      <c r="X96" s="176"/>
      <c r="Y96" s="32"/>
      <c r="Z96" s="32"/>
      <c r="AA96" s="32"/>
      <c r="AB96" s="182"/>
      <c r="AC96" s="182"/>
      <c r="AD96" s="176"/>
      <c r="AE96" s="176"/>
      <c r="AF96" s="182"/>
      <c r="AG96" s="182"/>
      <c r="AH96" s="182"/>
      <c r="AI96" s="186"/>
      <c r="AJ96" s="14"/>
    </row>
    <row r="97" spans="1:36" customFormat="1" x14ac:dyDescent="0.2">
      <c r="A97" s="10" t="s">
        <v>23</v>
      </c>
      <c r="B97" s="11" t="s">
        <v>14</v>
      </c>
      <c r="C97" s="6" t="s">
        <v>155</v>
      </c>
      <c r="D97" s="27" t="str">
        <f t="shared" si="5"/>
        <v>Prénom 85</v>
      </c>
      <c r="E97" s="40"/>
      <c r="F97" s="40"/>
      <c r="G97" s="40"/>
      <c r="H97" s="40"/>
      <c r="I97" s="40"/>
      <c r="J97" s="176"/>
      <c r="K97" s="182"/>
      <c r="L97" s="176"/>
      <c r="M97" s="40"/>
      <c r="N97" s="40"/>
      <c r="O97" s="40"/>
      <c r="P97" s="176"/>
      <c r="Q97" s="176"/>
      <c r="R97" s="177"/>
      <c r="S97" s="32"/>
      <c r="T97" s="177"/>
      <c r="U97" s="177"/>
      <c r="V97" s="177"/>
      <c r="W97" s="177"/>
      <c r="X97" s="176"/>
      <c r="Y97" s="40"/>
      <c r="Z97" s="40"/>
      <c r="AA97" s="32"/>
      <c r="AB97" s="177"/>
      <c r="AC97" s="182"/>
      <c r="AD97" s="176"/>
      <c r="AE97" s="176"/>
      <c r="AF97" s="182"/>
      <c r="AG97" s="182"/>
      <c r="AH97" s="182"/>
      <c r="AI97" s="174"/>
      <c r="AJ97" s="1"/>
    </row>
    <row r="98" spans="1:36" customFormat="1" x14ac:dyDescent="0.2">
      <c r="A98" s="3" t="s">
        <v>23</v>
      </c>
      <c r="B98" s="11" t="s">
        <v>30</v>
      </c>
      <c r="C98" s="6" t="s">
        <v>156</v>
      </c>
      <c r="D98" s="27" t="str">
        <f t="shared" si="5"/>
        <v>Prénom 86</v>
      </c>
      <c r="E98" s="40"/>
      <c r="F98" s="40"/>
      <c r="G98" s="40"/>
      <c r="H98" s="40"/>
      <c r="I98" s="40"/>
      <c r="J98" s="32"/>
      <c r="K98" s="32"/>
      <c r="L98" s="32"/>
      <c r="M98" s="32"/>
      <c r="N98" s="177"/>
      <c r="O98" s="182"/>
      <c r="P98" s="182"/>
      <c r="Q98" s="32"/>
      <c r="R98" s="32"/>
      <c r="S98" s="32"/>
      <c r="T98" s="182"/>
      <c r="U98" s="182"/>
      <c r="V98" s="32"/>
      <c r="W98" s="182"/>
      <c r="X98" s="32"/>
      <c r="Y98" s="182"/>
      <c r="Z98" s="182"/>
      <c r="AA98" s="32"/>
      <c r="AB98" s="40"/>
      <c r="AC98" s="187"/>
      <c r="AD98" s="182"/>
      <c r="AE98" s="32"/>
      <c r="AF98" s="182"/>
      <c r="AG98" s="182"/>
      <c r="AH98" s="182"/>
      <c r="AI98" s="174"/>
      <c r="AJ98" s="1" t="s">
        <v>7</v>
      </c>
    </row>
    <row r="99" spans="1:36" customFormat="1" x14ac:dyDescent="0.2">
      <c r="A99" s="53" t="s">
        <v>38</v>
      </c>
      <c r="B99" s="25"/>
      <c r="C99" s="25"/>
      <c r="D99" s="25"/>
      <c r="E99" s="175"/>
      <c r="F99" s="175"/>
      <c r="G99" s="175"/>
      <c r="H99" s="175"/>
      <c r="I99" s="175"/>
      <c r="J99" s="175"/>
      <c r="K99" s="175"/>
      <c r="L99" s="175"/>
      <c r="M99" s="175"/>
      <c r="N99" s="175"/>
      <c r="O99" s="175"/>
      <c r="P99" s="175"/>
      <c r="Q99" s="175"/>
      <c r="R99" s="175"/>
      <c r="S99" s="175"/>
      <c r="T99" s="175"/>
      <c r="U99" s="175"/>
      <c r="V99" s="175"/>
      <c r="W99" s="175"/>
      <c r="X99" s="175"/>
      <c r="Y99" s="175"/>
      <c r="Z99" s="175"/>
      <c r="AA99" s="175"/>
      <c r="AB99" s="175"/>
      <c r="AC99" s="175"/>
      <c r="AD99" s="175"/>
      <c r="AE99" s="175"/>
      <c r="AF99" s="175"/>
      <c r="AG99" s="175"/>
      <c r="AH99" s="175"/>
      <c r="AI99" s="175"/>
      <c r="AJ99" s="1" t="s">
        <v>48</v>
      </c>
    </row>
    <row r="100" spans="1:36" customFormat="1" x14ac:dyDescent="0.2">
      <c r="A100" s="3" t="s">
        <v>68</v>
      </c>
      <c r="B100" s="8" t="s">
        <v>26</v>
      </c>
      <c r="C100" s="6" t="s">
        <v>157</v>
      </c>
      <c r="D100" s="27" t="str">
        <f t="shared" ref="D100:D108" si="6">VLOOKUP(C100,Prénoms,2,0)</f>
        <v>Prénom 87</v>
      </c>
      <c r="E100" s="40"/>
      <c r="F100" s="40"/>
      <c r="G100" s="40"/>
      <c r="H100" s="40"/>
      <c r="I100" s="40"/>
      <c r="J100" s="174"/>
      <c r="K100" s="40"/>
      <c r="L100" s="40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  <c r="AF100" s="40"/>
      <c r="AG100" s="40"/>
      <c r="AH100" s="32"/>
      <c r="AI100" s="40"/>
      <c r="AJ100" s="1" t="s">
        <v>48</v>
      </c>
    </row>
    <row r="101" spans="1:36" customFormat="1" x14ac:dyDescent="0.2">
      <c r="A101" s="3" t="s">
        <v>42</v>
      </c>
      <c r="B101" s="8" t="s">
        <v>24</v>
      </c>
      <c r="C101" s="6" t="s">
        <v>158</v>
      </c>
      <c r="D101" s="27" t="str">
        <f t="shared" si="6"/>
        <v>Prénom 88</v>
      </c>
      <c r="E101" s="40"/>
      <c r="F101" s="40"/>
      <c r="G101" s="40"/>
      <c r="H101" s="40"/>
      <c r="I101" s="40"/>
      <c r="J101" s="40"/>
      <c r="K101" s="40"/>
      <c r="L101" s="40"/>
      <c r="M101" s="40"/>
      <c r="N101" s="40"/>
      <c r="O101" s="40"/>
      <c r="P101" s="40"/>
      <c r="Q101" s="32"/>
      <c r="R101" s="40"/>
      <c r="S101" s="40"/>
      <c r="T101" s="32"/>
      <c r="U101" s="32"/>
      <c r="V101" s="32"/>
      <c r="W101" s="40"/>
      <c r="X101" s="32"/>
      <c r="Y101" s="32"/>
      <c r="Z101" s="32"/>
      <c r="AA101" s="32"/>
      <c r="AB101" s="32"/>
      <c r="AC101" s="32"/>
      <c r="AD101" s="40"/>
      <c r="AE101" s="32"/>
      <c r="AF101" s="32"/>
      <c r="AG101" s="32"/>
      <c r="AH101" s="32"/>
      <c r="AI101" s="183"/>
      <c r="AJ101" s="1" t="s">
        <v>48</v>
      </c>
    </row>
    <row r="102" spans="1:36" customFormat="1" x14ac:dyDescent="0.2">
      <c r="A102" s="3" t="s">
        <v>35</v>
      </c>
      <c r="B102" s="8" t="s">
        <v>24</v>
      </c>
      <c r="C102" s="6" t="s">
        <v>159</v>
      </c>
      <c r="D102" s="27" t="str">
        <f t="shared" si="6"/>
        <v>Prénom 89</v>
      </c>
      <c r="E102" s="40"/>
      <c r="F102" s="40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179"/>
      <c r="Y102" s="32"/>
      <c r="Z102" s="32"/>
      <c r="AA102" s="32"/>
      <c r="AB102" s="32"/>
      <c r="AC102" s="32"/>
      <c r="AD102" s="184"/>
      <c r="AE102" s="179"/>
      <c r="AF102" s="40"/>
      <c r="AG102" s="40"/>
      <c r="AH102" s="40"/>
      <c r="AI102" s="40"/>
      <c r="AJ102" s="1" t="s">
        <v>48</v>
      </c>
    </row>
    <row r="103" spans="1:36" customFormat="1" x14ac:dyDescent="0.2">
      <c r="A103" s="3" t="s">
        <v>31</v>
      </c>
      <c r="B103" s="8" t="s">
        <v>26</v>
      </c>
      <c r="C103" s="6" t="s">
        <v>160</v>
      </c>
      <c r="D103" s="27" t="str">
        <f t="shared" si="6"/>
        <v>Prénom 90</v>
      </c>
      <c r="E103" s="40"/>
      <c r="F103" s="40"/>
      <c r="G103" s="40"/>
      <c r="H103" s="40"/>
      <c r="I103" s="40"/>
      <c r="J103" s="32"/>
      <c r="K103" s="40"/>
      <c r="L103" s="40"/>
      <c r="M103" s="40"/>
      <c r="N103" s="174"/>
      <c r="O103" s="174"/>
      <c r="P103" s="174"/>
      <c r="Q103" s="32"/>
      <c r="R103" s="40"/>
      <c r="S103" s="40"/>
      <c r="T103" s="177"/>
      <c r="U103" s="177"/>
      <c r="V103" s="177"/>
      <c r="W103" s="177"/>
      <c r="X103" s="177"/>
      <c r="Y103" s="177"/>
      <c r="Z103" s="177"/>
      <c r="AA103" s="177"/>
      <c r="AB103" s="177"/>
      <c r="AC103" s="177"/>
      <c r="AD103" s="177"/>
      <c r="AE103" s="32"/>
      <c r="AF103" s="177"/>
      <c r="AG103" s="177"/>
      <c r="AH103" s="177"/>
      <c r="AI103" s="177"/>
      <c r="AJ103" s="1"/>
    </row>
    <row r="104" spans="1:36" customFormat="1" x14ac:dyDescent="0.2">
      <c r="A104" s="3" t="s">
        <v>31</v>
      </c>
      <c r="B104" s="9" t="s">
        <v>12</v>
      </c>
      <c r="C104" s="6" t="s">
        <v>161</v>
      </c>
      <c r="D104" s="27" t="str">
        <f t="shared" si="6"/>
        <v>Prénom 91</v>
      </c>
      <c r="E104" s="40"/>
      <c r="F104" s="40"/>
      <c r="G104" s="40"/>
      <c r="H104" s="40"/>
      <c r="I104" s="40"/>
      <c r="J104" s="176"/>
      <c r="K104" s="32"/>
      <c r="L104" s="32"/>
      <c r="M104" s="32"/>
      <c r="N104" s="32"/>
      <c r="O104" s="32"/>
      <c r="P104" s="184"/>
      <c r="Q104" s="176"/>
      <c r="R104" s="32"/>
      <c r="S104" s="32"/>
      <c r="T104" s="40"/>
      <c r="U104" s="40"/>
      <c r="V104" s="32"/>
      <c r="W104" s="184"/>
      <c r="X104" s="176"/>
      <c r="Y104" s="40"/>
      <c r="Z104" s="40"/>
      <c r="AA104" s="32"/>
      <c r="AB104" s="32"/>
      <c r="AC104" s="32"/>
      <c r="AD104" s="184"/>
      <c r="AE104" s="176"/>
      <c r="AF104" s="32"/>
      <c r="AG104" s="32"/>
      <c r="AH104" s="32"/>
      <c r="AI104" s="183"/>
      <c r="AJ104" s="1" t="s">
        <v>15</v>
      </c>
    </row>
    <row r="105" spans="1:36" customFormat="1" x14ac:dyDescent="0.2">
      <c r="A105" s="16" t="s">
        <v>43</v>
      </c>
      <c r="B105" s="9" t="s">
        <v>27</v>
      </c>
      <c r="C105" s="6" t="s">
        <v>162</v>
      </c>
      <c r="D105" s="27" t="str">
        <f t="shared" si="6"/>
        <v>Prénom 92</v>
      </c>
      <c r="E105" s="40"/>
      <c r="F105" s="40"/>
      <c r="G105" s="40"/>
      <c r="H105" s="40"/>
      <c r="I105" s="40"/>
      <c r="J105" s="32"/>
      <c r="K105" s="32"/>
      <c r="L105" s="32"/>
      <c r="M105" s="32"/>
      <c r="N105" s="32"/>
      <c r="O105" s="32"/>
      <c r="P105" s="32"/>
      <c r="Q105" s="32"/>
      <c r="R105" s="32"/>
      <c r="S105" s="40"/>
      <c r="T105" s="40"/>
      <c r="U105" s="40"/>
      <c r="V105" s="40"/>
      <c r="W105" s="32"/>
      <c r="X105" s="32"/>
      <c r="Y105" s="40"/>
      <c r="Z105" s="40"/>
      <c r="AA105" s="40"/>
      <c r="AB105" s="40"/>
      <c r="AC105" s="40"/>
      <c r="AD105" s="32"/>
      <c r="AE105" s="32"/>
      <c r="AF105" s="32"/>
      <c r="AG105" s="40"/>
      <c r="AH105" s="40"/>
      <c r="AI105" s="40"/>
      <c r="AJ105" s="1"/>
    </row>
    <row r="106" spans="1:36" customFormat="1" x14ac:dyDescent="0.2">
      <c r="A106" s="10" t="s">
        <v>29</v>
      </c>
      <c r="B106" s="11" t="s">
        <v>16</v>
      </c>
      <c r="C106" s="6" t="s">
        <v>163</v>
      </c>
      <c r="D106" s="27" t="str">
        <f t="shared" si="6"/>
        <v>Prénom 93</v>
      </c>
      <c r="E106" s="40"/>
      <c r="F106" s="40"/>
      <c r="G106" s="40"/>
      <c r="H106" s="40"/>
      <c r="I106" s="40"/>
      <c r="J106" s="32"/>
      <c r="K106" s="32"/>
      <c r="L106" s="32"/>
      <c r="M106" s="32"/>
      <c r="N106" s="32"/>
      <c r="O106" s="32"/>
      <c r="P106" s="32"/>
      <c r="Q106" s="32"/>
      <c r="R106" s="40"/>
      <c r="S106" s="40"/>
      <c r="T106" s="40"/>
      <c r="U106" s="40"/>
      <c r="V106" s="40"/>
      <c r="W106" s="32"/>
      <c r="X106" s="32"/>
      <c r="Y106" s="40"/>
      <c r="Z106" s="40"/>
      <c r="AA106" s="40"/>
      <c r="AB106" s="40"/>
      <c r="AC106" s="40"/>
      <c r="AD106" s="32"/>
      <c r="AE106" s="32"/>
      <c r="AF106" s="40"/>
      <c r="AG106" s="40"/>
      <c r="AH106" s="40"/>
      <c r="AI106" s="40"/>
    </row>
    <row r="107" spans="1:36" customFormat="1" x14ac:dyDescent="0.2">
      <c r="A107" s="3" t="s">
        <v>43</v>
      </c>
      <c r="B107" s="11" t="s">
        <v>16</v>
      </c>
      <c r="C107" s="6" t="s">
        <v>164</v>
      </c>
      <c r="D107" s="27" t="str">
        <f t="shared" si="6"/>
        <v>Prénom 94</v>
      </c>
      <c r="E107" s="40"/>
      <c r="F107" s="40"/>
      <c r="G107" s="40"/>
      <c r="H107" s="40"/>
      <c r="I107" s="40"/>
      <c r="J107" s="32"/>
      <c r="K107" s="40"/>
      <c r="L107" s="40"/>
      <c r="M107" s="40"/>
      <c r="N107" s="40"/>
      <c r="O107" s="40"/>
      <c r="P107" s="182"/>
      <c r="Q107" s="32"/>
      <c r="R107" s="32"/>
      <c r="S107" s="176"/>
      <c r="T107" s="176"/>
      <c r="U107" s="182"/>
      <c r="V107" s="182"/>
      <c r="W107" s="182"/>
      <c r="X107" s="32"/>
      <c r="Y107" s="32"/>
      <c r="Z107" s="176"/>
      <c r="AA107" s="177"/>
      <c r="AB107" s="177"/>
      <c r="AC107" s="177"/>
      <c r="AD107" s="182"/>
      <c r="AE107" s="40"/>
      <c r="AF107" s="40"/>
      <c r="AG107" s="40"/>
      <c r="AH107" s="40"/>
      <c r="AI107" s="40"/>
    </row>
    <row r="108" spans="1:36" customFormat="1" x14ac:dyDescent="0.2">
      <c r="A108" s="10" t="s">
        <v>41</v>
      </c>
      <c r="B108" s="11" t="s">
        <v>16</v>
      </c>
      <c r="C108" s="6" t="s">
        <v>165</v>
      </c>
      <c r="D108" s="27" t="str">
        <f t="shared" si="6"/>
        <v>Prénom 95</v>
      </c>
      <c r="E108" s="40"/>
      <c r="F108" s="40"/>
      <c r="G108" s="40"/>
      <c r="H108" s="40"/>
      <c r="I108" s="40"/>
      <c r="J108" s="32"/>
      <c r="K108" s="40"/>
      <c r="L108" s="40"/>
      <c r="M108" s="40"/>
      <c r="N108" s="40"/>
      <c r="O108" s="40"/>
      <c r="P108" s="182"/>
      <c r="Q108" s="32"/>
      <c r="R108" s="32"/>
      <c r="S108" s="176"/>
      <c r="T108" s="176"/>
      <c r="U108" s="182"/>
      <c r="V108" s="182"/>
      <c r="W108" s="182"/>
      <c r="X108" s="32"/>
      <c r="Y108" s="32"/>
      <c r="Z108" s="176"/>
      <c r="AA108" s="177"/>
      <c r="AB108" s="177"/>
      <c r="AC108" s="177"/>
      <c r="AD108" s="182"/>
      <c r="AE108" s="32"/>
      <c r="AF108" s="32"/>
      <c r="AG108" s="176"/>
      <c r="AH108" s="176"/>
      <c r="AI108" s="183"/>
    </row>
    <row r="109" spans="1:36" x14ac:dyDescent="0.2">
      <c r="E109" s="188"/>
      <c r="F109" s="188"/>
      <c r="G109" s="188"/>
      <c r="H109" s="188"/>
      <c r="I109" s="188"/>
      <c r="J109" s="188"/>
      <c r="K109" s="188"/>
      <c r="L109" s="188"/>
      <c r="M109" s="188"/>
      <c r="N109" s="188"/>
      <c r="O109" s="188"/>
      <c r="P109" s="188"/>
      <c r="Q109" s="188"/>
      <c r="R109" s="188"/>
      <c r="S109" s="188"/>
      <c r="T109" s="188"/>
      <c r="U109" s="188"/>
      <c r="V109" s="188"/>
      <c r="W109" s="188"/>
      <c r="X109" s="188"/>
      <c r="Y109" s="188"/>
      <c r="Z109" s="188"/>
      <c r="AA109" s="188"/>
      <c r="AB109" s="188"/>
      <c r="AC109" s="188"/>
      <c r="AD109" s="188"/>
      <c r="AE109" s="188"/>
      <c r="AF109" s="188"/>
      <c r="AG109" s="188"/>
      <c r="AH109" s="188"/>
      <c r="AI109" s="188"/>
    </row>
    <row r="110" spans="1:36" x14ac:dyDescent="0.2">
      <c r="E110" s="188"/>
      <c r="F110" s="188"/>
      <c r="G110" s="188"/>
      <c r="H110" s="188"/>
      <c r="I110" s="188"/>
      <c r="J110" s="188"/>
      <c r="K110" s="188"/>
      <c r="L110" s="188"/>
      <c r="M110" s="188"/>
      <c r="N110" s="188"/>
      <c r="O110" s="188"/>
      <c r="P110" s="188"/>
      <c r="Q110" s="188"/>
      <c r="R110" s="188"/>
      <c r="S110" s="188"/>
      <c r="T110" s="188"/>
      <c r="U110" s="188"/>
      <c r="V110" s="188"/>
      <c r="W110" s="188"/>
      <c r="X110" s="188"/>
      <c r="Y110" s="188"/>
      <c r="Z110" s="188"/>
      <c r="AA110" s="188"/>
      <c r="AB110" s="188"/>
      <c r="AC110" s="188"/>
      <c r="AD110" s="188"/>
      <c r="AE110" s="188"/>
      <c r="AF110" s="188"/>
      <c r="AG110" s="188"/>
      <c r="AH110" s="188"/>
      <c r="AI110" s="188"/>
    </row>
    <row r="111" spans="1:36" x14ac:dyDescent="0.2">
      <c r="E111" s="188"/>
      <c r="F111" s="188"/>
      <c r="G111" s="188"/>
      <c r="H111" s="188"/>
      <c r="I111" s="188"/>
      <c r="J111" s="188"/>
      <c r="K111" s="188"/>
      <c r="L111" s="188"/>
      <c r="M111" s="188"/>
      <c r="N111" s="188"/>
      <c r="O111" s="188"/>
      <c r="P111" s="188"/>
      <c r="Q111" s="188"/>
      <c r="R111" s="188"/>
      <c r="S111" s="188"/>
      <c r="T111" s="188"/>
      <c r="U111" s="188"/>
      <c r="V111" s="188"/>
      <c r="W111" s="188"/>
      <c r="X111" s="188"/>
      <c r="Y111" s="188"/>
      <c r="Z111" s="188"/>
      <c r="AA111" s="188"/>
      <c r="AB111" s="188"/>
      <c r="AC111" s="188"/>
      <c r="AD111" s="188"/>
      <c r="AE111" s="188"/>
      <c r="AF111" s="188"/>
      <c r="AG111" s="188"/>
      <c r="AH111" s="188"/>
      <c r="AI111" s="188"/>
    </row>
    <row r="112" spans="1:36" x14ac:dyDescent="0.2">
      <c r="E112" s="188"/>
      <c r="F112" s="188"/>
      <c r="G112" s="188"/>
      <c r="H112" s="188"/>
      <c r="I112" s="188"/>
      <c r="J112" s="188"/>
      <c r="K112" s="188"/>
      <c r="L112" s="188"/>
      <c r="M112" s="188"/>
      <c r="N112" s="188"/>
      <c r="O112" s="188"/>
      <c r="P112" s="188"/>
      <c r="Q112" s="188"/>
      <c r="R112" s="188"/>
      <c r="S112" s="188"/>
      <c r="T112" s="188"/>
      <c r="U112" s="188"/>
      <c r="V112" s="188"/>
      <c r="W112" s="188"/>
      <c r="X112" s="188"/>
      <c r="Y112" s="188"/>
      <c r="Z112" s="188"/>
      <c r="AA112" s="188"/>
      <c r="AB112" s="188"/>
      <c r="AC112" s="188"/>
      <c r="AD112" s="188"/>
      <c r="AE112" s="188"/>
      <c r="AF112" s="188"/>
      <c r="AG112" s="188"/>
      <c r="AH112" s="188"/>
      <c r="AI112" s="188"/>
    </row>
  </sheetData>
  <dataValidations count="1">
    <dataValidation type="list" allowBlank="1" showInputMessage="1" showErrorMessage="1" sqref="C8:C16 C18:C32 C34:C42 C44:C61 C63:C81 C83:C98 C100:C108">
      <formula1>Personnels</formula1>
    </dataValidation>
  </dataValidations>
  <hyperlinks>
    <hyperlink ref="D1" r:id="rId1" location="p308756"/>
  </hyperlinks>
  <pageMargins left="0.2" right="0.78740157499999996" top="0.21" bottom="0.25" header="0.17" footer="0.17"/>
  <pageSetup paperSize="9" scale="65" orientation="landscape" r:id="rId2"/>
  <headerFooter alignWithMargins="0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02"/>
  <sheetViews>
    <sheetView zoomScale="85" zoomScaleNormal="85" workbookViewId="0">
      <selection activeCell="A2" sqref="A2"/>
    </sheetView>
  </sheetViews>
  <sheetFormatPr baseColWidth="10" defaultRowHeight="15" x14ac:dyDescent="0.25"/>
  <cols>
    <col min="1" max="1" width="11.140625" style="23" customWidth="1"/>
    <col min="2" max="2" width="28.85546875" style="23" bestFit="1" customWidth="1"/>
    <col min="3" max="3" width="11.7109375" style="22" customWidth="1"/>
    <col min="4" max="4" width="13.140625" style="22" bestFit="1" customWidth="1"/>
    <col min="5" max="5" width="19.28515625" style="114" customWidth="1"/>
    <col min="6" max="7" width="11.5703125" style="23" customWidth="1"/>
    <col min="8" max="8" width="16.85546875" style="23" customWidth="1"/>
    <col min="9" max="9" width="11.5703125" style="23" customWidth="1"/>
    <col min="10" max="10" width="3" style="23" customWidth="1"/>
    <col min="11" max="11" width="15.42578125" style="91" customWidth="1"/>
    <col min="12" max="12" width="22.28515625" style="23" customWidth="1"/>
    <col min="13" max="16384" width="11.42578125" style="23"/>
  </cols>
  <sheetData>
    <row r="1" spans="1:15" ht="21" x14ac:dyDescent="0.35">
      <c r="A1" s="26" t="s">
        <v>170</v>
      </c>
      <c r="D1" s="110" t="s">
        <v>190</v>
      </c>
      <c r="E1" s="113"/>
      <c r="F1" s="111"/>
      <c r="G1" s="112"/>
      <c r="I1" s="26" t="s">
        <v>168</v>
      </c>
      <c r="K1" s="97" t="s">
        <v>295</v>
      </c>
      <c r="N1" s="26" t="s">
        <v>307</v>
      </c>
    </row>
    <row r="2" spans="1:15" ht="15.75" x14ac:dyDescent="0.25">
      <c r="A2" s="104" t="s">
        <v>173</v>
      </c>
      <c r="B2" s="59" t="s">
        <v>172</v>
      </c>
      <c r="C2" s="106"/>
      <c r="D2" s="115" t="s">
        <v>5</v>
      </c>
      <c r="E2" s="116" t="s">
        <v>6</v>
      </c>
      <c r="F2" s="117" t="s">
        <v>71</v>
      </c>
      <c r="G2" s="122">
        <v>2014</v>
      </c>
      <c r="I2" s="92">
        <v>2014</v>
      </c>
      <c r="K2" s="93">
        <f>DATE(I2,1,1)</f>
        <v>41640</v>
      </c>
      <c r="L2" s="23" t="s">
        <v>296</v>
      </c>
      <c r="N2" s="96"/>
      <c r="O2" s="23" t="s">
        <v>309</v>
      </c>
    </row>
    <row r="3" spans="1:15" x14ac:dyDescent="0.25">
      <c r="A3" s="104" t="s">
        <v>70</v>
      </c>
      <c r="B3" s="59" t="s">
        <v>174</v>
      </c>
      <c r="C3" s="106"/>
      <c r="D3" s="119"/>
      <c r="E3" s="120" t="s">
        <v>10</v>
      </c>
      <c r="F3" s="121" t="s">
        <v>72</v>
      </c>
      <c r="G3" s="122" t="s">
        <v>196</v>
      </c>
      <c r="K3" s="93">
        <f>ROUND(DATE(I2,4,MOD(234-11*MOD(I2,19),30))/7,0)*7-5</f>
        <v>41750</v>
      </c>
      <c r="L3" s="23" t="s">
        <v>303</v>
      </c>
      <c r="N3" s="98"/>
      <c r="O3" s="23" t="s">
        <v>308</v>
      </c>
    </row>
    <row r="4" spans="1:15" x14ac:dyDescent="0.25">
      <c r="D4" s="119" t="s">
        <v>9</v>
      </c>
      <c r="E4" s="120" t="s">
        <v>52</v>
      </c>
      <c r="F4" s="121" t="s">
        <v>73</v>
      </c>
      <c r="G4" s="122" t="s">
        <v>197</v>
      </c>
      <c r="K4" s="93">
        <f>K3+38</f>
        <v>41788</v>
      </c>
      <c r="L4" s="23" t="s">
        <v>305</v>
      </c>
    </row>
    <row r="5" spans="1:15" x14ac:dyDescent="0.25">
      <c r="A5" s="105" t="s">
        <v>59</v>
      </c>
      <c r="B5" s="60" t="s">
        <v>175</v>
      </c>
      <c r="C5" s="106"/>
      <c r="D5" s="119" t="s">
        <v>63</v>
      </c>
      <c r="E5" s="120" t="s">
        <v>10</v>
      </c>
      <c r="F5" s="121" t="s">
        <v>74</v>
      </c>
      <c r="G5" s="122" t="s">
        <v>198</v>
      </c>
      <c r="H5" s="22"/>
      <c r="I5" s="22"/>
      <c r="J5" s="22"/>
      <c r="K5" s="93">
        <f>K4+11</f>
        <v>41799</v>
      </c>
      <c r="L5" s="23" t="s">
        <v>304</v>
      </c>
    </row>
    <row r="6" spans="1:15" x14ac:dyDescent="0.25">
      <c r="A6" s="105" t="s">
        <v>60</v>
      </c>
      <c r="B6" s="60" t="s">
        <v>176</v>
      </c>
      <c r="C6" s="106"/>
      <c r="D6" s="119" t="s">
        <v>11</v>
      </c>
      <c r="E6" s="120" t="s">
        <v>24</v>
      </c>
      <c r="F6" s="121" t="s">
        <v>75</v>
      </c>
      <c r="G6" s="122" t="s">
        <v>199</v>
      </c>
      <c r="H6" s="22"/>
      <c r="I6" s="22"/>
      <c r="J6" s="22"/>
      <c r="K6" s="93">
        <f>DATE(I2,5,1)</f>
        <v>41760</v>
      </c>
      <c r="L6" s="23" t="s">
        <v>297</v>
      </c>
    </row>
    <row r="7" spans="1:15" x14ac:dyDescent="0.25">
      <c r="D7" s="119" t="s">
        <v>11</v>
      </c>
      <c r="E7" s="120" t="s">
        <v>12</v>
      </c>
      <c r="F7" s="121" t="s">
        <v>76</v>
      </c>
      <c r="G7" s="122" t="s">
        <v>200</v>
      </c>
      <c r="H7" s="22" t="s">
        <v>171</v>
      </c>
      <c r="I7" s="22"/>
      <c r="J7" s="22"/>
      <c r="K7" s="93">
        <f>DATE(I2,5,8)</f>
        <v>41767</v>
      </c>
      <c r="L7" s="23" t="s">
        <v>298</v>
      </c>
    </row>
    <row r="8" spans="1:15" x14ac:dyDescent="0.25">
      <c r="A8" s="103">
        <v>1</v>
      </c>
      <c r="B8" s="61" t="s">
        <v>177</v>
      </c>
      <c r="C8" s="107"/>
      <c r="D8" s="119" t="s">
        <v>13</v>
      </c>
      <c r="E8" s="120" t="s">
        <v>14</v>
      </c>
      <c r="F8" s="121" t="s">
        <v>77</v>
      </c>
      <c r="G8" s="122" t="s">
        <v>201</v>
      </c>
      <c r="H8" s="22"/>
      <c r="I8" s="22"/>
      <c r="J8" s="22"/>
      <c r="K8" s="93">
        <f>DATE(I2,7,14)</f>
        <v>41834</v>
      </c>
      <c r="L8" s="23" t="s">
        <v>299</v>
      </c>
    </row>
    <row r="9" spans="1:15" x14ac:dyDescent="0.25">
      <c r="D9" s="119" t="s">
        <v>47</v>
      </c>
      <c r="E9" s="120" t="s">
        <v>14</v>
      </c>
      <c r="F9" s="121" t="s">
        <v>78</v>
      </c>
      <c r="G9" s="122" t="s">
        <v>202</v>
      </c>
      <c r="H9" s="22"/>
      <c r="I9" s="22"/>
      <c r="J9" s="22"/>
      <c r="K9" s="93">
        <f>DATE(I2,8,15)</f>
        <v>41866</v>
      </c>
      <c r="L9" s="23" t="s">
        <v>300</v>
      </c>
    </row>
    <row r="10" spans="1:15" x14ac:dyDescent="0.25">
      <c r="A10" s="102">
        <v>2</v>
      </c>
      <c r="B10" s="66" t="s">
        <v>178</v>
      </c>
      <c r="C10" s="107"/>
      <c r="D10" s="123" t="s">
        <v>9</v>
      </c>
      <c r="E10" s="124" t="s">
        <v>16</v>
      </c>
      <c r="F10" s="125" t="s">
        <v>79</v>
      </c>
      <c r="G10" s="126" t="s">
        <v>203</v>
      </c>
      <c r="H10" s="22"/>
      <c r="I10" s="22"/>
      <c r="J10" s="22"/>
      <c r="K10" s="93">
        <f>DATE(I2,11,1)</f>
        <v>41944</v>
      </c>
      <c r="L10" s="23" t="s">
        <v>301</v>
      </c>
    </row>
    <row r="11" spans="1:15" x14ac:dyDescent="0.25">
      <c r="D11" s="129" t="s">
        <v>50</v>
      </c>
      <c r="E11" s="130" t="s">
        <v>8</v>
      </c>
      <c r="F11" s="131" t="s">
        <v>80</v>
      </c>
      <c r="G11" s="137" t="s">
        <v>204</v>
      </c>
      <c r="K11" s="93">
        <f>DATE(I2,11,11)</f>
        <v>41954</v>
      </c>
      <c r="L11" s="23" t="s">
        <v>306</v>
      </c>
    </row>
    <row r="12" spans="1:15" x14ac:dyDescent="0.25">
      <c r="A12" s="77">
        <v>3</v>
      </c>
      <c r="B12" s="67" t="s">
        <v>179</v>
      </c>
      <c r="C12" s="107"/>
      <c r="D12" s="138" t="s">
        <v>51</v>
      </c>
      <c r="E12" s="135" t="s">
        <v>10</v>
      </c>
      <c r="F12" s="133" t="s">
        <v>81</v>
      </c>
      <c r="G12" s="137" t="s">
        <v>205</v>
      </c>
      <c r="K12" s="93">
        <f>DATE(I2,12,25)</f>
        <v>41998</v>
      </c>
      <c r="L12" s="23" t="s">
        <v>302</v>
      </c>
    </row>
    <row r="13" spans="1:15" x14ac:dyDescent="0.25">
      <c r="D13" s="134" t="s">
        <v>45</v>
      </c>
      <c r="E13" s="135" t="s">
        <v>10</v>
      </c>
      <c r="F13" s="136" t="s">
        <v>82</v>
      </c>
      <c r="G13" s="137" t="s">
        <v>206</v>
      </c>
    </row>
    <row r="14" spans="1:15" x14ac:dyDescent="0.25">
      <c r="A14" s="78">
        <v>4</v>
      </c>
      <c r="B14" s="62" t="s">
        <v>57</v>
      </c>
      <c r="C14" s="106"/>
      <c r="D14" s="138" t="s">
        <v>33</v>
      </c>
      <c r="E14" s="135" t="s">
        <v>36</v>
      </c>
      <c r="F14" s="136" t="s">
        <v>83</v>
      </c>
      <c r="G14" s="137" t="s">
        <v>207</v>
      </c>
    </row>
    <row r="15" spans="1:15" x14ac:dyDescent="0.25">
      <c r="A15" s="79">
        <v>5</v>
      </c>
      <c r="B15" s="68" t="s">
        <v>180</v>
      </c>
      <c r="C15" s="107"/>
      <c r="D15" s="138" t="s">
        <v>33</v>
      </c>
      <c r="E15" s="135" t="s">
        <v>26</v>
      </c>
      <c r="F15" s="136" t="s">
        <v>84</v>
      </c>
      <c r="G15" s="137" t="s">
        <v>208</v>
      </c>
    </row>
    <row r="16" spans="1:15" x14ac:dyDescent="0.25">
      <c r="D16" s="138" t="s">
        <v>33</v>
      </c>
      <c r="E16" s="135" t="s">
        <v>26</v>
      </c>
      <c r="F16" s="136" t="s">
        <v>85</v>
      </c>
      <c r="G16" s="137" t="s">
        <v>209</v>
      </c>
    </row>
    <row r="17" spans="1:7" x14ac:dyDescent="0.25">
      <c r="A17" s="81">
        <v>6</v>
      </c>
      <c r="B17" s="69" t="s">
        <v>181</v>
      </c>
      <c r="C17" s="107"/>
      <c r="D17" s="138" t="s">
        <v>49</v>
      </c>
      <c r="E17" s="135" t="s">
        <v>26</v>
      </c>
      <c r="F17" s="136" t="s">
        <v>86</v>
      </c>
      <c r="G17" s="137" t="s">
        <v>210</v>
      </c>
    </row>
    <row r="18" spans="1:7" x14ac:dyDescent="0.25">
      <c r="A18" s="82">
        <v>7</v>
      </c>
      <c r="B18" s="64" t="s">
        <v>182</v>
      </c>
      <c r="C18" s="63"/>
      <c r="D18" s="138" t="s">
        <v>49</v>
      </c>
      <c r="E18" s="135" t="s">
        <v>26</v>
      </c>
      <c r="F18" s="136" t="s">
        <v>87</v>
      </c>
      <c r="G18" s="137" t="s">
        <v>211</v>
      </c>
    </row>
    <row r="19" spans="1:7" x14ac:dyDescent="0.25">
      <c r="A19" s="80"/>
      <c r="B19" s="63"/>
      <c r="C19" s="63"/>
      <c r="D19" s="138" t="s">
        <v>49</v>
      </c>
      <c r="E19" s="135" t="s">
        <v>24</v>
      </c>
      <c r="F19" s="136" t="s">
        <v>88</v>
      </c>
      <c r="G19" s="137" t="s">
        <v>212</v>
      </c>
    </row>
    <row r="20" spans="1:7" x14ac:dyDescent="0.25">
      <c r="A20" s="83">
        <v>8</v>
      </c>
      <c r="B20" s="65" t="s">
        <v>69</v>
      </c>
      <c r="C20" s="106"/>
      <c r="D20" s="138" t="s">
        <v>32</v>
      </c>
      <c r="E20" s="135" t="s">
        <v>24</v>
      </c>
      <c r="F20" s="136" t="s">
        <v>89</v>
      </c>
      <c r="G20" s="137" t="s">
        <v>213</v>
      </c>
    </row>
    <row r="21" spans="1:7" x14ac:dyDescent="0.25">
      <c r="D21" s="138" t="s">
        <v>32</v>
      </c>
      <c r="E21" s="135" t="s">
        <v>24</v>
      </c>
      <c r="F21" s="136" t="s">
        <v>90</v>
      </c>
      <c r="G21" s="137" t="s">
        <v>214</v>
      </c>
    </row>
    <row r="22" spans="1:7" x14ac:dyDescent="0.25">
      <c r="A22" s="84">
        <v>9</v>
      </c>
      <c r="B22" s="70" t="s">
        <v>167</v>
      </c>
      <c r="C22" s="107"/>
      <c r="D22" s="138" t="s">
        <v>32</v>
      </c>
      <c r="E22" s="135" t="s">
        <v>24</v>
      </c>
      <c r="F22" s="136" t="s">
        <v>91</v>
      </c>
      <c r="G22" s="137" t="s">
        <v>215</v>
      </c>
    </row>
    <row r="23" spans="1:7" x14ac:dyDescent="0.25">
      <c r="A23" s="85">
        <v>10</v>
      </c>
      <c r="B23" s="71" t="s">
        <v>53</v>
      </c>
      <c r="C23" s="107"/>
      <c r="D23" s="138" t="s">
        <v>35</v>
      </c>
      <c r="E23" s="135" t="s">
        <v>24</v>
      </c>
      <c r="F23" s="136" t="s">
        <v>92</v>
      </c>
      <c r="G23" s="137" t="s">
        <v>216</v>
      </c>
    </row>
    <row r="24" spans="1:7" x14ac:dyDescent="0.25">
      <c r="A24" s="86">
        <v>11</v>
      </c>
      <c r="B24" s="72" t="s">
        <v>61</v>
      </c>
      <c r="C24" s="107"/>
      <c r="D24" s="138" t="s">
        <v>33</v>
      </c>
      <c r="E24" s="135" t="s">
        <v>16</v>
      </c>
      <c r="F24" s="136" t="s">
        <v>93</v>
      </c>
      <c r="G24" s="137" t="s">
        <v>217</v>
      </c>
    </row>
    <row r="25" spans="1:7" x14ac:dyDescent="0.25">
      <c r="D25" s="139" t="s">
        <v>35</v>
      </c>
      <c r="E25" s="140" t="s">
        <v>16</v>
      </c>
      <c r="F25" s="141" t="s">
        <v>94</v>
      </c>
      <c r="G25" s="142" t="s">
        <v>218</v>
      </c>
    </row>
    <row r="26" spans="1:7" x14ac:dyDescent="0.25">
      <c r="A26" s="87">
        <v>12</v>
      </c>
      <c r="B26" s="73" t="s">
        <v>183</v>
      </c>
      <c r="C26" s="107"/>
      <c r="D26" s="127" t="s">
        <v>64</v>
      </c>
      <c r="E26" s="116" t="s">
        <v>36</v>
      </c>
      <c r="F26" s="117" t="s">
        <v>95</v>
      </c>
      <c r="G26" s="118" t="s">
        <v>219</v>
      </c>
    </row>
    <row r="27" spans="1:7" x14ac:dyDescent="0.25">
      <c r="D27" s="119" t="s">
        <v>65</v>
      </c>
      <c r="E27" s="120" t="s">
        <v>24</v>
      </c>
      <c r="F27" s="121" t="s">
        <v>96</v>
      </c>
      <c r="G27" s="122" t="s">
        <v>220</v>
      </c>
    </row>
    <row r="28" spans="1:7" x14ac:dyDescent="0.25">
      <c r="A28" s="88">
        <v>13</v>
      </c>
      <c r="B28" s="74" t="s">
        <v>184</v>
      </c>
      <c r="C28" s="107"/>
      <c r="D28" s="119" t="s">
        <v>43</v>
      </c>
      <c r="E28" s="120" t="s">
        <v>27</v>
      </c>
      <c r="F28" s="121" t="s">
        <v>97</v>
      </c>
      <c r="G28" s="122" t="s">
        <v>221</v>
      </c>
    </row>
    <row r="29" spans="1:7" x14ac:dyDescent="0.25">
      <c r="D29" s="119" t="s">
        <v>43</v>
      </c>
      <c r="E29" s="120" t="s">
        <v>27</v>
      </c>
      <c r="F29" s="121" t="s">
        <v>98</v>
      </c>
      <c r="G29" s="122" t="s">
        <v>222</v>
      </c>
    </row>
    <row r="30" spans="1:7" x14ac:dyDescent="0.25">
      <c r="A30" s="89" t="s">
        <v>62</v>
      </c>
      <c r="B30" s="75" t="s">
        <v>185</v>
      </c>
      <c r="C30" s="108"/>
      <c r="D30" s="119" t="s">
        <v>43</v>
      </c>
      <c r="E30" s="120" t="s">
        <v>27</v>
      </c>
      <c r="F30" s="121" t="s">
        <v>99</v>
      </c>
      <c r="G30" s="122" t="s">
        <v>223</v>
      </c>
    </row>
    <row r="31" spans="1:7" x14ac:dyDescent="0.25">
      <c r="D31" s="119" t="s">
        <v>43</v>
      </c>
      <c r="E31" s="120" t="s">
        <v>12</v>
      </c>
      <c r="F31" s="121" t="s">
        <v>100</v>
      </c>
      <c r="G31" s="122" t="s">
        <v>224</v>
      </c>
    </row>
    <row r="32" spans="1:7" x14ac:dyDescent="0.25">
      <c r="A32" s="90" t="s">
        <v>187</v>
      </c>
      <c r="B32" s="76" t="s">
        <v>186</v>
      </c>
      <c r="C32" s="109"/>
      <c r="D32" s="119" t="s">
        <v>41</v>
      </c>
      <c r="E32" s="120" t="s">
        <v>16</v>
      </c>
      <c r="F32" s="121" t="s">
        <v>101</v>
      </c>
      <c r="G32" s="122" t="s">
        <v>225</v>
      </c>
    </row>
    <row r="33" spans="1:7" x14ac:dyDescent="0.25">
      <c r="A33" s="90" t="s">
        <v>188</v>
      </c>
      <c r="B33" s="76" t="s">
        <v>189</v>
      </c>
      <c r="C33" s="109"/>
      <c r="D33" s="119" t="s">
        <v>41</v>
      </c>
      <c r="E33" s="120" t="s">
        <v>30</v>
      </c>
      <c r="F33" s="121" t="s">
        <v>102</v>
      </c>
      <c r="G33" s="122" t="s">
        <v>226</v>
      </c>
    </row>
    <row r="34" spans="1:7" x14ac:dyDescent="0.25">
      <c r="D34" s="123" t="s">
        <v>43</v>
      </c>
      <c r="E34" s="124" t="s">
        <v>16</v>
      </c>
      <c r="F34" s="125" t="s">
        <v>103</v>
      </c>
      <c r="G34" s="126" t="s">
        <v>227</v>
      </c>
    </row>
    <row r="35" spans="1:7" x14ac:dyDescent="0.25">
      <c r="D35" s="129" t="s">
        <v>19</v>
      </c>
      <c r="E35" s="130" t="s">
        <v>20</v>
      </c>
      <c r="F35" s="131" t="s">
        <v>104</v>
      </c>
      <c r="G35" s="132" t="s">
        <v>228</v>
      </c>
    </row>
    <row r="36" spans="1:7" x14ac:dyDescent="0.25">
      <c r="D36" s="138" t="s">
        <v>21</v>
      </c>
      <c r="E36" s="135" t="s">
        <v>22</v>
      </c>
      <c r="F36" s="136" t="s">
        <v>105</v>
      </c>
      <c r="G36" s="137" t="s">
        <v>229</v>
      </c>
    </row>
    <row r="37" spans="1:7" x14ac:dyDescent="0.25">
      <c r="D37" s="138" t="s">
        <v>46</v>
      </c>
      <c r="E37" s="135" t="s">
        <v>36</v>
      </c>
      <c r="F37" s="136" t="s">
        <v>106</v>
      </c>
      <c r="G37" s="137" t="s">
        <v>230</v>
      </c>
    </row>
    <row r="38" spans="1:7" x14ac:dyDescent="0.25">
      <c r="D38" s="138" t="s">
        <v>23</v>
      </c>
      <c r="E38" s="135" t="s">
        <v>24</v>
      </c>
      <c r="F38" s="136" t="s">
        <v>107</v>
      </c>
      <c r="G38" s="137" t="s">
        <v>231</v>
      </c>
    </row>
    <row r="39" spans="1:7" x14ac:dyDescent="0.25">
      <c r="D39" s="138" t="s">
        <v>23</v>
      </c>
      <c r="E39" s="135" t="s">
        <v>26</v>
      </c>
      <c r="F39" s="136" t="s">
        <v>108</v>
      </c>
      <c r="G39" s="137" t="s">
        <v>232</v>
      </c>
    </row>
    <row r="40" spans="1:7" x14ac:dyDescent="0.25">
      <c r="D40" s="138" t="s">
        <v>23</v>
      </c>
      <c r="E40" s="135" t="s">
        <v>24</v>
      </c>
      <c r="F40" s="136" t="s">
        <v>109</v>
      </c>
      <c r="G40" s="137" t="s">
        <v>233</v>
      </c>
    </row>
    <row r="41" spans="1:7" x14ac:dyDescent="0.25">
      <c r="D41" s="138" t="s">
        <v>23</v>
      </c>
      <c r="E41" s="135" t="s">
        <v>24</v>
      </c>
      <c r="F41" s="136" t="s">
        <v>110</v>
      </c>
      <c r="G41" s="137" t="s">
        <v>234</v>
      </c>
    </row>
    <row r="42" spans="1:7" x14ac:dyDescent="0.25">
      <c r="D42" s="138" t="s">
        <v>23</v>
      </c>
      <c r="E42" s="135" t="s">
        <v>26</v>
      </c>
      <c r="F42" s="136" t="s">
        <v>111</v>
      </c>
      <c r="G42" s="137" t="s">
        <v>235</v>
      </c>
    </row>
    <row r="43" spans="1:7" x14ac:dyDescent="0.25">
      <c r="D43" s="138" t="s">
        <v>23</v>
      </c>
      <c r="E43" s="135" t="s">
        <v>26</v>
      </c>
      <c r="F43" s="136" t="s">
        <v>112</v>
      </c>
      <c r="G43" s="137" t="s">
        <v>236</v>
      </c>
    </row>
    <row r="44" spans="1:7" x14ac:dyDescent="0.25">
      <c r="D44" s="138" t="s">
        <v>23</v>
      </c>
      <c r="E44" s="135" t="s">
        <v>26</v>
      </c>
      <c r="F44" s="136" t="s">
        <v>113</v>
      </c>
      <c r="G44" s="137" t="s">
        <v>237</v>
      </c>
    </row>
    <row r="45" spans="1:7" x14ac:dyDescent="0.25">
      <c r="D45" s="138" t="s">
        <v>23</v>
      </c>
      <c r="E45" s="135" t="s">
        <v>24</v>
      </c>
      <c r="F45" s="136" t="s">
        <v>114</v>
      </c>
      <c r="G45" s="137" t="s">
        <v>238</v>
      </c>
    </row>
    <row r="46" spans="1:7" x14ac:dyDescent="0.25">
      <c r="D46" s="138" t="s">
        <v>23</v>
      </c>
      <c r="E46" s="135" t="s">
        <v>24</v>
      </c>
      <c r="F46" s="136" t="s">
        <v>115</v>
      </c>
      <c r="G46" s="137" t="s">
        <v>239</v>
      </c>
    </row>
    <row r="47" spans="1:7" x14ac:dyDescent="0.25">
      <c r="D47" s="138" t="s">
        <v>23</v>
      </c>
      <c r="E47" s="135" t="s">
        <v>12</v>
      </c>
      <c r="F47" s="136" t="s">
        <v>116</v>
      </c>
      <c r="G47" s="137" t="s">
        <v>240</v>
      </c>
    </row>
    <row r="48" spans="1:7" x14ac:dyDescent="0.25">
      <c r="D48" s="138" t="s">
        <v>29</v>
      </c>
      <c r="E48" s="135" t="s">
        <v>16</v>
      </c>
      <c r="F48" s="136" t="s">
        <v>117</v>
      </c>
      <c r="G48" s="137" t="s">
        <v>241</v>
      </c>
    </row>
    <row r="49" spans="4:7" x14ac:dyDescent="0.25">
      <c r="D49" s="138" t="s">
        <v>29</v>
      </c>
      <c r="E49" s="135" t="s">
        <v>30</v>
      </c>
      <c r="F49" s="136" t="s">
        <v>118</v>
      </c>
      <c r="G49" s="137" t="s">
        <v>242</v>
      </c>
    </row>
    <row r="50" spans="4:7" x14ac:dyDescent="0.25">
      <c r="D50" s="138" t="s">
        <v>23</v>
      </c>
      <c r="E50" s="135" t="s">
        <v>14</v>
      </c>
      <c r="F50" s="136" t="s">
        <v>119</v>
      </c>
      <c r="G50" s="137" t="s">
        <v>243</v>
      </c>
    </row>
    <row r="51" spans="4:7" x14ac:dyDescent="0.25">
      <c r="D51" s="138" t="s">
        <v>23</v>
      </c>
      <c r="E51" s="135" t="s">
        <v>14</v>
      </c>
      <c r="F51" s="136" t="s">
        <v>120</v>
      </c>
      <c r="G51" s="137" t="s">
        <v>244</v>
      </c>
    </row>
    <row r="52" spans="4:7" x14ac:dyDescent="0.25">
      <c r="D52" s="139" t="s">
        <v>23</v>
      </c>
      <c r="E52" s="140" t="s">
        <v>14</v>
      </c>
      <c r="F52" s="141" t="s">
        <v>121</v>
      </c>
      <c r="G52" s="142" t="s">
        <v>245</v>
      </c>
    </row>
    <row r="53" spans="4:7" x14ac:dyDescent="0.25">
      <c r="D53" s="128" t="s">
        <v>66</v>
      </c>
      <c r="E53" s="116" t="s">
        <v>10</v>
      </c>
      <c r="F53" s="117" t="s">
        <v>122</v>
      </c>
      <c r="G53" s="118" t="s">
        <v>246</v>
      </c>
    </row>
    <row r="54" spans="4:7" x14ac:dyDescent="0.25">
      <c r="D54" s="119" t="s">
        <v>67</v>
      </c>
      <c r="E54" s="120" t="s">
        <v>20</v>
      </c>
      <c r="F54" s="121" t="s">
        <v>123</v>
      </c>
      <c r="G54" s="122" t="s">
        <v>247</v>
      </c>
    </row>
    <row r="55" spans="4:7" x14ac:dyDescent="0.25">
      <c r="D55" s="119" t="s">
        <v>23</v>
      </c>
      <c r="E55" s="120" t="s">
        <v>24</v>
      </c>
      <c r="F55" s="121" t="s">
        <v>124</v>
      </c>
      <c r="G55" s="122" t="s">
        <v>248</v>
      </c>
    </row>
    <row r="56" spans="4:7" x14ac:dyDescent="0.25">
      <c r="D56" s="119" t="s">
        <v>23</v>
      </c>
      <c r="E56" s="120" t="s">
        <v>24</v>
      </c>
      <c r="F56" s="121" t="s">
        <v>125</v>
      </c>
      <c r="G56" s="122" t="s">
        <v>249</v>
      </c>
    </row>
    <row r="57" spans="4:7" x14ac:dyDescent="0.25">
      <c r="D57" s="119" t="s">
        <v>23</v>
      </c>
      <c r="E57" s="120" t="s">
        <v>24</v>
      </c>
      <c r="F57" s="121" t="s">
        <v>126</v>
      </c>
      <c r="G57" s="122" t="s">
        <v>250</v>
      </c>
    </row>
    <row r="58" spans="4:7" x14ac:dyDescent="0.25">
      <c r="D58" s="119" t="s">
        <v>23</v>
      </c>
      <c r="E58" s="120" t="s">
        <v>24</v>
      </c>
      <c r="F58" s="121" t="s">
        <v>127</v>
      </c>
      <c r="G58" s="122" t="s">
        <v>251</v>
      </c>
    </row>
    <row r="59" spans="4:7" x14ac:dyDescent="0.25">
      <c r="D59" s="119" t="s">
        <v>23</v>
      </c>
      <c r="E59" s="120" t="s">
        <v>24</v>
      </c>
      <c r="F59" s="121" t="s">
        <v>128</v>
      </c>
      <c r="G59" s="122" t="s">
        <v>252</v>
      </c>
    </row>
    <row r="60" spans="4:7" x14ac:dyDescent="0.25">
      <c r="D60" s="119" t="s">
        <v>31</v>
      </c>
      <c r="E60" s="120" t="s">
        <v>12</v>
      </c>
      <c r="F60" s="121" t="s">
        <v>129</v>
      </c>
      <c r="G60" s="122" t="s">
        <v>253</v>
      </c>
    </row>
    <row r="61" spans="4:7" x14ac:dyDescent="0.25">
      <c r="D61" s="119" t="s">
        <v>23</v>
      </c>
      <c r="E61" s="120" t="s">
        <v>27</v>
      </c>
      <c r="F61" s="121" t="s">
        <v>130</v>
      </c>
      <c r="G61" s="122" t="s">
        <v>254</v>
      </c>
    </row>
    <row r="62" spans="4:7" x14ac:dyDescent="0.25">
      <c r="D62" s="119" t="s">
        <v>23</v>
      </c>
      <c r="E62" s="120" t="s">
        <v>27</v>
      </c>
      <c r="F62" s="121" t="s">
        <v>131</v>
      </c>
      <c r="G62" s="122" t="s">
        <v>255</v>
      </c>
    </row>
    <row r="63" spans="4:7" x14ac:dyDescent="0.25">
      <c r="D63" s="119" t="s">
        <v>23</v>
      </c>
      <c r="E63" s="120" t="s">
        <v>27</v>
      </c>
      <c r="F63" s="121" t="s">
        <v>132</v>
      </c>
      <c r="G63" s="122" t="s">
        <v>256</v>
      </c>
    </row>
    <row r="64" spans="4:7" x14ac:dyDescent="0.25">
      <c r="D64" s="119" t="s">
        <v>23</v>
      </c>
      <c r="E64" s="120" t="s">
        <v>12</v>
      </c>
      <c r="F64" s="121" t="s">
        <v>133</v>
      </c>
      <c r="G64" s="122" t="s">
        <v>257</v>
      </c>
    </row>
    <row r="65" spans="4:7" x14ac:dyDescent="0.25">
      <c r="D65" s="119" t="s">
        <v>23</v>
      </c>
      <c r="E65" s="120" t="s">
        <v>14</v>
      </c>
      <c r="F65" s="121" t="s">
        <v>134</v>
      </c>
      <c r="G65" s="122" t="s">
        <v>258</v>
      </c>
    </row>
    <row r="66" spans="4:7" x14ac:dyDescent="0.25">
      <c r="D66" s="119" t="s">
        <v>23</v>
      </c>
      <c r="E66" s="120" t="s">
        <v>14</v>
      </c>
      <c r="F66" s="121" t="s">
        <v>135</v>
      </c>
      <c r="G66" s="122" t="s">
        <v>259</v>
      </c>
    </row>
    <row r="67" spans="4:7" x14ac:dyDescent="0.25">
      <c r="D67" s="119" t="s">
        <v>32</v>
      </c>
      <c r="E67" s="120" t="s">
        <v>14</v>
      </c>
      <c r="F67" s="121" t="s">
        <v>136</v>
      </c>
      <c r="G67" s="122" t="s">
        <v>260</v>
      </c>
    </row>
    <row r="68" spans="4:7" x14ac:dyDescent="0.25">
      <c r="D68" s="119" t="s">
        <v>37</v>
      </c>
      <c r="E68" s="120" t="s">
        <v>30</v>
      </c>
      <c r="F68" s="121" t="s">
        <v>137</v>
      </c>
      <c r="G68" s="122" t="s">
        <v>261</v>
      </c>
    </row>
    <row r="69" spans="4:7" x14ac:dyDescent="0.25">
      <c r="D69" s="119" t="s">
        <v>29</v>
      </c>
      <c r="E69" s="120" t="s">
        <v>14</v>
      </c>
      <c r="F69" s="121" t="s">
        <v>138</v>
      </c>
      <c r="G69" s="122" t="s">
        <v>262</v>
      </c>
    </row>
    <row r="70" spans="4:7" x14ac:dyDescent="0.25">
      <c r="D70" s="119" t="s">
        <v>31</v>
      </c>
      <c r="E70" s="120" t="s">
        <v>16</v>
      </c>
      <c r="F70" s="121" t="s">
        <v>139</v>
      </c>
      <c r="G70" s="122" t="s">
        <v>263</v>
      </c>
    </row>
    <row r="71" spans="4:7" x14ac:dyDescent="0.25">
      <c r="D71" s="123" t="s">
        <v>33</v>
      </c>
      <c r="E71" s="124" t="s">
        <v>16</v>
      </c>
      <c r="F71" s="125" t="s">
        <v>140</v>
      </c>
      <c r="G71" s="126" t="s">
        <v>264</v>
      </c>
    </row>
    <row r="72" spans="4:7" x14ac:dyDescent="0.25">
      <c r="D72" s="129" t="s">
        <v>39</v>
      </c>
      <c r="E72" s="130" t="s">
        <v>10</v>
      </c>
      <c r="F72" s="131" t="s">
        <v>141</v>
      </c>
      <c r="G72" s="132" t="s">
        <v>265</v>
      </c>
    </row>
    <row r="73" spans="4:7" x14ac:dyDescent="0.25">
      <c r="D73" s="138" t="s">
        <v>40</v>
      </c>
      <c r="E73" s="135" t="s">
        <v>20</v>
      </c>
      <c r="F73" s="136" t="s">
        <v>142</v>
      </c>
      <c r="G73" s="137" t="s">
        <v>266</v>
      </c>
    </row>
    <row r="74" spans="4:7" x14ac:dyDescent="0.25">
      <c r="D74" s="138" t="s">
        <v>23</v>
      </c>
      <c r="E74" s="135" t="s">
        <v>36</v>
      </c>
      <c r="F74" s="136" t="s">
        <v>143</v>
      </c>
      <c r="G74" s="137" t="s">
        <v>267</v>
      </c>
    </row>
    <row r="75" spans="4:7" x14ac:dyDescent="0.25">
      <c r="D75" s="138" t="s">
        <v>23</v>
      </c>
      <c r="E75" s="135" t="s">
        <v>24</v>
      </c>
      <c r="F75" s="136" t="s">
        <v>144</v>
      </c>
      <c r="G75" s="137" t="s">
        <v>268</v>
      </c>
    </row>
    <row r="76" spans="4:7" x14ac:dyDescent="0.25">
      <c r="D76" s="138" t="s">
        <v>23</v>
      </c>
      <c r="E76" s="135" t="s">
        <v>24</v>
      </c>
      <c r="F76" s="136" t="s">
        <v>145</v>
      </c>
      <c r="G76" s="137" t="s">
        <v>269</v>
      </c>
    </row>
    <row r="77" spans="4:7" x14ac:dyDescent="0.25">
      <c r="D77" s="138" t="s">
        <v>23</v>
      </c>
      <c r="E77" s="135" t="s">
        <v>24</v>
      </c>
      <c r="F77" s="136" t="s">
        <v>146</v>
      </c>
      <c r="G77" s="137" t="s">
        <v>270</v>
      </c>
    </row>
    <row r="78" spans="4:7" x14ac:dyDescent="0.25">
      <c r="D78" s="138" t="s">
        <v>23</v>
      </c>
      <c r="E78" s="135" t="s">
        <v>24</v>
      </c>
      <c r="F78" s="136" t="s">
        <v>147</v>
      </c>
      <c r="G78" s="137" t="s">
        <v>271</v>
      </c>
    </row>
    <row r="79" spans="4:7" x14ac:dyDescent="0.25">
      <c r="D79" s="138" t="s">
        <v>23</v>
      </c>
      <c r="E79" s="135" t="s">
        <v>12</v>
      </c>
      <c r="F79" s="136" t="s">
        <v>148</v>
      </c>
      <c r="G79" s="137" t="s">
        <v>272</v>
      </c>
    </row>
    <row r="80" spans="4:7" x14ac:dyDescent="0.25">
      <c r="D80" s="138" t="s">
        <v>41</v>
      </c>
      <c r="E80" s="135" t="s">
        <v>28</v>
      </c>
      <c r="F80" s="136" t="s">
        <v>149</v>
      </c>
      <c r="G80" s="137" t="s">
        <v>273</v>
      </c>
    </row>
    <row r="81" spans="4:7" x14ac:dyDescent="0.25">
      <c r="D81" s="138" t="s">
        <v>23</v>
      </c>
      <c r="E81" s="135" t="s">
        <v>28</v>
      </c>
      <c r="F81" s="136" t="s">
        <v>150</v>
      </c>
      <c r="G81" s="137" t="s">
        <v>274</v>
      </c>
    </row>
    <row r="82" spans="4:7" x14ac:dyDescent="0.25">
      <c r="D82" s="138" t="s">
        <v>23</v>
      </c>
      <c r="E82" s="135" t="s">
        <v>58</v>
      </c>
      <c r="F82" s="136" t="s">
        <v>151</v>
      </c>
      <c r="G82" s="137" t="s">
        <v>275</v>
      </c>
    </row>
    <row r="83" spans="4:7" x14ac:dyDescent="0.25">
      <c r="D83" s="138" t="s">
        <v>23</v>
      </c>
      <c r="E83" s="135" t="s">
        <v>14</v>
      </c>
      <c r="F83" s="136" t="s">
        <v>152</v>
      </c>
      <c r="G83" s="137" t="s">
        <v>276</v>
      </c>
    </row>
    <row r="84" spans="4:7" x14ac:dyDescent="0.25">
      <c r="D84" s="138" t="s">
        <v>23</v>
      </c>
      <c r="E84" s="135" t="s">
        <v>14</v>
      </c>
      <c r="F84" s="136" t="s">
        <v>153</v>
      </c>
      <c r="G84" s="137" t="s">
        <v>277</v>
      </c>
    </row>
    <row r="85" spans="4:7" x14ac:dyDescent="0.25">
      <c r="D85" s="138" t="s">
        <v>23</v>
      </c>
      <c r="E85" s="135" t="s">
        <v>14</v>
      </c>
      <c r="F85" s="136" t="s">
        <v>154</v>
      </c>
      <c r="G85" s="137" t="s">
        <v>278</v>
      </c>
    </row>
    <row r="86" spans="4:7" x14ac:dyDescent="0.25">
      <c r="D86" s="138" t="s">
        <v>23</v>
      </c>
      <c r="E86" s="135" t="s">
        <v>14</v>
      </c>
      <c r="F86" s="136" t="s">
        <v>155</v>
      </c>
      <c r="G86" s="137" t="s">
        <v>279</v>
      </c>
    </row>
    <row r="87" spans="4:7" x14ac:dyDescent="0.25">
      <c r="D87" s="139" t="s">
        <v>23</v>
      </c>
      <c r="E87" s="140" t="s">
        <v>30</v>
      </c>
      <c r="F87" s="141" t="s">
        <v>156</v>
      </c>
      <c r="G87" s="142" t="s">
        <v>280</v>
      </c>
    </row>
    <row r="88" spans="4:7" x14ac:dyDescent="0.25">
      <c r="D88" s="115" t="s">
        <v>68</v>
      </c>
      <c r="E88" s="116" t="s">
        <v>26</v>
      </c>
      <c r="F88" s="117" t="s">
        <v>157</v>
      </c>
      <c r="G88" s="118" t="s">
        <v>281</v>
      </c>
    </row>
    <row r="89" spans="4:7" x14ac:dyDescent="0.25">
      <c r="D89" s="119" t="s">
        <v>42</v>
      </c>
      <c r="E89" s="120" t="s">
        <v>24</v>
      </c>
      <c r="F89" s="121" t="s">
        <v>158</v>
      </c>
      <c r="G89" s="122" t="s">
        <v>282</v>
      </c>
    </row>
    <row r="90" spans="4:7" x14ac:dyDescent="0.25">
      <c r="D90" s="119" t="s">
        <v>35</v>
      </c>
      <c r="E90" s="120" t="s">
        <v>24</v>
      </c>
      <c r="F90" s="121" t="s">
        <v>159</v>
      </c>
      <c r="G90" s="122" t="s">
        <v>283</v>
      </c>
    </row>
    <row r="91" spans="4:7" x14ac:dyDescent="0.25">
      <c r="D91" s="119" t="s">
        <v>31</v>
      </c>
      <c r="E91" s="120" t="s">
        <v>26</v>
      </c>
      <c r="F91" s="121" t="s">
        <v>160</v>
      </c>
      <c r="G91" s="122" t="s">
        <v>284</v>
      </c>
    </row>
    <row r="92" spans="4:7" x14ac:dyDescent="0.25">
      <c r="D92" s="119" t="s">
        <v>31</v>
      </c>
      <c r="E92" s="120" t="s">
        <v>12</v>
      </c>
      <c r="F92" s="121" t="s">
        <v>161</v>
      </c>
      <c r="G92" s="122" t="s">
        <v>285</v>
      </c>
    </row>
    <row r="93" spans="4:7" x14ac:dyDescent="0.25">
      <c r="D93" s="119" t="s">
        <v>43</v>
      </c>
      <c r="E93" s="120" t="s">
        <v>27</v>
      </c>
      <c r="F93" s="121" t="s">
        <v>162</v>
      </c>
      <c r="G93" s="122" t="s">
        <v>286</v>
      </c>
    </row>
    <row r="94" spans="4:7" x14ac:dyDescent="0.25">
      <c r="D94" s="119" t="s">
        <v>29</v>
      </c>
      <c r="E94" s="120" t="s">
        <v>16</v>
      </c>
      <c r="F94" s="121" t="s">
        <v>163</v>
      </c>
      <c r="G94" s="122" t="s">
        <v>287</v>
      </c>
    </row>
    <row r="95" spans="4:7" x14ac:dyDescent="0.25">
      <c r="D95" s="119" t="s">
        <v>43</v>
      </c>
      <c r="E95" s="120" t="s">
        <v>16</v>
      </c>
      <c r="F95" s="121" t="s">
        <v>164</v>
      </c>
      <c r="G95" s="122" t="s">
        <v>288</v>
      </c>
    </row>
    <row r="96" spans="4:7" x14ac:dyDescent="0.25">
      <c r="D96" s="123" t="s">
        <v>41</v>
      </c>
      <c r="E96" s="124" t="s">
        <v>16</v>
      </c>
      <c r="F96" s="125" t="s">
        <v>165</v>
      </c>
      <c r="G96" s="126" t="s">
        <v>289</v>
      </c>
    </row>
    <row r="97" spans="4:7" x14ac:dyDescent="0.25">
      <c r="D97" s="143" t="s">
        <v>310</v>
      </c>
      <c r="E97" s="144" t="s">
        <v>311</v>
      </c>
      <c r="F97" s="145" t="s">
        <v>191</v>
      </c>
      <c r="G97" s="146" t="s">
        <v>290</v>
      </c>
    </row>
    <row r="98" spans="4:7" x14ac:dyDescent="0.25">
      <c r="D98" s="143" t="s">
        <v>310</v>
      </c>
      <c r="E98" s="144" t="s">
        <v>311</v>
      </c>
      <c r="F98" s="145" t="s">
        <v>192</v>
      </c>
      <c r="G98" s="146" t="s">
        <v>291</v>
      </c>
    </row>
    <row r="99" spans="4:7" x14ac:dyDescent="0.25">
      <c r="D99" s="143" t="s">
        <v>310</v>
      </c>
      <c r="E99" s="144" t="s">
        <v>311</v>
      </c>
      <c r="F99" s="145" t="s">
        <v>193</v>
      </c>
      <c r="G99" s="146" t="s">
        <v>292</v>
      </c>
    </row>
    <row r="100" spans="4:7" x14ac:dyDescent="0.25">
      <c r="D100" s="143" t="s">
        <v>310</v>
      </c>
      <c r="E100" s="144" t="s">
        <v>311</v>
      </c>
      <c r="F100" s="145" t="s">
        <v>194</v>
      </c>
      <c r="G100" s="146" t="s">
        <v>293</v>
      </c>
    </row>
    <row r="101" spans="4:7" x14ac:dyDescent="0.25">
      <c r="D101" s="143" t="s">
        <v>310</v>
      </c>
      <c r="E101" s="144" t="s">
        <v>311</v>
      </c>
      <c r="F101" s="145" t="s">
        <v>195</v>
      </c>
      <c r="G101" s="146" t="s">
        <v>294</v>
      </c>
    </row>
    <row r="102" spans="4:7" x14ac:dyDescent="0.25">
      <c r="D102" s="146"/>
      <c r="E102" s="147"/>
      <c r="F102" s="146"/>
      <c r="G102" s="146"/>
    </row>
  </sheetData>
  <phoneticPr fontId="26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C29"/>
  <sheetViews>
    <sheetView tabSelected="1" workbookViewId="0">
      <selection activeCell="L17" sqref="L17"/>
    </sheetView>
  </sheetViews>
  <sheetFormatPr baseColWidth="10" defaultRowHeight="12.75" x14ac:dyDescent="0.2"/>
  <sheetData>
    <row r="4" spans="1:3" x14ac:dyDescent="0.2">
      <c r="B4" s="24" t="s">
        <v>316</v>
      </c>
    </row>
    <row r="6" spans="1:3" x14ac:dyDescent="0.2">
      <c r="B6" s="24" t="s">
        <v>312</v>
      </c>
    </row>
    <row r="7" spans="1:3" x14ac:dyDescent="0.2">
      <c r="A7" s="149"/>
      <c r="B7" s="148" t="s">
        <v>313</v>
      </c>
      <c r="C7" s="24" t="s">
        <v>314</v>
      </c>
    </row>
    <row r="8" spans="1:3" x14ac:dyDescent="0.2">
      <c r="A8" s="149"/>
      <c r="B8" s="148"/>
      <c r="C8" s="24"/>
    </row>
    <row r="9" spans="1:3" x14ac:dyDescent="0.2">
      <c r="A9" s="149"/>
      <c r="B9" s="149"/>
    </row>
    <row r="10" spans="1:3" x14ac:dyDescent="0.2">
      <c r="A10" s="149"/>
      <c r="B10" s="24" t="s">
        <v>315</v>
      </c>
    </row>
    <row r="11" spans="1:3" x14ac:dyDescent="0.2">
      <c r="A11" s="149"/>
    </row>
    <row r="12" spans="1:3" x14ac:dyDescent="0.2">
      <c r="A12" s="149"/>
      <c r="B12" s="150" t="s">
        <v>327</v>
      </c>
    </row>
    <row r="13" spans="1:3" x14ac:dyDescent="0.2">
      <c r="A13" s="149"/>
      <c r="C13" s="150" t="s">
        <v>328</v>
      </c>
    </row>
    <row r="14" spans="1:3" x14ac:dyDescent="0.2">
      <c r="A14" s="149"/>
    </row>
    <row r="15" spans="1:3" x14ac:dyDescent="0.2">
      <c r="A15" s="149"/>
      <c r="B15" s="24" t="s">
        <v>317</v>
      </c>
    </row>
    <row r="16" spans="1:3" x14ac:dyDescent="0.2">
      <c r="A16" s="149"/>
      <c r="C16" s="24" t="s">
        <v>318</v>
      </c>
    </row>
    <row r="17" spans="1:3" x14ac:dyDescent="0.2">
      <c r="A17" s="149"/>
    </row>
    <row r="18" spans="1:3" x14ac:dyDescent="0.2">
      <c r="A18" s="149"/>
      <c r="B18" s="150" t="s">
        <v>319</v>
      </c>
    </row>
    <row r="19" spans="1:3" x14ac:dyDescent="0.2">
      <c r="A19" s="149"/>
    </row>
    <row r="20" spans="1:3" x14ac:dyDescent="0.2">
      <c r="A20" s="149"/>
      <c r="B20" s="151" t="s">
        <v>320</v>
      </c>
    </row>
    <row r="21" spans="1:3" x14ac:dyDescent="0.2">
      <c r="A21" s="149"/>
    </row>
    <row r="22" spans="1:3" x14ac:dyDescent="0.2">
      <c r="A22" s="149"/>
      <c r="B22" s="150" t="s">
        <v>321</v>
      </c>
    </row>
    <row r="23" spans="1:3" x14ac:dyDescent="0.2">
      <c r="A23" s="149"/>
    </row>
    <row r="24" spans="1:3" x14ac:dyDescent="0.2">
      <c r="A24" s="149"/>
      <c r="B24" s="150" t="s">
        <v>322</v>
      </c>
      <c r="C24" s="150"/>
    </row>
    <row r="25" spans="1:3" x14ac:dyDescent="0.2">
      <c r="A25" s="149"/>
    </row>
    <row r="26" spans="1:3" x14ac:dyDescent="0.2">
      <c r="A26" s="149"/>
      <c r="B26" t="s">
        <v>323</v>
      </c>
    </row>
    <row r="27" spans="1:3" x14ac:dyDescent="0.2">
      <c r="A27" s="149"/>
      <c r="C27" t="s">
        <v>324</v>
      </c>
    </row>
    <row r="28" spans="1:3" x14ac:dyDescent="0.2">
      <c r="A28" s="149"/>
      <c r="B28" t="s">
        <v>325</v>
      </c>
    </row>
    <row r="29" spans="1:3" x14ac:dyDescent="0.2">
      <c r="A29" s="14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Menu</vt:lpstr>
      <vt:lpstr>Janvier 2014</vt:lpstr>
      <vt:lpstr>Modèle</vt:lpstr>
      <vt:lpstr>INFO</vt:lpstr>
      <vt:lpstr>Lisez-moi</vt:lpstr>
      <vt:lpstr>Année</vt:lpstr>
      <vt:lpstr>Prénoms</vt:lpstr>
      <vt:lpstr>'Janvier 2014'!Zone_d_impression</vt:lpstr>
      <vt:lpstr>Modèle!Zone_d_impression</vt:lpstr>
    </vt:vector>
  </TitlesOfParts>
  <Company>dirisi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blanchardch</dc:creator>
  <cp:lastModifiedBy>Guy Blancher</cp:lastModifiedBy>
  <cp:lastPrinted>2014-08-19T09:39:04Z</cp:lastPrinted>
  <dcterms:created xsi:type="dcterms:W3CDTF">2013-09-12T13:11:27Z</dcterms:created>
  <dcterms:modified xsi:type="dcterms:W3CDTF">2014-09-28T17:45:14Z</dcterms:modified>
</cp:coreProperties>
</file>