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8600" windowHeight="10650"/>
  </bookViews>
  <sheets>
    <sheet name="PLANNING" sheetId="1" r:id="rId1"/>
    <sheet name="Datas" sheetId="2" r:id="rId2"/>
    <sheet name="BDD" sheetId="3" r:id="rId3"/>
  </sheets>
  <definedNames>
    <definedName name="Annee">OFFSET(Datas!$I$2,,,COUNTA(Datas!$I:$I)-1)</definedName>
    <definedName name="Mois">OFFSET(Datas!$E$2,,,COUNTA(Datas!$E:$E)-1)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1" l="1"/>
  <c r="D5" i="1" s="1"/>
  <c r="E5" i="1" s="1"/>
  <c r="F5" i="1" s="1"/>
  <c r="G5" i="1" s="1"/>
  <c r="H5" i="1" s="1"/>
  <c r="I5" i="1" s="1"/>
  <c r="J5" i="1" s="1"/>
  <c r="K5" i="1" s="1"/>
  <c r="L5" i="1" s="1"/>
  <c r="M5" i="1" s="1"/>
  <c r="N5" i="1" s="1"/>
  <c r="O5" i="1" s="1"/>
  <c r="P5" i="1" s="1"/>
  <c r="Q5" i="1" s="1"/>
  <c r="R5" i="1" s="1"/>
  <c r="S5" i="1" s="1"/>
  <c r="T5" i="1" s="1"/>
  <c r="U5" i="1" s="1"/>
  <c r="V5" i="1" s="1"/>
  <c r="W5" i="1" s="1"/>
  <c r="X5" i="1" s="1"/>
  <c r="Y5" i="1" s="1"/>
  <c r="Z5" i="1" s="1"/>
  <c r="AA5" i="1" s="1"/>
  <c r="AB5" i="1" s="1"/>
  <c r="AC5" i="1" s="1"/>
  <c r="AD5" i="1" s="1"/>
  <c r="AE5" i="1" s="1"/>
  <c r="AF5" i="1" s="1"/>
  <c r="AG5" i="1" s="1"/>
  <c r="C15" i="2" l="1"/>
  <c r="C14" i="2"/>
  <c r="C13" i="2"/>
  <c r="C12" i="2"/>
  <c r="C11" i="2"/>
  <c r="C10" i="2"/>
  <c r="C9" i="2"/>
  <c r="C8" i="2"/>
  <c r="C7" i="2"/>
  <c r="C6" i="2"/>
  <c r="C5" i="2"/>
  <c r="C4" i="2"/>
  <c r="C3" i="2"/>
  <c r="B1" i="2"/>
  <c r="B40" i="1"/>
</calcChain>
</file>

<file path=xl/sharedStrings.xml><?xml version="1.0" encoding="utf-8"?>
<sst xmlns="http://schemas.openxmlformats.org/spreadsheetml/2006/main" count="117" uniqueCount="83">
  <si>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</si>
  <si>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</si>
  <si>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</si>
  <si>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</si>
  <si>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</si>
  <si>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</si>
  <si>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</si>
  <si>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</si>
  <si>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</si>
  <si>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</si>
  <si>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</si>
  <si>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</si>
  <si>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</t>
  </si>
  <si>
    <t>1 er Moharram</t>
  </si>
  <si>
    <t>Aid Al Mawlid</t>
  </si>
  <si>
    <t>Aid Al Fitre</t>
  </si>
  <si>
    <t>Aid Al Adha</t>
  </si>
  <si>
    <t>La marche verte</t>
  </si>
  <si>
    <t>Fête de l’indépendance</t>
  </si>
  <si>
    <t>Nouvel an</t>
  </si>
  <si>
    <t>Manifeste de l’indépendance</t>
  </si>
  <si>
    <t>Fête de travail</t>
  </si>
  <si>
    <t>Fête de trône</t>
  </si>
  <si>
    <t>Libération de Oued EDDAHAB</t>
  </si>
  <si>
    <t>Révolution du Roi et du peuple</t>
  </si>
  <si>
    <t>Fête de la jeunesse</t>
  </si>
  <si>
    <t>personne 1</t>
  </si>
  <si>
    <t>personne 2</t>
  </si>
  <si>
    <t>personne 3</t>
  </si>
  <si>
    <t>personne 4</t>
  </si>
  <si>
    <t>personne 5</t>
  </si>
  <si>
    <t>personne 6</t>
  </si>
  <si>
    <t>personne 7</t>
  </si>
  <si>
    <t>personne 8</t>
  </si>
  <si>
    <t>personne 9</t>
  </si>
  <si>
    <t>personne 10</t>
  </si>
  <si>
    <t>personne 11</t>
  </si>
  <si>
    <t>personne 12</t>
  </si>
  <si>
    <t>personne 13</t>
  </si>
  <si>
    <t>personne 14</t>
  </si>
  <si>
    <t>personne 15</t>
  </si>
  <si>
    <t>personne 16</t>
  </si>
  <si>
    <t>personne 17</t>
  </si>
  <si>
    <t>personne 18</t>
  </si>
  <si>
    <t>personne 19</t>
  </si>
  <si>
    <t>personne 20</t>
  </si>
  <si>
    <t>personne 21</t>
  </si>
  <si>
    <t>personne 22</t>
  </si>
  <si>
    <t>personne 23</t>
  </si>
  <si>
    <t>personne 24</t>
  </si>
  <si>
    <t>personne 25</t>
  </si>
  <si>
    <t>personne 26</t>
  </si>
  <si>
    <t>personne 27</t>
  </si>
  <si>
    <t>personne 28</t>
  </si>
  <si>
    <t>personne 29</t>
  </si>
  <si>
    <t>personne 30</t>
  </si>
  <si>
    <t>personne 31</t>
  </si>
  <si>
    <t>personne 32</t>
  </si>
  <si>
    <t>https://forum.excel-pratique.com/viewtopic.php?f=2&amp;t=143389</t>
  </si>
  <si>
    <t>N° mois</t>
  </si>
  <si>
    <t>Nom Mois</t>
  </si>
  <si>
    <t>Années</t>
  </si>
  <si>
    <t>n° année</t>
  </si>
  <si>
    <t xml:space="preserve">                                                                            Date
Persoinnes</t>
  </si>
  <si>
    <t>période du dd janvier yyy au dd janvier yyy</t>
  </si>
  <si>
    <t>DATE(B2;RECHERCHEV(PLANNING!B1;Datas!E2:F13;2;0);1)</t>
  </si>
  <si>
    <t>13/02/2020</t>
  </si>
  <si>
    <t>14/02/2020</t>
  </si>
  <si>
    <t>15/02/2020</t>
  </si>
  <si>
    <t>16/02/2020</t>
  </si>
  <si>
    <t>17/02/2020</t>
  </si>
  <si>
    <t>18/02/2020</t>
  </si>
  <si>
    <t>19/02/2020</t>
  </si>
  <si>
    <t>20/02/2020</t>
  </si>
  <si>
    <t>21/02/2020</t>
  </si>
  <si>
    <t>22/02/2020</t>
  </si>
  <si>
    <t>23/02/2020</t>
  </si>
  <si>
    <t>24/02/2020</t>
  </si>
  <si>
    <t>25/02/2020</t>
  </si>
  <si>
    <t>26/02/2020</t>
  </si>
  <si>
    <t>27/02/2020</t>
  </si>
  <si>
    <t>28/02/2020</t>
  </si>
  <si>
    <t>29/02/2020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</si>
</sst>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dd/mm/yyyy;@"/>
    <numFmt numFmtId="165" formatCode="yyyy\-mm\-dd;@"/>
    <numFmt numFmtId="166" formatCode="[$-40C]d\-mmm\-yy;@"/>
    <numFmt numFmtId="167" formatCode="ddd\ dd/mm/yyyy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theme="1"/>
      <name val="Calibri"/>
      <family val="2"/>
      <scheme val="minor"/>
    </font>
    <font>
      <sz val="16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theme="8" tint="-0.249977111117893"/>
      </left>
      <right style="thin">
        <color indexed="64"/>
      </right>
      <top style="double">
        <color theme="8" tint="-0.249977111117893"/>
      </top>
      <bottom style="double">
        <color theme="8" tint="-0.249977111117893"/>
      </bottom>
      <diagonal/>
    </border>
    <border>
      <left style="thin">
        <color indexed="64"/>
      </left>
      <right style="thin">
        <color indexed="64"/>
      </right>
      <top style="double">
        <color theme="8" tint="-0.249977111117893"/>
      </top>
      <bottom style="double">
        <color theme="8" tint="-0.249977111117893"/>
      </bottom>
      <diagonal/>
    </border>
    <border>
      <left style="medium">
        <color rgb="FF808080"/>
      </left>
      <right style="thin">
        <color rgb="FF808080"/>
      </right>
      <top style="medium">
        <color rgb="FF808080"/>
      </top>
      <bottom style="medium">
        <color rgb="FF808080"/>
      </bottom>
      <diagonal/>
    </border>
    <border>
      <left style="thin">
        <color rgb="FF808080"/>
      </left>
      <right style="medium">
        <color rgb="FF808080"/>
      </right>
      <top style="medium">
        <color rgb="FF808080"/>
      </top>
      <bottom style="medium">
        <color rgb="FF808080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/>
      <top/>
      <bottom style="double">
        <color theme="8" tint="-0.249977111117893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 diagonalDown="1">
      <left style="thin">
        <color indexed="64"/>
      </left>
      <right style="double">
        <color theme="8" tint="-0.249977111117893"/>
      </right>
      <top style="thin">
        <color indexed="64"/>
      </top>
      <bottom style="thin">
        <color indexed="64"/>
      </bottom>
      <diagonal style="thin">
        <color indexed="64"/>
      </diagonal>
    </border>
  </borders>
  <cellStyleXfs count="3">
    <xf numFmtId="0" fontId="0" fillId="0" borderId="0"/>
    <xf numFmtId="0" fontId="2" fillId="0" borderId="0"/>
    <xf numFmtId="0" fontId="4" fillId="0" borderId="0" applyNumberFormat="0" applyFill="0" applyBorder="0" applyAlignment="0" applyProtection="0"/>
  </cellStyleXfs>
  <cellXfs count="35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16" fontId="1" fillId="0" borderId="4" xfId="0" applyNumberFormat="1" applyFont="1" applyBorder="1" applyAlignment="1">
      <alignment vertical="center" textRotation="90"/>
    </xf>
    <xf numFmtId="16" fontId="1" fillId="0" borderId="3" xfId="0" applyNumberFormat="1" applyFont="1" applyBorder="1" applyAlignment="1">
      <alignment vertical="center" textRotation="90"/>
    </xf>
    <xf numFmtId="0" fontId="2" fillId="0" borderId="5" xfId="0" applyFont="1" applyBorder="1"/>
    <xf numFmtId="0" fontId="2" fillId="0" borderId="6" xfId="0" applyFont="1" applyBorder="1"/>
    <xf numFmtId="0" fontId="2" fillId="0" borderId="0" xfId="0" applyFont="1"/>
    <xf numFmtId="0" fontId="0" fillId="0" borderId="7" xfId="0" applyBorder="1"/>
    <xf numFmtId="14" fontId="2" fillId="0" borderId="7" xfId="0" applyNumberFormat="1" applyFont="1" applyBorder="1"/>
    <xf numFmtId="0" fontId="2" fillId="0" borderId="7" xfId="0" applyFont="1" applyBorder="1"/>
    <xf numFmtId="165" fontId="0" fillId="0" borderId="0" xfId="0" applyNumberFormat="1"/>
    <xf numFmtId="0" fontId="4" fillId="0" borderId="0" xfId="2"/>
    <xf numFmtId="0" fontId="0" fillId="0" borderId="0" xfId="0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1" xfId="0" applyBorder="1"/>
    <xf numFmtId="0" fontId="0" fillId="0" borderId="12" xfId="0" applyBorder="1" applyAlignment="1">
      <alignment horizontal="center"/>
    </xf>
    <xf numFmtId="0" fontId="0" fillId="0" borderId="11" xfId="0" applyBorder="1" applyAlignment="1">
      <alignment horizontal="center"/>
    </xf>
    <xf numFmtId="164" fontId="0" fillId="0" borderId="12" xfId="0" applyNumberFormat="1" applyBorder="1" applyAlignment="1">
      <alignment horizontal="center"/>
    </xf>
    <xf numFmtId="0" fontId="0" fillId="2" borderId="9" xfId="0" applyFill="1" applyBorder="1"/>
    <xf numFmtId="0" fontId="0" fillId="2" borderId="10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5" fillId="0" borderId="11" xfId="0" applyFont="1" applyBorder="1"/>
    <xf numFmtId="0" fontId="5" fillId="0" borderId="12" xfId="0" applyFont="1" applyBorder="1" applyAlignment="1">
      <alignment horizontal="center"/>
    </xf>
    <xf numFmtId="0" fontId="5" fillId="0" borderId="11" xfId="0" applyFont="1" applyBorder="1" applyAlignment="1">
      <alignment horizontal="center"/>
    </xf>
    <xf numFmtId="0" fontId="5" fillId="0" borderId="13" xfId="0" applyFont="1" applyBorder="1" applyAlignment="1">
      <alignment vertical="center" wrapText="1"/>
    </xf>
    <xf numFmtId="14" fontId="0" fillId="0" borderId="1" xfId="0" applyNumberFormat="1" applyBorder="1"/>
    <xf numFmtId="166" fontId="0" fillId="0" borderId="8" xfId="0" applyNumberFormat="1" applyBorder="1" applyAlignment="1">
      <alignment horizontal="center"/>
    </xf>
    <xf numFmtId="0" fontId="0" fillId="0" borderId="0" xfId="0" applyAlignment="1"/>
    <xf numFmtId="167" fontId="0" fillId="0" borderId="0" xfId="0" applyNumberFormat="1" applyAlignment="1">
      <alignment vertical="center" textRotation="90"/>
    </xf>
    <xf numFmtId="14" fontId="0" fillId="0" borderId="0" xfId="0" applyNumberFormat="1" applyAlignment="1">
      <alignment horizontal="center" vertical="center"/>
    </xf>
    <xf numFmtId="0" fontId="6" fillId="0" borderId="0" xfId="0" applyFont="1" applyAlignment="1">
      <alignment horizontal="left"/>
    </xf>
  </cellXfs>
  <cellStyles count="3">
    <cellStyle name="Lien hypertexte" xfId="2" builtinId="8"/>
    <cellStyle name="Normal" xfId="0" builtinId="0"/>
    <cellStyle name="Normal 2" xfId="1"/>
  </cellStyles>
  <dxfs count="2">
    <dxf>
      <fill>
        <patternFill patternType="lightUp">
          <fgColor theme="1"/>
          <bgColor theme="5" tint="0.39994506668294322"/>
        </patternFill>
      </fill>
    </dxf>
    <dxf>
      <fill>
        <patternFill>
          <bgColor theme="0" tint="-0.49998474074526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viewtopic.php?f=2&amp;t=143389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AN40"/>
  <sheetViews>
    <sheetView tabSelected="1" zoomScale="75" workbookViewId="0">
      <selection activeCell="B2" sqref="B2"/>
    </sheetView>
  </sheetViews>
  <sheetFormatPr baseColWidth="10" defaultRowHeight="15" x14ac:dyDescent="0.25"/>
  <cols>
    <col min="2" max="2" width="57.28515625" bestFit="1" customWidth="1"/>
    <col min="3" max="3" width="4.42578125" customWidth="1"/>
    <col min="4" max="4" width="4.28515625" customWidth="1"/>
    <col min="5" max="7" width="4.140625" customWidth="1"/>
    <col min="8" max="10" width="4.28515625" customWidth="1"/>
    <col min="11" max="16" width="5.140625" customWidth="1"/>
    <col min="17" max="21" width="4.28515625" customWidth="1"/>
    <col min="22" max="22" width="4.140625" customWidth="1"/>
    <col min="23" max="23" width="4" customWidth="1"/>
    <col min="24" max="26" width="4.28515625" customWidth="1"/>
    <col min="27" max="27" width="4.42578125" bestFit="1" customWidth="1"/>
    <col min="28" max="30" width="4.28515625" customWidth="1"/>
    <col min="31" max="33" width="4.85546875" bestFit="1" customWidth="1"/>
  </cols>
  <sheetData>
    <row r="1" spans="2:40" ht="21" x14ac:dyDescent="0.35">
      <c r="B1" s="34" t="s">
        <v>0</v>
      </c>
      <c r="M1" s="13" t="s">
        <v>58</v>
      </c>
      <c r="AN1" s="14"/>
    </row>
    <row r="2" spans="2:40" ht="21.75" customHeight="1" x14ac:dyDescent="0.35">
      <c r="B2" s="34">
        <v>2020</v>
      </c>
      <c r="D2" s="1"/>
      <c r="E2" s="1"/>
      <c r="I2" t="s">
        <v>65</v>
      </c>
      <c r="K2" s="12"/>
      <c r="AN2" s="14"/>
    </row>
    <row r="3" spans="2:40" x14ac:dyDescent="0.25">
      <c r="AN3" s="14"/>
    </row>
    <row r="4" spans="2:40" ht="15.75" thickBot="1" x14ac:dyDescent="0.3">
      <c r="C4" s="30" t="s">
        <v>64</v>
      </c>
      <c r="D4" s="30"/>
      <c r="E4" s="30"/>
      <c r="F4" s="30"/>
      <c r="G4" s="30"/>
      <c r="H4" s="30"/>
      <c r="I4" s="30"/>
      <c r="J4" s="30"/>
      <c r="K4" s="30"/>
      <c r="L4" s="30"/>
      <c r="M4" s="30"/>
      <c r="N4" s="30"/>
      <c r="O4" s="30"/>
      <c r="P4" s="30"/>
      <c r="Q4" s="30"/>
      <c r="R4" s="30"/>
      <c r="S4" s="30"/>
      <c r="T4" s="30"/>
      <c r="U4" s="30"/>
      <c r="V4" s="30"/>
      <c r="W4" s="30"/>
      <c r="X4" s="30"/>
      <c r="Y4" s="30"/>
      <c r="Z4" s="30"/>
      <c r="AA4" s="30"/>
      <c r="AB4" s="30"/>
      <c r="AC4" s="30"/>
      <c r="AD4" s="30"/>
      <c r="AE4" s="30"/>
      <c r="AF4" s="30"/>
      <c r="AG4" s="30"/>
      <c r="AN4" s="14"/>
    </row>
    <row r="5" spans="2:40" ht="69.75" customHeight="1" thickTop="1" thickBot="1" x14ac:dyDescent="0.3">
      <c r="B5" s="28" t="s">
        <v>63</v>
      </c>
      <c r="C5" s="5">
        <f>DATE(B2,VLOOKUP(PLANNING!B1,Datas!E2:F13,2,0),1)</f>
        <v>43831</v>
      </c>
      <c r="D5" s="4">
        <f>C5+1</f>
        <v>43832</v>
      </c>
      <c r="E5" s="4">
        <f t="shared" ref="E5:AG5" si="0">D5+1</f>
        <v>43833</v>
      </c>
      <c r="F5" s="4">
        <f t="shared" si="0"/>
        <v>43834</v>
      </c>
      <c r="G5" s="4">
        <f t="shared" si="0"/>
        <v>43835</v>
      </c>
      <c r="H5" s="4">
        <f t="shared" si="0"/>
        <v>43836</v>
      </c>
      <c r="I5" s="4">
        <f t="shared" si="0"/>
        <v>43837</v>
      </c>
      <c r="J5" s="4">
        <f t="shared" si="0"/>
        <v>43838</v>
      </c>
      <c r="K5" s="4">
        <f t="shared" si="0"/>
        <v>43839</v>
      </c>
      <c r="L5" s="4">
        <f t="shared" si="0"/>
        <v>43840</v>
      </c>
      <c r="M5" s="4">
        <f t="shared" si="0"/>
        <v>43841</v>
      </c>
      <c r="N5" s="4">
        <f t="shared" si="0"/>
        <v>43842</v>
      </c>
      <c r="O5" s="4">
        <f t="shared" si="0"/>
        <v>43843</v>
      </c>
      <c r="P5" s="4">
        <f t="shared" si="0"/>
        <v>43844</v>
      </c>
      <c r="Q5" s="4">
        <f t="shared" si="0"/>
        <v>43845</v>
      </c>
      <c r="R5" s="4">
        <f t="shared" si="0"/>
        <v>43846</v>
      </c>
      <c r="S5" s="4">
        <f t="shared" si="0"/>
        <v>43847</v>
      </c>
      <c r="T5" s="4">
        <f t="shared" si="0"/>
        <v>43848</v>
      </c>
      <c r="U5" s="4">
        <f t="shared" si="0"/>
        <v>43849</v>
      </c>
      <c r="V5" s="4">
        <f t="shared" si="0"/>
        <v>43850</v>
      </c>
      <c r="W5" s="4">
        <f t="shared" si="0"/>
        <v>43851</v>
      </c>
      <c r="X5" s="4">
        <f t="shared" si="0"/>
        <v>43852</v>
      </c>
      <c r="Y5" s="4">
        <f t="shared" si="0"/>
        <v>43853</v>
      </c>
      <c r="Z5" s="4">
        <f t="shared" si="0"/>
        <v>43854</v>
      </c>
      <c r="AA5" s="4">
        <f t="shared" si="0"/>
        <v>43855</v>
      </c>
      <c r="AB5" s="4">
        <f t="shared" si="0"/>
        <v>43856</v>
      </c>
      <c r="AC5" s="4">
        <f t="shared" si="0"/>
        <v>43857</v>
      </c>
      <c r="AD5" s="4">
        <f t="shared" si="0"/>
        <v>43858</v>
      </c>
      <c r="AE5" s="4">
        <f t="shared" si="0"/>
        <v>43859</v>
      </c>
      <c r="AF5" s="4">
        <f t="shared" si="0"/>
        <v>43860</v>
      </c>
      <c r="AG5" s="4">
        <f t="shared" si="0"/>
        <v>43861</v>
      </c>
      <c r="AH5" s="1"/>
      <c r="AI5" s="1"/>
      <c r="AN5" s="14"/>
    </row>
    <row r="6" spans="2:40" ht="15.75" thickTop="1" x14ac:dyDescent="0.25">
      <c r="B6" s="2" t="s">
        <v>26</v>
      </c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3"/>
      <c r="AF6" s="3"/>
      <c r="AG6" s="3"/>
      <c r="AN6" s="14"/>
    </row>
    <row r="7" spans="2:40" x14ac:dyDescent="0.25">
      <c r="B7" s="2" t="s">
        <v>27</v>
      </c>
      <c r="C7" s="16"/>
      <c r="D7" s="16"/>
      <c r="E7" s="16"/>
      <c r="F7" s="16"/>
      <c r="G7" s="16"/>
      <c r="H7" s="16"/>
      <c r="I7" s="16"/>
      <c r="J7" s="16"/>
      <c r="K7" s="16"/>
      <c r="L7" s="16"/>
      <c r="M7" s="16"/>
      <c r="N7" s="16"/>
      <c r="O7" s="16"/>
      <c r="P7" s="16"/>
      <c r="Q7" s="16"/>
      <c r="R7" s="16"/>
      <c r="S7" s="16"/>
      <c r="T7" s="16"/>
      <c r="U7" s="16"/>
      <c r="V7" s="16"/>
      <c r="W7" s="16"/>
      <c r="X7" s="16"/>
      <c r="Y7" s="16"/>
      <c r="Z7" s="16"/>
      <c r="AA7" s="16"/>
      <c r="AB7" s="16"/>
      <c r="AC7" s="16"/>
      <c r="AD7" s="16"/>
      <c r="AE7" s="2"/>
      <c r="AF7" s="2"/>
      <c r="AG7" s="2"/>
      <c r="AN7" s="14"/>
    </row>
    <row r="8" spans="2:40" x14ac:dyDescent="0.25">
      <c r="B8" s="2" t="s">
        <v>28</v>
      </c>
      <c r="C8" s="16"/>
      <c r="D8" s="16"/>
      <c r="E8" s="16"/>
      <c r="F8" s="16"/>
      <c r="G8" s="16"/>
      <c r="H8" s="16"/>
      <c r="I8" s="16"/>
      <c r="J8" s="16"/>
      <c r="K8" s="16"/>
      <c r="L8" s="16"/>
      <c r="M8" s="16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16"/>
      <c r="AA8" s="16"/>
      <c r="AB8" s="16"/>
      <c r="AC8" s="16"/>
      <c r="AD8" s="16"/>
      <c r="AE8" s="2"/>
      <c r="AF8" s="2"/>
      <c r="AG8" s="2"/>
      <c r="AN8" s="14"/>
    </row>
    <row r="9" spans="2:40" x14ac:dyDescent="0.25">
      <c r="B9" s="2" t="s">
        <v>29</v>
      </c>
      <c r="C9" s="16"/>
      <c r="D9" s="16"/>
      <c r="E9" s="16"/>
      <c r="F9" s="16"/>
      <c r="G9" s="16"/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2"/>
      <c r="AF9" s="2"/>
      <c r="AG9" s="2"/>
      <c r="AN9" s="14"/>
    </row>
    <row r="10" spans="2:40" x14ac:dyDescent="0.25">
      <c r="B10" s="2" t="s">
        <v>30</v>
      </c>
      <c r="C10" s="16"/>
      <c r="D10" s="16"/>
      <c r="E10" s="16"/>
      <c r="F10" s="16"/>
      <c r="G10" s="16"/>
      <c r="H10" s="16"/>
      <c r="I10" s="16"/>
      <c r="J10" s="16"/>
      <c r="K10" s="16"/>
      <c r="L10" s="16"/>
      <c r="M10" s="16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6"/>
      <c r="AE10" s="2"/>
      <c r="AF10" s="2"/>
      <c r="AG10" s="2"/>
      <c r="AN10" s="14"/>
    </row>
    <row r="11" spans="2:40" x14ac:dyDescent="0.25">
      <c r="B11" s="2" t="s">
        <v>31</v>
      </c>
      <c r="C11" s="16"/>
      <c r="D11" s="16"/>
      <c r="E11" s="16"/>
      <c r="F11" s="16"/>
      <c r="G11" s="16"/>
      <c r="H11" s="16"/>
      <c r="I11" s="16"/>
      <c r="J11" s="16"/>
      <c r="K11" s="16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2"/>
      <c r="AF11" s="2"/>
      <c r="AG11" s="2"/>
      <c r="AN11" s="14"/>
    </row>
    <row r="12" spans="2:40" x14ac:dyDescent="0.25">
      <c r="B12" s="2" t="s">
        <v>32</v>
      </c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2"/>
      <c r="AF12" s="2"/>
      <c r="AG12" s="2"/>
      <c r="AN12" s="14"/>
    </row>
    <row r="13" spans="2:40" x14ac:dyDescent="0.25">
      <c r="B13" s="2" t="s">
        <v>33</v>
      </c>
      <c r="C13" s="16"/>
      <c r="D13" s="16"/>
      <c r="E13" s="16"/>
      <c r="F13" s="16"/>
      <c r="G13" s="16"/>
      <c r="H13" s="16"/>
      <c r="I13" s="16"/>
      <c r="J13" s="16"/>
      <c r="K13" s="16"/>
      <c r="L13" s="16"/>
      <c r="M13" s="16"/>
      <c r="N13" s="16"/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16"/>
      <c r="AA13" s="16"/>
      <c r="AB13" s="16"/>
      <c r="AC13" s="16"/>
      <c r="AD13" s="16"/>
      <c r="AE13" s="2"/>
      <c r="AF13" s="2"/>
      <c r="AG13" s="2"/>
      <c r="AN13" s="14"/>
    </row>
    <row r="14" spans="2:40" x14ac:dyDescent="0.25">
      <c r="B14" s="2" t="s">
        <v>34</v>
      </c>
      <c r="C14" s="16"/>
      <c r="D14" s="16"/>
      <c r="E14" s="16"/>
      <c r="F14" s="16"/>
      <c r="G14" s="16"/>
      <c r="H14" s="16"/>
      <c r="I14" s="16"/>
      <c r="J14" s="16"/>
      <c r="K14" s="16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2"/>
      <c r="AF14" s="2"/>
      <c r="AG14" s="2"/>
      <c r="AN14" s="14"/>
    </row>
    <row r="15" spans="2:40" x14ac:dyDescent="0.25">
      <c r="B15" s="2" t="s">
        <v>35</v>
      </c>
      <c r="C15" s="16"/>
      <c r="D15" s="16"/>
      <c r="E15" s="16"/>
      <c r="F15" s="16"/>
      <c r="G15" s="16"/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2"/>
      <c r="AF15" s="2"/>
      <c r="AG15" s="2"/>
      <c r="AN15" s="14"/>
    </row>
    <row r="16" spans="2:40" x14ac:dyDescent="0.25">
      <c r="B16" s="2" t="s">
        <v>36</v>
      </c>
      <c r="C16" s="16"/>
      <c r="D16" s="16"/>
      <c r="E16" s="16"/>
      <c r="F16" s="16"/>
      <c r="G16" s="16"/>
      <c r="H16" s="16"/>
      <c r="I16" s="16"/>
      <c r="J16" s="16"/>
      <c r="K16" s="16"/>
      <c r="L16" s="16"/>
      <c r="M16" s="16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16"/>
      <c r="AA16" s="16"/>
      <c r="AB16" s="16"/>
      <c r="AC16" s="16"/>
      <c r="AD16" s="16"/>
      <c r="AE16" s="2"/>
      <c r="AF16" s="2"/>
      <c r="AG16" s="2"/>
      <c r="AN16" s="14"/>
    </row>
    <row r="17" spans="2:40" x14ac:dyDescent="0.25">
      <c r="B17" s="2" t="s">
        <v>37</v>
      </c>
      <c r="C17" s="16"/>
      <c r="D17" s="16"/>
      <c r="E17" s="16"/>
      <c r="F17" s="16"/>
      <c r="G17" s="16"/>
      <c r="H17" s="16"/>
      <c r="I17" s="16"/>
      <c r="J17" s="16"/>
      <c r="K17" s="16"/>
      <c r="L17" s="16"/>
      <c r="M17" s="16"/>
      <c r="N17" s="16"/>
      <c r="O17" s="16"/>
      <c r="P17" s="16"/>
      <c r="Q17" s="16"/>
      <c r="R17" s="16"/>
      <c r="S17" s="16"/>
      <c r="T17" s="16"/>
      <c r="U17" s="16"/>
      <c r="V17" s="16"/>
      <c r="W17" s="16"/>
      <c r="X17" s="16"/>
      <c r="Y17" s="16"/>
      <c r="Z17" s="16"/>
      <c r="AA17" s="16"/>
      <c r="AB17" s="16"/>
      <c r="AC17" s="16"/>
      <c r="AD17" s="16"/>
      <c r="AE17" s="2"/>
      <c r="AF17" s="2"/>
      <c r="AG17" s="2"/>
      <c r="AN17" s="14"/>
    </row>
    <row r="18" spans="2:40" x14ac:dyDescent="0.25">
      <c r="B18" s="2" t="s">
        <v>38</v>
      </c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6"/>
      <c r="AB18" s="16"/>
      <c r="AC18" s="16"/>
      <c r="AD18" s="16"/>
      <c r="AE18" s="2"/>
      <c r="AF18" s="2"/>
      <c r="AG18" s="2"/>
      <c r="AN18" s="14"/>
    </row>
    <row r="19" spans="2:40" x14ac:dyDescent="0.25">
      <c r="B19" s="2" t="s">
        <v>39</v>
      </c>
      <c r="C19" s="16"/>
      <c r="D19" s="16"/>
      <c r="E19" s="16"/>
      <c r="F19" s="16"/>
      <c r="G19" s="16"/>
      <c r="H19" s="16"/>
      <c r="I19" s="16"/>
      <c r="J19" s="16"/>
      <c r="K19" s="16"/>
      <c r="L19" s="16"/>
      <c r="M19" s="16"/>
      <c r="N19" s="16"/>
      <c r="O19" s="16"/>
      <c r="P19" s="16"/>
      <c r="Q19" s="16"/>
      <c r="R19" s="16"/>
      <c r="S19" s="16"/>
      <c r="T19" s="16"/>
      <c r="U19" s="16"/>
      <c r="V19" s="16"/>
      <c r="W19" s="16"/>
      <c r="X19" s="16"/>
      <c r="Y19" s="16"/>
      <c r="Z19" s="16"/>
      <c r="AA19" s="16"/>
      <c r="AB19" s="16"/>
      <c r="AC19" s="16"/>
      <c r="AD19" s="16"/>
      <c r="AE19" s="2"/>
      <c r="AF19" s="2"/>
      <c r="AG19" s="2"/>
      <c r="AN19" s="14"/>
    </row>
    <row r="20" spans="2:40" x14ac:dyDescent="0.25">
      <c r="B20" s="2" t="s">
        <v>40</v>
      </c>
      <c r="C20" s="16"/>
      <c r="D20" s="16"/>
      <c r="E20" s="16"/>
      <c r="F20" s="16"/>
      <c r="G20" s="16"/>
      <c r="H20" s="16"/>
      <c r="I20" s="16"/>
      <c r="J20" s="16"/>
      <c r="K20" s="16"/>
      <c r="L20" s="16"/>
      <c r="M20" s="16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6"/>
      <c r="Z20" s="16"/>
      <c r="AA20" s="16"/>
      <c r="AB20" s="16"/>
      <c r="AC20" s="16"/>
      <c r="AD20" s="16"/>
      <c r="AE20" s="2"/>
      <c r="AF20" s="2"/>
      <c r="AG20" s="2"/>
      <c r="AN20" s="14"/>
    </row>
    <row r="21" spans="2:40" x14ac:dyDescent="0.25">
      <c r="B21" s="2" t="s">
        <v>41</v>
      </c>
      <c r="C21" s="16"/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2"/>
      <c r="AF21" s="2"/>
      <c r="AG21" s="2"/>
      <c r="AN21" s="14"/>
    </row>
    <row r="22" spans="2:40" x14ac:dyDescent="0.25">
      <c r="B22" s="2" t="s">
        <v>42</v>
      </c>
      <c r="C22" s="16"/>
      <c r="D22" s="16"/>
      <c r="E22" s="16"/>
      <c r="F22" s="16"/>
      <c r="G22" s="16"/>
      <c r="H22" s="16"/>
      <c r="I22" s="16"/>
      <c r="J22" s="16"/>
      <c r="K22" s="16"/>
      <c r="L22" s="16"/>
      <c r="M22" s="16"/>
      <c r="N22" s="16"/>
      <c r="O22" s="16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2"/>
      <c r="AF22" s="2"/>
      <c r="AG22" s="2"/>
      <c r="AN22" s="14"/>
    </row>
    <row r="23" spans="2:40" x14ac:dyDescent="0.25">
      <c r="B23" s="2" t="s">
        <v>43</v>
      </c>
      <c r="C23" s="16"/>
      <c r="D23" s="16"/>
      <c r="E23" s="16"/>
      <c r="F23" s="16"/>
      <c r="G23" s="16"/>
      <c r="H23" s="16"/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16"/>
      <c r="AA23" s="16"/>
      <c r="AB23" s="16"/>
      <c r="AC23" s="16"/>
      <c r="AD23" s="16"/>
      <c r="AE23" s="2"/>
      <c r="AF23" s="2"/>
      <c r="AG23" s="2"/>
      <c r="AN23" s="14"/>
    </row>
    <row r="24" spans="2:40" x14ac:dyDescent="0.25">
      <c r="B24" s="2" t="s">
        <v>44</v>
      </c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6"/>
      <c r="X24" s="16"/>
      <c r="Y24" s="16"/>
      <c r="Z24" s="16"/>
      <c r="AA24" s="16"/>
      <c r="AB24" s="16"/>
      <c r="AC24" s="16"/>
      <c r="AD24" s="16"/>
      <c r="AE24" s="2"/>
      <c r="AF24" s="2"/>
      <c r="AG24" s="2"/>
      <c r="AN24" s="14"/>
    </row>
    <row r="25" spans="2:40" x14ac:dyDescent="0.25">
      <c r="B25" s="2" t="s">
        <v>45</v>
      </c>
      <c r="C25" s="16"/>
      <c r="D25" s="16"/>
      <c r="E25" s="16"/>
      <c r="F25" s="16"/>
      <c r="G25" s="16"/>
      <c r="H25" s="16"/>
      <c r="I25" s="16"/>
      <c r="J25" s="16"/>
      <c r="K25" s="16"/>
      <c r="L25" s="16"/>
      <c r="M25" s="16"/>
      <c r="N25" s="16"/>
      <c r="O25" s="16"/>
      <c r="P25" s="16"/>
      <c r="Q25" s="16"/>
      <c r="R25" s="16"/>
      <c r="S25" s="16"/>
      <c r="T25" s="16"/>
      <c r="U25" s="16"/>
      <c r="V25" s="16"/>
      <c r="W25" s="16"/>
      <c r="X25" s="16"/>
      <c r="Y25" s="16"/>
      <c r="Z25" s="16"/>
      <c r="AA25" s="16"/>
      <c r="AB25" s="16"/>
      <c r="AC25" s="16"/>
      <c r="AD25" s="16"/>
      <c r="AE25" s="2"/>
      <c r="AF25" s="2"/>
      <c r="AG25" s="2"/>
      <c r="AN25" s="14"/>
    </row>
    <row r="26" spans="2:40" x14ac:dyDescent="0.25">
      <c r="B26" s="2" t="s">
        <v>46</v>
      </c>
      <c r="C26" s="16"/>
      <c r="D26" s="16"/>
      <c r="E26" s="16"/>
      <c r="F26" s="16"/>
      <c r="G26" s="16"/>
      <c r="H26" s="16"/>
      <c r="I26" s="16"/>
      <c r="J26" s="16"/>
      <c r="K26" s="16"/>
      <c r="L26" s="16"/>
      <c r="M26" s="16"/>
      <c r="N26" s="16"/>
      <c r="O26" s="16"/>
      <c r="P26" s="16"/>
      <c r="Q26" s="16"/>
      <c r="R26" s="16"/>
      <c r="S26" s="16"/>
      <c r="T26" s="16"/>
      <c r="U26" s="16"/>
      <c r="V26" s="16"/>
      <c r="W26" s="16"/>
      <c r="X26" s="16"/>
      <c r="Y26" s="16"/>
      <c r="Z26" s="16"/>
      <c r="AA26" s="16"/>
      <c r="AB26" s="16"/>
      <c r="AC26" s="16"/>
      <c r="AD26" s="16"/>
      <c r="AE26" s="2"/>
      <c r="AF26" s="2"/>
      <c r="AG26" s="2"/>
      <c r="AN26" s="14"/>
    </row>
    <row r="27" spans="2:40" x14ac:dyDescent="0.25">
      <c r="B27" s="2" t="s">
        <v>47</v>
      </c>
      <c r="C27" s="16"/>
      <c r="D27" s="16"/>
      <c r="E27" s="16"/>
      <c r="F27" s="16"/>
      <c r="G27" s="16"/>
      <c r="H27" s="16"/>
      <c r="I27" s="16"/>
      <c r="J27" s="16"/>
      <c r="K27" s="16"/>
      <c r="L27" s="16"/>
      <c r="M27" s="16"/>
      <c r="N27" s="16"/>
      <c r="O27" s="16"/>
      <c r="P27" s="16"/>
      <c r="Q27" s="16"/>
      <c r="R27" s="16"/>
      <c r="S27" s="16"/>
      <c r="T27" s="16"/>
      <c r="U27" s="16"/>
      <c r="V27" s="16"/>
      <c r="W27" s="16"/>
      <c r="X27" s="16"/>
      <c r="Y27" s="16"/>
      <c r="Z27" s="16"/>
      <c r="AA27" s="16"/>
      <c r="AB27" s="16"/>
      <c r="AC27" s="16"/>
      <c r="AD27" s="16"/>
      <c r="AE27" s="2"/>
      <c r="AF27" s="2"/>
      <c r="AG27" s="2"/>
    </row>
    <row r="28" spans="2:40" x14ac:dyDescent="0.25">
      <c r="B28" s="2" t="s">
        <v>48</v>
      </c>
      <c r="C28" s="16"/>
      <c r="D28" s="16"/>
      <c r="E28" s="16"/>
      <c r="F28" s="16"/>
      <c r="G28" s="16"/>
      <c r="H28" s="16"/>
      <c r="I28" s="16"/>
      <c r="J28" s="16"/>
      <c r="K28" s="16"/>
      <c r="L28" s="16"/>
      <c r="M28" s="16"/>
      <c r="N28" s="16"/>
      <c r="O28" s="16"/>
      <c r="P28" s="16"/>
      <c r="Q28" s="16"/>
      <c r="R28" s="16"/>
      <c r="S28" s="16"/>
      <c r="T28" s="16"/>
      <c r="U28" s="16"/>
      <c r="V28" s="16"/>
      <c r="W28" s="16"/>
      <c r="X28" s="16"/>
      <c r="Y28" s="16"/>
      <c r="Z28" s="16"/>
      <c r="AA28" s="16"/>
      <c r="AB28" s="16"/>
      <c r="AC28" s="16"/>
      <c r="AD28" s="16"/>
      <c r="AE28" s="2"/>
      <c r="AF28" s="2"/>
      <c r="AG28" s="2"/>
    </row>
    <row r="29" spans="2:40" x14ac:dyDescent="0.25">
      <c r="B29" s="2" t="s">
        <v>49</v>
      </c>
      <c r="C29" s="16"/>
      <c r="D29" s="16"/>
      <c r="E29" s="16"/>
      <c r="F29" s="16"/>
      <c r="G29" s="16"/>
      <c r="H29" s="16"/>
      <c r="I29" s="16"/>
      <c r="J29" s="16"/>
      <c r="K29" s="16"/>
      <c r="L29" s="16"/>
      <c r="M29" s="16"/>
      <c r="N29" s="16"/>
      <c r="O29" s="16"/>
      <c r="P29" s="16"/>
      <c r="Q29" s="16"/>
      <c r="R29" s="16"/>
      <c r="S29" s="16"/>
      <c r="T29" s="16"/>
      <c r="U29" s="16"/>
      <c r="V29" s="16"/>
      <c r="W29" s="16"/>
      <c r="X29" s="16"/>
      <c r="Y29" s="16"/>
      <c r="Z29" s="16"/>
      <c r="AA29" s="16"/>
      <c r="AB29" s="16"/>
      <c r="AC29" s="16"/>
      <c r="AD29" s="16"/>
      <c r="AE29" s="2"/>
      <c r="AF29" s="2"/>
      <c r="AG29" s="2"/>
    </row>
    <row r="30" spans="2:40" x14ac:dyDescent="0.25">
      <c r="B30" s="2" t="s">
        <v>50</v>
      </c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2"/>
      <c r="AF30" s="2"/>
      <c r="AG30" s="2"/>
    </row>
    <row r="31" spans="2:40" x14ac:dyDescent="0.25">
      <c r="B31" s="2" t="s">
        <v>51</v>
      </c>
      <c r="C31" s="16"/>
      <c r="D31" s="16"/>
      <c r="E31" s="16"/>
      <c r="F31" s="16"/>
      <c r="G31" s="16"/>
      <c r="H31" s="16"/>
      <c r="I31" s="16"/>
      <c r="J31" s="16"/>
      <c r="K31" s="16"/>
      <c r="L31" s="16"/>
      <c r="M31" s="16"/>
      <c r="N31" s="16"/>
      <c r="O31" s="16"/>
      <c r="P31" s="16"/>
      <c r="Q31" s="16"/>
      <c r="R31" s="16"/>
      <c r="S31" s="16"/>
      <c r="T31" s="16"/>
      <c r="U31" s="16"/>
      <c r="V31" s="16"/>
      <c r="W31" s="16"/>
      <c r="X31" s="16"/>
      <c r="Y31" s="16"/>
      <c r="Z31" s="16"/>
      <c r="AA31" s="16"/>
      <c r="AB31" s="16"/>
      <c r="AC31" s="16"/>
      <c r="AD31" s="16"/>
      <c r="AE31" s="2"/>
      <c r="AF31" s="2"/>
      <c r="AG31" s="2"/>
    </row>
    <row r="32" spans="2:40" x14ac:dyDescent="0.25">
      <c r="B32" s="2" t="s">
        <v>52</v>
      </c>
      <c r="C32" s="16"/>
      <c r="D32" s="16"/>
      <c r="E32" s="16"/>
      <c r="F32" s="16"/>
      <c r="G32" s="16"/>
      <c r="H32" s="16"/>
      <c r="I32" s="16"/>
      <c r="J32" s="16"/>
      <c r="K32" s="16"/>
      <c r="L32" s="16"/>
      <c r="M32" s="16"/>
      <c r="N32" s="16"/>
      <c r="O32" s="16"/>
      <c r="P32" s="16"/>
      <c r="Q32" s="16"/>
      <c r="R32" s="16"/>
      <c r="S32" s="16"/>
      <c r="T32" s="16"/>
      <c r="U32" s="16"/>
      <c r="V32" s="16"/>
      <c r="W32" s="16"/>
      <c r="X32" s="16"/>
      <c r="Y32" s="16"/>
      <c r="Z32" s="16"/>
      <c r="AA32" s="16"/>
      <c r="AB32" s="16"/>
      <c r="AC32" s="16"/>
      <c r="AD32" s="16"/>
      <c r="AE32" s="2"/>
      <c r="AF32" s="2"/>
      <c r="AG32" s="2"/>
    </row>
    <row r="33" spans="2:33" x14ac:dyDescent="0.25">
      <c r="B33" s="2" t="s">
        <v>53</v>
      </c>
      <c r="C33" s="16"/>
      <c r="D33" s="16"/>
      <c r="E33" s="16"/>
      <c r="F33" s="16"/>
      <c r="G33" s="16"/>
      <c r="H33" s="16"/>
      <c r="I33" s="16"/>
      <c r="J33" s="16"/>
      <c r="K33" s="16"/>
      <c r="L33" s="16"/>
      <c r="M33" s="16"/>
      <c r="N33" s="16"/>
      <c r="O33" s="16"/>
      <c r="P33" s="16"/>
      <c r="Q33" s="16"/>
      <c r="R33" s="16"/>
      <c r="S33" s="16"/>
      <c r="T33" s="16"/>
      <c r="U33" s="16"/>
      <c r="V33" s="16"/>
      <c r="W33" s="16"/>
      <c r="X33" s="16"/>
      <c r="Y33" s="16"/>
      <c r="Z33" s="16"/>
      <c r="AA33" s="16"/>
      <c r="AB33" s="16"/>
      <c r="AC33" s="16"/>
      <c r="AD33" s="16"/>
      <c r="AE33" s="2"/>
      <c r="AF33" s="2"/>
      <c r="AG33" s="2"/>
    </row>
    <row r="34" spans="2:33" x14ac:dyDescent="0.25">
      <c r="B34" s="2" t="s">
        <v>54</v>
      </c>
      <c r="C34" s="16"/>
      <c r="D34" s="16"/>
      <c r="E34" s="16"/>
      <c r="F34" s="16"/>
      <c r="G34" s="16"/>
      <c r="H34" s="16"/>
      <c r="I34" s="16"/>
      <c r="J34" s="16"/>
      <c r="K34" s="16"/>
      <c r="L34" s="16"/>
      <c r="M34" s="16"/>
      <c r="N34" s="16"/>
      <c r="O34" s="16"/>
      <c r="P34" s="16"/>
      <c r="Q34" s="16"/>
      <c r="R34" s="16"/>
      <c r="S34" s="16"/>
      <c r="T34" s="16"/>
      <c r="U34" s="16"/>
      <c r="V34" s="16"/>
      <c r="W34" s="16"/>
      <c r="X34" s="16"/>
      <c r="Y34" s="16"/>
      <c r="Z34" s="16"/>
      <c r="AA34" s="16"/>
      <c r="AB34" s="16"/>
      <c r="AC34" s="16"/>
      <c r="AD34" s="16"/>
      <c r="AE34" s="2"/>
      <c r="AF34" s="2"/>
      <c r="AG34" s="2"/>
    </row>
    <row r="35" spans="2:33" x14ac:dyDescent="0.25">
      <c r="B35" s="2" t="s">
        <v>55</v>
      </c>
      <c r="C35" s="16"/>
      <c r="D35" s="16"/>
      <c r="E35" s="16"/>
      <c r="F35" s="16"/>
      <c r="G35" s="16"/>
      <c r="H35" s="16"/>
      <c r="I35" s="16"/>
      <c r="J35" s="16"/>
      <c r="K35" s="16"/>
      <c r="L35" s="16"/>
      <c r="M35" s="16"/>
      <c r="N35" s="16"/>
      <c r="O35" s="16"/>
      <c r="P35" s="16"/>
      <c r="Q35" s="16"/>
      <c r="R35" s="16"/>
      <c r="S35" s="16"/>
      <c r="T35" s="16"/>
      <c r="U35" s="16"/>
      <c r="V35" s="16"/>
      <c r="W35" s="16"/>
      <c r="X35" s="16"/>
      <c r="Y35" s="16"/>
      <c r="Z35" s="16"/>
      <c r="AA35" s="16"/>
      <c r="AB35" s="16"/>
      <c r="AC35" s="16"/>
      <c r="AD35" s="16"/>
      <c r="AE35" s="2"/>
      <c r="AF35" s="2"/>
      <c r="AG35" s="2"/>
    </row>
    <row r="36" spans="2:33" x14ac:dyDescent="0.25">
      <c r="B36" s="2" t="s">
        <v>56</v>
      </c>
      <c r="C36" s="16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  <c r="S36" s="16"/>
      <c r="T36" s="16"/>
      <c r="U36" s="16"/>
      <c r="V36" s="16"/>
      <c r="W36" s="16"/>
      <c r="X36" s="16"/>
      <c r="Y36" s="16"/>
      <c r="Z36" s="16"/>
      <c r="AA36" s="16"/>
      <c r="AB36" s="16"/>
      <c r="AC36" s="16"/>
      <c r="AD36" s="16"/>
      <c r="AE36" s="2"/>
      <c r="AF36" s="2"/>
      <c r="AG36" s="2"/>
    </row>
    <row r="37" spans="2:33" x14ac:dyDescent="0.25">
      <c r="B37" s="2" t="s">
        <v>57</v>
      </c>
      <c r="C37" s="16"/>
      <c r="D37" s="16"/>
      <c r="E37" s="16"/>
      <c r="F37" s="16"/>
      <c r="G37" s="16"/>
      <c r="H37" s="16"/>
      <c r="I37" s="16"/>
      <c r="J37" s="16"/>
      <c r="K37" s="16"/>
      <c r="L37" s="16"/>
      <c r="M37" s="16"/>
      <c r="N37" s="16"/>
      <c r="O37" s="16"/>
      <c r="P37" s="16"/>
      <c r="Q37" s="16"/>
      <c r="R37" s="16"/>
      <c r="S37" s="16"/>
      <c r="T37" s="16"/>
      <c r="U37" s="16"/>
      <c r="V37" s="16"/>
      <c r="W37" s="16"/>
      <c r="X37" s="16"/>
      <c r="Y37" s="16"/>
      <c r="Z37" s="16"/>
      <c r="AA37" s="16"/>
      <c r="AB37" s="16"/>
      <c r="AC37" s="16"/>
      <c r="AD37" s="16"/>
      <c r="AE37" s="2"/>
      <c r="AF37" s="2"/>
      <c r="AG37" s="2"/>
    </row>
    <row r="40" spans="2:33" x14ac:dyDescent="0.25">
      <c r="B40">
        <f>16384/365</f>
        <v>44.887671232876713</v>
      </c>
    </row>
  </sheetData>
  <mergeCells count="1">
    <mergeCell ref="C4:AG4"/>
  </mergeCells>
  <phoneticPr fontId="3" type="noConversion"/>
  <conditionalFormatting sqref="C5:AG37">
    <cfRule type="expression" dxfId="1" priority="2">
      <formula>WEEKDAY(C$5,2)&gt;5</formula>
    </cfRule>
  </conditionalFormatting>
  <dataValidations count="2">
    <dataValidation type="list" allowBlank="1" showInputMessage="1" showErrorMessage="1" sqref="B1">
      <formula1>Mois</formula1>
    </dataValidation>
    <dataValidation type="list" allowBlank="1" showInputMessage="1" showErrorMessage="1" sqref="B2">
      <formula1>Annee</formula1>
    </dataValidation>
  </dataValidations>
  <hyperlinks>
    <hyperlink ref="M1" r:id="rId1"/>
  </hyperlinks>
  <pageMargins left="0.7" right="0.7" top="0.75" bottom="0.75" header="0.3" footer="0.3"/>
  <pageSetup paperSize="9" orientation="portrait"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BF22FA58-8E8C-44D8-9154-B50F9DDA8CD1}">
            <xm:f>NOT(ISNA(VLOOKUP(C$5,Datas!$B$3:$B$15,1,0)))</xm:f>
            <x14:dxf>
              <fill>
                <patternFill patternType="lightUp">
                  <fgColor theme="1"/>
                  <bgColor theme="5" tint="0.39994506668294322"/>
                </patternFill>
              </fill>
            </x14:dxf>
          </x14:cfRule>
          <xm:sqref>C5:AG37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18"/>
  <sheetViews>
    <sheetView workbookViewId="0">
      <selection activeCell="C24" sqref="C24"/>
    </sheetView>
  </sheetViews>
  <sheetFormatPr baseColWidth="10" defaultRowHeight="15" x14ac:dyDescent="0.25"/>
  <cols>
    <col min="1" max="1" width="30.5703125" customWidth="1"/>
    <col min="3" max="3" width="13.5703125" customWidth="1"/>
    <col min="6" max="9" width="11.42578125" style="14"/>
  </cols>
  <sheetData>
    <row r="1" spans="1:9" ht="15.75" thickBot="1" x14ac:dyDescent="0.3">
      <c r="A1" s="6" t="s">
        <v>12</v>
      </c>
      <c r="B1" s="7">
        <f>PLANNING!C2+2019</f>
        <v>2019</v>
      </c>
      <c r="C1" s="8"/>
      <c r="E1" s="22" t="s">
        <v>60</v>
      </c>
      <c r="F1" s="23" t="s">
        <v>59</v>
      </c>
      <c r="H1" s="24" t="s">
        <v>62</v>
      </c>
      <c r="I1" s="23" t="s">
        <v>61</v>
      </c>
    </row>
    <row r="2" spans="1:9" ht="15.75" x14ac:dyDescent="0.25">
      <c r="A2" s="8"/>
      <c r="B2" s="8"/>
      <c r="C2" s="8"/>
      <c r="E2" s="25" t="s">
        <v>0</v>
      </c>
      <c r="F2" s="26">
        <v>1</v>
      </c>
      <c r="H2" s="27">
        <v>1</v>
      </c>
      <c r="I2" s="26">
        <v>2020</v>
      </c>
    </row>
    <row r="3" spans="1:9" ht="15.75" x14ac:dyDescent="0.25">
      <c r="A3" s="9" t="s">
        <v>13</v>
      </c>
      <c r="B3" s="10"/>
      <c r="C3" s="10">
        <f>DATE($B$1,1,1)</f>
        <v>43466</v>
      </c>
      <c r="E3" s="25" t="s">
        <v>1</v>
      </c>
      <c r="F3" s="26">
        <v>2</v>
      </c>
      <c r="H3" s="27">
        <v>2</v>
      </c>
      <c r="I3" s="26">
        <v>2021</v>
      </c>
    </row>
    <row r="4" spans="1:9" ht="15.75" x14ac:dyDescent="0.25">
      <c r="A4" s="9" t="s">
        <v>14</v>
      </c>
      <c r="B4" s="10"/>
      <c r="C4" s="11">
        <f>ROUND(DATE($B$1,4,MOD(234-11*MOD($B$1,19),30))/7,)*7-6</f>
        <v>43576</v>
      </c>
      <c r="E4" s="25" t="s">
        <v>2</v>
      </c>
      <c r="F4" s="26">
        <v>3</v>
      </c>
      <c r="H4" s="27">
        <v>3</v>
      </c>
      <c r="I4" s="26">
        <v>2022</v>
      </c>
    </row>
    <row r="5" spans="1:9" ht="15.75" x14ac:dyDescent="0.25">
      <c r="A5" s="9" t="s">
        <v>15</v>
      </c>
      <c r="B5" s="11"/>
      <c r="C5" s="10">
        <f>B4+1</f>
        <v>1</v>
      </c>
      <c r="E5" s="25" t="s">
        <v>3</v>
      </c>
      <c r="F5" s="26">
        <v>4</v>
      </c>
      <c r="H5" s="27">
        <v>4</v>
      </c>
      <c r="I5" s="26">
        <v>2023</v>
      </c>
    </row>
    <row r="6" spans="1:9" ht="15.75" x14ac:dyDescent="0.25">
      <c r="A6" s="9" t="s">
        <v>16</v>
      </c>
      <c r="B6" s="10"/>
      <c r="C6" s="10">
        <f>DATE($B$1,5,1)</f>
        <v>43586</v>
      </c>
      <c r="E6" s="25" t="s">
        <v>4</v>
      </c>
      <c r="F6" s="26">
        <v>5</v>
      </c>
      <c r="H6" s="27">
        <v>5</v>
      </c>
      <c r="I6" s="26">
        <v>2024</v>
      </c>
    </row>
    <row r="7" spans="1:9" ht="15.75" x14ac:dyDescent="0.25">
      <c r="A7" s="9" t="s">
        <v>17</v>
      </c>
      <c r="B7" s="10">
        <v>44141</v>
      </c>
      <c r="C7" s="10">
        <f>DATE($B$1,5,8)</f>
        <v>43593</v>
      </c>
      <c r="E7" s="25" t="s">
        <v>5</v>
      </c>
      <c r="F7" s="26">
        <v>6</v>
      </c>
      <c r="H7" s="27">
        <v>6</v>
      </c>
      <c r="I7" s="26">
        <v>2025</v>
      </c>
    </row>
    <row r="8" spans="1:9" ht="15.75" x14ac:dyDescent="0.25">
      <c r="A8" s="9" t="s">
        <v>18</v>
      </c>
      <c r="B8" s="10">
        <v>44153</v>
      </c>
      <c r="C8" s="10">
        <f>B4+39</f>
        <v>39</v>
      </c>
      <c r="E8" s="25" t="s">
        <v>6</v>
      </c>
      <c r="F8" s="26">
        <v>7</v>
      </c>
      <c r="H8" s="27">
        <v>7</v>
      </c>
      <c r="I8" s="26">
        <v>2026</v>
      </c>
    </row>
    <row r="9" spans="1:9" ht="15.75" x14ac:dyDescent="0.25">
      <c r="A9" s="9" t="s">
        <v>19</v>
      </c>
      <c r="B9" s="10">
        <v>43831</v>
      </c>
      <c r="C9" s="10">
        <f>B4+49</f>
        <v>49</v>
      </c>
      <c r="E9" s="25" t="s">
        <v>7</v>
      </c>
      <c r="F9" s="26">
        <v>8</v>
      </c>
      <c r="H9" s="27">
        <v>8</v>
      </c>
      <c r="I9" s="26">
        <v>2027</v>
      </c>
    </row>
    <row r="10" spans="1:9" ht="15.75" x14ac:dyDescent="0.25">
      <c r="A10" s="9" t="s">
        <v>20</v>
      </c>
      <c r="B10" s="10">
        <v>43841</v>
      </c>
      <c r="C10" s="10">
        <f>B4+50</f>
        <v>50</v>
      </c>
      <c r="E10" s="25" t="s">
        <v>8</v>
      </c>
      <c r="F10" s="26">
        <v>9</v>
      </c>
      <c r="H10" s="27">
        <v>9</v>
      </c>
      <c r="I10" s="26">
        <v>2028</v>
      </c>
    </row>
    <row r="11" spans="1:9" ht="15.75" x14ac:dyDescent="0.25">
      <c r="A11" s="9" t="s">
        <v>21</v>
      </c>
      <c r="B11" s="10">
        <v>43952</v>
      </c>
      <c r="C11" s="10">
        <f>DATE($B$1,7,14)</f>
        <v>43660</v>
      </c>
      <c r="E11" s="25" t="s">
        <v>9</v>
      </c>
      <c r="F11" s="26">
        <v>10</v>
      </c>
      <c r="H11" s="27">
        <v>10</v>
      </c>
      <c r="I11" s="26">
        <v>2029</v>
      </c>
    </row>
    <row r="12" spans="1:9" ht="15.75" x14ac:dyDescent="0.25">
      <c r="A12" s="9" t="s">
        <v>22</v>
      </c>
      <c r="B12" s="10">
        <v>44042</v>
      </c>
      <c r="C12" s="10">
        <f>DATE($B$1,8,15)</f>
        <v>43692</v>
      </c>
      <c r="E12" s="25" t="s">
        <v>10</v>
      </c>
      <c r="F12" s="26">
        <v>11</v>
      </c>
      <c r="H12" s="27">
        <v>11</v>
      </c>
      <c r="I12" s="26">
        <v>2030</v>
      </c>
    </row>
    <row r="13" spans="1:9" ht="15.75" x14ac:dyDescent="0.25">
      <c r="A13" s="9" t="s">
        <v>23</v>
      </c>
      <c r="B13" s="10">
        <v>44057</v>
      </c>
      <c r="C13" s="10">
        <f>DATE($B$1,11,1)</f>
        <v>43770</v>
      </c>
      <c r="E13" s="25" t="s">
        <v>11</v>
      </c>
      <c r="F13" s="26">
        <v>12</v>
      </c>
      <c r="H13" s="27">
        <v>12</v>
      </c>
      <c r="I13" s="26">
        <v>2031</v>
      </c>
    </row>
    <row r="14" spans="1:9" x14ac:dyDescent="0.25">
      <c r="A14" s="9" t="s">
        <v>24</v>
      </c>
      <c r="B14" s="10">
        <v>44063</v>
      </c>
      <c r="C14" s="10">
        <f>DATE($B$1,11,11)</f>
        <v>43780</v>
      </c>
      <c r="E14" s="18"/>
      <c r="F14" s="19"/>
      <c r="H14" s="20"/>
      <c r="I14" s="21"/>
    </row>
    <row r="15" spans="1:9" x14ac:dyDescent="0.25">
      <c r="A15" s="9" t="s">
        <v>25</v>
      </c>
      <c r="B15" s="10">
        <v>44064</v>
      </c>
      <c r="C15" s="10">
        <f>DATE($B$1,12,25)</f>
        <v>43824</v>
      </c>
      <c r="E15" s="18"/>
      <c r="F15" s="19"/>
      <c r="H15" s="20"/>
      <c r="I15" s="19"/>
    </row>
    <row r="16" spans="1:9" x14ac:dyDescent="0.25">
      <c r="E16" s="18"/>
      <c r="F16" s="19"/>
      <c r="H16" s="20"/>
      <c r="I16" s="19"/>
    </row>
    <row r="17" spans="5:9" x14ac:dyDescent="0.25">
      <c r="E17" s="18"/>
      <c r="F17" s="19"/>
      <c r="H17" s="20"/>
      <c r="I17" s="19"/>
    </row>
    <row r="18" spans="5:9" x14ac:dyDescent="0.25">
      <c r="E18" s="18"/>
      <c r="F18" s="19"/>
      <c r="H18" s="20"/>
      <c r="I18" s="19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G220"/>
  <sheetViews>
    <sheetView workbookViewId="0">
      <selection activeCell="B1" sqref="B1:AF1"/>
    </sheetView>
  </sheetViews>
  <sheetFormatPr baseColWidth="10" defaultColWidth="3.7109375" defaultRowHeight="15" x14ac:dyDescent="0.25"/>
  <cols>
    <col min="1" max="1" width="16.85546875" style="1" customWidth="1"/>
    <col min="2" max="32" width="3.7109375" style="17"/>
    <col min="33" max="16384" width="3.7109375" style="31"/>
  </cols>
  <sheetData>
    <row r="1" spans="1:1" s="32" customFormat="1" ht="47.25" x14ac:dyDescent="0.25">
      <c r="A1" s="28" t="s">
        <v>63</v>
      </c>
    </row>
    <row r="2" spans="1:1" x14ac:dyDescent="0.25">
      <c r="A2" s="29" t="s">
        <v>26</v>
      </c>
    </row>
    <row r="3" spans="1:1" x14ac:dyDescent="0.25">
      <c r="A3" s="29" t="s">
        <v>27</v>
      </c>
    </row>
    <row r="4" spans="1:1" x14ac:dyDescent="0.25">
      <c r="A4" s="29" t="s">
        <v>28</v>
      </c>
    </row>
    <row r="5" spans="1:1" x14ac:dyDescent="0.25">
      <c r="A5" s="29" t="s">
        <v>29</v>
      </c>
    </row>
    <row r="6" spans="1:1" x14ac:dyDescent="0.25">
      <c r="A6" s="29" t="s">
        <v>30</v>
      </c>
    </row>
    <row r="7" spans="1:1" x14ac:dyDescent="0.25">
      <c r="A7" s="29" t="s">
        <v>31</v>
      </c>
    </row>
    <row r="8" spans="1:1" x14ac:dyDescent="0.25">
      <c r="A8" s="29" t="s">
        <v>32</v>
      </c>
    </row>
    <row r="9" spans="1:1" x14ac:dyDescent="0.25">
      <c r="A9" s="29" t="s">
        <v>33</v>
      </c>
    </row>
    <row r="10" spans="1:1" x14ac:dyDescent="0.25">
      <c r="A10" s="29" t="s">
        <v>34</v>
      </c>
    </row>
    <row r="11" spans="1:1" x14ac:dyDescent="0.25">
      <c r="A11" s="29" t="s">
        <v>35</v>
      </c>
    </row>
    <row r="12" spans="1:1" x14ac:dyDescent="0.25">
      <c r="A12" s="29" t="s">
        <v>36</v>
      </c>
    </row>
    <row r="13" spans="1:1" x14ac:dyDescent="0.25">
      <c r="A13" s="29" t="s">
        <v>37</v>
      </c>
    </row>
    <row r="14" spans="1:1" x14ac:dyDescent="0.25">
      <c r="A14" s="2" t="s">
        <v>38</v>
      </c>
    </row>
    <row r="15" spans="1:1" x14ac:dyDescent="0.25">
      <c r="A15" s="2" t="s">
        <v>39</v>
      </c>
    </row>
    <row r="16" spans="1:1" x14ac:dyDescent="0.25">
      <c r="A16" s="2" t="s">
        <v>40</v>
      </c>
    </row>
    <row r="17" spans="1:1" x14ac:dyDescent="0.25">
      <c r="A17" s="2" t="s">
        <v>41</v>
      </c>
    </row>
    <row r="18" spans="1:1" x14ac:dyDescent="0.25">
      <c r="A18" s="2" t="s">
        <v>42</v>
      </c>
    </row>
    <row r="19" spans="1:1" x14ac:dyDescent="0.25">
      <c r="A19" s="2" t="s">
        <v>43</v>
      </c>
    </row>
    <row r="20" spans="1:1" x14ac:dyDescent="0.25">
      <c r="A20" s="2" t="s">
        <v>44</v>
      </c>
    </row>
    <row r="21" spans="1:1" x14ac:dyDescent="0.25">
      <c r="A21" s="2" t="s">
        <v>45</v>
      </c>
    </row>
    <row r="22" spans="1:1" x14ac:dyDescent="0.25">
      <c r="A22" s="2" t="s">
        <v>46</v>
      </c>
    </row>
    <row r="23" spans="1:1" x14ac:dyDescent="0.25">
      <c r="A23" s="2" t="s">
        <v>47</v>
      </c>
    </row>
    <row r="24" spans="1:1" x14ac:dyDescent="0.25">
      <c r="A24" s="2" t="s">
        <v>48</v>
      </c>
    </row>
    <row r="25" spans="1:1" x14ac:dyDescent="0.25">
      <c r="A25" s="2" t="s">
        <v>49</v>
      </c>
    </row>
    <row r="26" spans="1:1" x14ac:dyDescent="0.25">
      <c r="A26" s="2" t="s">
        <v>50</v>
      </c>
    </row>
    <row r="27" spans="1:1" x14ac:dyDescent="0.25">
      <c r="A27" s="2" t="s">
        <v>51</v>
      </c>
    </row>
    <row r="28" spans="1:1" x14ac:dyDescent="0.25">
      <c r="A28" s="2" t="s">
        <v>52</v>
      </c>
    </row>
    <row r="29" spans="1:1" x14ac:dyDescent="0.25">
      <c r="A29" s="2" t="s">
        <v>53</v>
      </c>
    </row>
    <row r="30" spans="1:1" x14ac:dyDescent="0.25">
      <c r="A30" s="2" t="s">
        <v>54</v>
      </c>
    </row>
    <row r="31" spans="1:1" x14ac:dyDescent="0.25">
      <c r="A31" s="2" t="s">
        <v>55</v>
      </c>
    </row>
    <row r="32" spans="1:1" x14ac:dyDescent="0.25">
      <c r="A32" s="2" t="s">
        <v>56</v>
      </c>
    </row>
    <row r="33" spans="1:33" x14ac:dyDescent="0.25">
      <c r="A33" s="29" t="s">
        <v>57</v>
      </c>
      <c r="B33" s="31"/>
      <c r="C33" s="31"/>
      <c r="D33" s="31"/>
      <c r="E33" s="31"/>
      <c r="F33" s="31"/>
      <c r="G33" s="31"/>
      <c r="H33" s="31"/>
      <c r="I33" s="31"/>
      <c r="J33" s="31"/>
      <c r="K33" s="31"/>
      <c r="L33" s="31"/>
      <c r="M33" s="31"/>
      <c r="N33" s="31"/>
      <c r="O33" s="31"/>
      <c r="P33" s="31"/>
      <c r="Q33" s="31"/>
      <c r="R33" s="31"/>
      <c r="S33" s="31"/>
      <c r="T33" s="31"/>
      <c r="U33" s="31"/>
      <c r="V33" s="31"/>
      <c r="W33" s="31"/>
      <c r="X33" s="31"/>
      <c r="Y33" s="31"/>
      <c r="Z33" s="31"/>
      <c r="AA33" s="31"/>
      <c r="AB33" s="31"/>
      <c r="AC33" s="31"/>
      <c r="AD33" s="31"/>
      <c r="AE33" s="31"/>
      <c r="AF33" s="31"/>
    </row>
    <row r="34" spans="1:33" x14ac:dyDescent="0.25">
      <c r="A34" s="1">
        <v>43863</v>
      </c>
      <c r="B34"/>
      <c r="C34"/>
      <c r="D34"/>
      <c r="E34"/>
      <c r="F34"/>
      <c r="G34"/>
      <c r="H34"/>
      <c r="I34"/>
      <c r="J34"/>
      <c r="K34"/>
      <c r="L34"/>
      <c r="M34"/>
      <c r="N34"/>
      <c r="O34"/>
      <c r="P34"/>
      <c r="Q34"/>
      <c r="R34"/>
      <c r="S34"/>
      <c r="T34"/>
      <c r="U34"/>
      <c r="V34"/>
      <c r="W34"/>
      <c r="X34"/>
      <c r="Y34"/>
      <c r="Z34"/>
      <c r="AA34"/>
      <c r="AB34"/>
      <c r="AC34"/>
      <c r="AD34"/>
      <c r="AE34"/>
      <c r="AF34"/>
      <c r="AG34"/>
    </row>
    <row r="35" spans="1:33" x14ac:dyDescent="0.25">
      <c r="A35" s="1">
        <v>43892</v>
      </c>
      <c r="B35"/>
      <c r="C35"/>
      <c r="D35"/>
      <c r="E35"/>
      <c r="F35"/>
      <c r="G35"/>
      <c r="H35"/>
      <c r="I35"/>
      <c r="J35"/>
      <c r="K35"/>
      <c r="L35"/>
      <c r="M35"/>
      <c r="N35"/>
      <c r="O35"/>
      <c r="P35"/>
      <c r="Q35"/>
      <c r="R35"/>
      <c r="S35"/>
      <c r="T35"/>
      <c r="U35"/>
      <c r="V35"/>
      <c r="W35"/>
      <c r="X35"/>
      <c r="Y35"/>
      <c r="Z35"/>
      <c r="AA35"/>
      <c r="AB35"/>
      <c r="AC35"/>
      <c r="AD35"/>
      <c r="AE35"/>
      <c r="AF35"/>
      <c r="AG35"/>
    </row>
    <row r="36" spans="1:33" x14ac:dyDescent="0.25">
      <c r="A36" s="1">
        <v>43923</v>
      </c>
      <c r="B36"/>
      <c r="C36"/>
      <c r="D36"/>
      <c r="E36"/>
      <c r="F36"/>
      <c r="G36"/>
      <c r="H36"/>
      <c r="I36"/>
      <c r="J36"/>
      <c r="K36"/>
      <c r="L36"/>
      <c r="M36"/>
      <c r="N36"/>
      <c r="O36"/>
      <c r="P36"/>
      <c r="Q36"/>
      <c r="R36"/>
      <c r="S36"/>
      <c r="T36"/>
      <c r="U36"/>
      <c r="V36"/>
      <c r="W36"/>
      <c r="X36"/>
      <c r="Y36"/>
      <c r="Z36"/>
      <c r="AA36"/>
      <c r="AB36"/>
      <c r="AC36"/>
      <c r="AD36"/>
      <c r="AE36"/>
      <c r="AF36"/>
      <c r="AG36"/>
    </row>
    <row r="37" spans="1:33" x14ac:dyDescent="0.25">
      <c r="A37" s="1">
        <v>43953</v>
      </c>
      <c r="B37"/>
      <c r="C37"/>
      <c r="D37"/>
      <c r="E37"/>
      <c r="F37"/>
      <c r="G37"/>
      <c r="H37"/>
      <c r="I37"/>
      <c r="J37"/>
      <c r="K37"/>
      <c r="L37"/>
      <c r="M37"/>
      <c r="N37"/>
      <c r="O37"/>
      <c r="P37"/>
      <c r="Q37"/>
      <c r="R37"/>
      <c r="S37"/>
      <c r="T37"/>
      <c r="U37"/>
      <c r="V37"/>
      <c r="W37"/>
      <c r="X37"/>
      <c r="Y37"/>
      <c r="Z37"/>
      <c r="AA37"/>
      <c r="AB37"/>
      <c r="AC37"/>
      <c r="AD37"/>
      <c r="AE37"/>
      <c r="AF37"/>
      <c r="AG37"/>
    </row>
    <row r="38" spans="1:33" x14ac:dyDescent="0.25">
      <c r="A38" s="1">
        <v>43984</v>
      </c>
      <c r="B38"/>
      <c r="C38"/>
      <c r="D38"/>
      <c r="E38"/>
      <c r="F38"/>
      <c r="G38"/>
      <c r="H38"/>
      <c r="I38"/>
      <c r="J38"/>
      <c r="K38"/>
      <c r="L38"/>
      <c r="M38"/>
      <c r="N38"/>
      <c r="O38"/>
      <c r="P38"/>
      <c r="Q38"/>
      <c r="R38"/>
      <c r="S38"/>
      <c r="T38"/>
      <c r="U38"/>
      <c r="V38"/>
      <c r="W38"/>
      <c r="X38"/>
      <c r="Y38"/>
      <c r="Z38"/>
      <c r="AA38"/>
      <c r="AB38"/>
      <c r="AC38"/>
      <c r="AD38"/>
      <c r="AE38"/>
      <c r="AF38"/>
      <c r="AG38"/>
    </row>
    <row r="39" spans="1:33" x14ac:dyDescent="0.25">
      <c r="A39" s="1">
        <v>44014</v>
      </c>
      <c r="B39"/>
      <c r="C39"/>
      <c r="D39"/>
      <c r="E39"/>
      <c r="F39"/>
      <c r="G39"/>
      <c r="H39"/>
      <c r="I39"/>
      <c r="J39"/>
      <c r="K39"/>
      <c r="L39"/>
      <c r="M39"/>
      <c r="N39"/>
      <c r="O39"/>
      <c r="P39"/>
      <c r="Q39"/>
      <c r="R39"/>
      <c r="S39"/>
      <c r="T39"/>
      <c r="U39"/>
      <c r="V39"/>
      <c r="W39"/>
      <c r="X39"/>
      <c r="Y39"/>
      <c r="Z39"/>
      <c r="AA39"/>
      <c r="AB39"/>
      <c r="AC39"/>
      <c r="AD39"/>
      <c r="AE39"/>
      <c r="AF39"/>
      <c r="AG39"/>
    </row>
    <row r="40" spans="1:33" x14ac:dyDescent="0.25">
      <c r="A40" s="1">
        <v>44045</v>
      </c>
      <c r="B40"/>
      <c r="C40"/>
      <c r="D40"/>
      <c r="E40"/>
      <c r="F40"/>
      <c r="G40"/>
      <c r="H40"/>
      <c r="I40"/>
      <c r="J40"/>
      <c r="K40"/>
      <c r="L40"/>
      <c r="M40"/>
      <c r="N40"/>
      <c r="O40"/>
      <c r="P40"/>
      <c r="Q40"/>
      <c r="R40"/>
      <c r="S40"/>
      <c r="T40"/>
      <c r="U40"/>
      <c r="V40"/>
      <c r="W40"/>
      <c r="X40"/>
      <c r="Y40"/>
      <c r="Z40"/>
      <c r="AA40"/>
      <c r="AB40"/>
      <c r="AC40"/>
      <c r="AD40"/>
      <c r="AE40"/>
      <c r="AF40"/>
      <c r="AG40"/>
    </row>
    <row r="41" spans="1:33" x14ac:dyDescent="0.25">
      <c r="A41" s="1">
        <v>44076</v>
      </c>
      <c r="B41"/>
      <c r="C41"/>
      <c r="D41"/>
      <c r="E41"/>
      <c r="F41"/>
      <c r="G41"/>
      <c r="H41"/>
      <c r="I41"/>
      <c r="J41"/>
      <c r="K41"/>
      <c r="L41"/>
      <c r="M41"/>
      <c r="N41"/>
      <c r="O41"/>
      <c r="P41"/>
      <c r="Q41"/>
      <c r="R41"/>
      <c r="S41"/>
      <c r="T41"/>
      <c r="U41"/>
      <c r="V41"/>
      <c r="W41"/>
      <c r="X41"/>
      <c r="Y41"/>
      <c r="Z41"/>
      <c r="AA41"/>
      <c r="AB41"/>
      <c r="AC41"/>
      <c r="AD41"/>
      <c r="AE41"/>
      <c r="AF41"/>
      <c r="AG41"/>
    </row>
    <row r="42" spans="1:33" x14ac:dyDescent="0.25">
      <c r="A42" s="1">
        <v>44106</v>
      </c>
      <c r="B42"/>
      <c r="C42"/>
      <c r="D42"/>
      <c r="E42"/>
      <c r="F42"/>
      <c r="G42"/>
      <c r="H42"/>
      <c r="I42"/>
      <c r="J42"/>
      <c r="K42"/>
      <c r="L42"/>
      <c r="M42"/>
      <c r="N42"/>
      <c r="O42"/>
      <c r="P42"/>
      <c r="Q42"/>
      <c r="R42"/>
      <c r="S42"/>
      <c r="T42"/>
      <c r="U42"/>
      <c r="V42"/>
      <c r="W42"/>
      <c r="X42"/>
      <c r="Y42"/>
      <c r="Z42"/>
      <c r="AA42"/>
      <c r="AB42"/>
      <c r="AC42"/>
      <c r="AD42"/>
      <c r="AE42"/>
      <c r="AF42"/>
      <c r="AG42"/>
    </row>
    <row r="43" spans="1:33" x14ac:dyDescent="0.25">
      <c r="A43" s="1">
        <v>44137</v>
      </c>
      <c r="B43"/>
      <c r="C43"/>
      <c r="D43"/>
      <c r="E43"/>
      <c r="F43"/>
      <c r="G43"/>
      <c r="H43"/>
      <c r="I43"/>
      <c r="J43"/>
      <c r="K43"/>
      <c r="L43"/>
      <c r="M43"/>
      <c r="N43"/>
      <c r="O43"/>
      <c r="P43"/>
      <c r="Q43"/>
      <c r="R43"/>
      <c r="S43"/>
      <c r="T43"/>
      <c r="U43"/>
      <c r="V43"/>
      <c r="W43"/>
      <c r="X43"/>
      <c r="Y43"/>
      <c r="Z43"/>
      <c r="AA43"/>
      <c r="AB43"/>
      <c r="AC43"/>
      <c r="AD43"/>
      <c r="AE43"/>
      <c r="AF43"/>
      <c r="AG43"/>
    </row>
    <row r="44" spans="1:33" x14ac:dyDescent="0.25">
      <c r="A44" s="1">
        <v>44167</v>
      </c>
      <c r="B44"/>
      <c r="C44"/>
      <c r="D44"/>
      <c r="E44"/>
      <c r="F44"/>
      <c r="G44"/>
      <c r="H44"/>
      <c r="I44"/>
      <c r="J44"/>
      <c r="K44"/>
      <c r="L44"/>
      <c r="M44"/>
      <c r="N44"/>
      <c r="O44"/>
      <c r="P44"/>
      <c r="Q44"/>
      <c r="R44"/>
      <c r="S44"/>
      <c r="T44"/>
      <c r="U44"/>
      <c r="V44"/>
      <c r="W44"/>
      <c r="X44"/>
      <c r="Y44"/>
      <c r="Z44"/>
      <c r="AA44"/>
      <c r="AB44"/>
      <c r="AC44"/>
      <c r="AD44"/>
      <c r="AE44"/>
      <c r="AF44"/>
      <c r="AG44"/>
    </row>
    <row r="45" spans="1:33" x14ac:dyDescent="0.25">
      <c r="A45" t="s">
        <v>66</v>
      </c>
      <c r="B45"/>
      <c r="C45"/>
      <c r="D45"/>
      <c r="E45"/>
      <c r="F45"/>
      <c r="G45"/>
      <c r="H45"/>
      <c r="I45"/>
      <c r="J45"/>
      <c r="K45"/>
      <c r="L45"/>
      <c r="M45"/>
      <c r="N45"/>
      <c r="O45"/>
      <c r="P45"/>
      <c r="Q45"/>
      <c r="R45"/>
      <c r="S45"/>
      <c r="T45"/>
      <c r="U45"/>
      <c r="V45"/>
      <c r="W45"/>
      <c r="X45"/>
      <c r="Y45"/>
      <c r="Z45"/>
      <c r="AA45"/>
      <c r="AB45"/>
      <c r="AC45"/>
      <c r="AD45"/>
      <c r="AE45"/>
      <c r="AF45"/>
      <c r="AG45"/>
    </row>
    <row r="46" spans="1:33" x14ac:dyDescent="0.25">
      <c r="A46" t="s">
        <v>67</v>
      </c>
      <c r="B46"/>
      <c r="C46"/>
      <c r="D46"/>
      <c r="E46"/>
      <c r="F46"/>
      <c r="G46"/>
      <c r="H46"/>
      <c r="I46"/>
      <c r="J46"/>
      <c r="K46"/>
      <c r="L46"/>
      <c r="M46"/>
      <c r="N46"/>
      <c r="O46"/>
      <c r="P46"/>
      <c r="Q46"/>
      <c r="R46"/>
      <c r="S46"/>
      <c r="T46"/>
      <c r="U46"/>
      <c r="V46"/>
      <c r="W46"/>
      <c r="X46"/>
      <c r="Y46"/>
      <c r="Z46"/>
      <c r="AA46"/>
      <c r="AB46"/>
      <c r="AC46"/>
      <c r="AD46"/>
      <c r="AE46"/>
      <c r="AF46"/>
      <c r="AG46"/>
    </row>
    <row r="47" spans="1:33" x14ac:dyDescent="0.25">
      <c r="A47" t="s">
        <v>68</v>
      </c>
      <c r="B47"/>
      <c r="C47"/>
      <c r="D47"/>
      <c r="E47"/>
      <c r="F47"/>
      <c r="G47"/>
      <c r="H47"/>
      <c r="I47"/>
      <c r="J47"/>
      <c r="K47"/>
      <c r="L47"/>
      <c r="M47"/>
      <c r="N47"/>
      <c r="O47"/>
      <c r="P47"/>
      <c r="Q47"/>
      <c r="R47"/>
      <c r="S47"/>
      <c r="T47"/>
      <c r="U47"/>
      <c r="V47"/>
      <c r="W47"/>
      <c r="X47"/>
      <c r="Y47"/>
      <c r="Z47"/>
      <c r="AA47"/>
      <c r="AB47"/>
      <c r="AC47"/>
      <c r="AD47"/>
      <c r="AE47"/>
      <c r="AF47"/>
      <c r="AG47"/>
    </row>
    <row r="48" spans="1:33" x14ac:dyDescent="0.25">
      <c r="A48" t="s">
        <v>69</v>
      </c>
      <c r="B48"/>
      <c r="C48"/>
      <c r="D48"/>
      <c r="E48"/>
      <c r="F48"/>
      <c r="G48"/>
      <c r="H48"/>
      <c r="I48"/>
      <c r="J48"/>
      <c r="K48"/>
      <c r="L48"/>
      <c r="M48"/>
      <c r="N48"/>
      <c r="O48"/>
      <c r="P48"/>
      <c r="Q48"/>
      <c r="R48"/>
      <c r="S48"/>
      <c r="T48"/>
      <c r="U48"/>
      <c r="V48"/>
      <c r="W48"/>
      <c r="X48"/>
      <c r="Y48"/>
      <c r="Z48"/>
      <c r="AA48"/>
      <c r="AB48"/>
      <c r="AC48"/>
      <c r="AD48"/>
      <c r="AE48"/>
      <c r="AF48"/>
      <c r="AG48"/>
    </row>
    <row r="49" spans="1:33" x14ac:dyDescent="0.25">
      <c r="A49" t="s">
        <v>70</v>
      </c>
      <c r="B49"/>
      <c r="C49"/>
      <c r="D49"/>
      <c r="E49"/>
      <c r="F49"/>
      <c r="G49"/>
      <c r="H49"/>
      <c r="I49"/>
      <c r="J49"/>
      <c r="K49"/>
      <c r="L49"/>
      <c r="M49"/>
      <c r="N49"/>
      <c r="O49"/>
      <c r="P49"/>
      <c r="Q49"/>
      <c r="R49"/>
      <c r="S49"/>
      <c r="T49"/>
      <c r="U49"/>
      <c r="V49"/>
      <c r="W49"/>
      <c r="X49"/>
      <c r="Y49"/>
      <c r="Z49"/>
      <c r="AA49"/>
      <c r="AB49"/>
      <c r="AC49"/>
      <c r="AD49"/>
      <c r="AE49"/>
      <c r="AF49"/>
      <c r="AG49"/>
    </row>
    <row r="50" spans="1:33" x14ac:dyDescent="0.25">
      <c r="A50" t="s">
        <v>71</v>
      </c>
      <c r="B50"/>
      <c r="C50"/>
      <c r="D50"/>
      <c r="E50"/>
      <c r="F50"/>
      <c r="G50"/>
      <c r="H50"/>
      <c r="I50"/>
      <c r="J50"/>
      <c r="K50"/>
      <c r="L50"/>
      <c r="M50"/>
      <c r="N50"/>
      <c r="O50"/>
      <c r="P50"/>
      <c r="Q50"/>
      <c r="R50"/>
      <c r="S50"/>
      <c r="T50"/>
      <c r="U50"/>
      <c r="V50"/>
      <c r="W50"/>
      <c r="X50"/>
      <c r="Y50"/>
      <c r="Z50"/>
      <c r="AA50"/>
      <c r="AB50"/>
      <c r="AC50"/>
      <c r="AD50"/>
      <c r="AE50"/>
      <c r="AF50"/>
      <c r="AG50"/>
    </row>
    <row r="51" spans="1:33" x14ac:dyDescent="0.25">
      <c r="A51" t="s">
        <v>72</v>
      </c>
      <c r="B51"/>
      <c r="C51"/>
      <c r="D51"/>
      <c r="E51"/>
      <c r="F51"/>
      <c r="G51"/>
      <c r="H51"/>
      <c r="I51"/>
      <c r="J51"/>
      <c r="K51"/>
      <c r="L51"/>
      <c r="M51"/>
      <c r="N51"/>
      <c r="O51"/>
      <c r="P51"/>
      <c r="Q51"/>
      <c r="R51"/>
      <c r="S51"/>
      <c r="T51"/>
      <c r="U51"/>
      <c r="V51"/>
      <c r="W51"/>
      <c r="X51"/>
      <c r="Y51"/>
      <c r="Z51"/>
      <c r="AA51"/>
      <c r="AB51"/>
      <c r="AC51"/>
      <c r="AD51"/>
      <c r="AE51"/>
      <c r="AF51"/>
      <c r="AG51"/>
    </row>
    <row r="52" spans="1:33" x14ac:dyDescent="0.25">
      <c r="A52" t="s">
        <v>73</v>
      </c>
      <c r="B52"/>
      <c r="C52"/>
      <c r="D52"/>
      <c r="E52"/>
      <c r="F52"/>
      <c r="G52"/>
      <c r="H52"/>
      <c r="I52"/>
      <c r="J52"/>
      <c r="K52"/>
      <c r="L52"/>
      <c r="M52"/>
      <c r="N52"/>
      <c r="O52"/>
      <c r="P52"/>
      <c r="Q52"/>
      <c r="R52"/>
      <c r="S52"/>
      <c r="T52"/>
      <c r="U52"/>
      <c r="V52"/>
      <c r="W52"/>
      <c r="X52"/>
      <c r="Y52"/>
      <c r="Z52"/>
      <c r="AA52"/>
      <c r="AB52"/>
      <c r="AC52"/>
      <c r="AD52"/>
      <c r="AE52"/>
      <c r="AF52"/>
      <c r="AG52"/>
    </row>
    <row r="53" spans="1:33" x14ac:dyDescent="0.25">
      <c r="A53" t="s">
        <v>74</v>
      </c>
      <c r="B53"/>
      <c r="C53"/>
      <c r="D53"/>
      <c r="E53"/>
      <c r="F53"/>
      <c r="G53"/>
      <c r="H53"/>
      <c r="I53"/>
      <c r="J53"/>
      <c r="K53"/>
      <c r="L53"/>
      <c r="M53"/>
      <c r="N53"/>
      <c r="O53"/>
      <c r="P53"/>
      <c r="Q53"/>
      <c r="R53"/>
      <c r="S53"/>
      <c r="T53"/>
      <c r="U53"/>
      <c r="V53"/>
      <c r="W53"/>
      <c r="X53"/>
      <c r="Y53"/>
      <c r="Z53"/>
      <c r="AA53"/>
      <c r="AB53"/>
      <c r="AC53"/>
      <c r="AD53"/>
      <c r="AE53"/>
      <c r="AF53"/>
      <c r="AG53"/>
    </row>
    <row r="54" spans="1:33" x14ac:dyDescent="0.25">
      <c r="A54" t="s">
        <v>75</v>
      </c>
      <c r="B54"/>
      <c r="C54"/>
      <c r="D54"/>
      <c r="E54"/>
      <c r="F54"/>
      <c r="G54"/>
      <c r="H54"/>
      <c r="I54"/>
      <c r="J54"/>
      <c r="K54"/>
      <c r="L54"/>
      <c r="M54"/>
      <c r="N54"/>
      <c r="O54"/>
      <c r="P54"/>
      <c r="Q54"/>
      <c r="R54"/>
      <c r="S54"/>
      <c r="T54"/>
      <c r="U54"/>
      <c r="V54"/>
      <c r="W54"/>
      <c r="X54"/>
      <c r="Y54"/>
      <c r="Z54"/>
      <c r="AA54"/>
      <c r="AB54"/>
      <c r="AC54"/>
      <c r="AD54"/>
      <c r="AE54"/>
      <c r="AF54"/>
      <c r="AG54"/>
    </row>
    <row r="55" spans="1:33" x14ac:dyDescent="0.25">
      <c r="A55" t="s">
        <v>76</v>
      </c>
      <c r="B55"/>
      <c r="C55"/>
      <c r="D55"/>
      <c r="E55"/>
      <c r="F55"/>
      <c r="G55"/>
      <c r="H55"/>
      <c r="I55"/>
      <c r="J55"/>
      <c r="K55"/>
      <c r="L55"/>
      <c r="M55"/>
      <c r="N55"/>
      <c r="O55"/>
      <c r="P55"/>
      <c r="Q55"/>
      <c r="R55"/>
      <c r="S55"/>
      <c r="T55"/>
      <c r="U55"/>
      <c r="V55"/>
      <c r="W55"/>
      <c r="X55"/>
      <c r="Y55"/>
      <c r="Z55"/>
      <c r="AA55"/>
      <c r="AB55"/>
      <c r="AC55"/>
      <c r="AD55"/>
      <c r="AE55"/>
      <c r="AF55"/>
      <c r="AG55"/>
    </row>
    <row r="56" spans="1:33" x14ac:dyDescent="0.25">
      <c r="A56" t="s">
        <v>77</v>
      </c>
      <c r="B56"/>
      <c r="C56"/>
      <c r="D56"/>
      <c r="E56"/>
      <c r="F56"/>
      <c r="G56"/>
      <c r="H56"/>
      <c r="I56"/>
      <c r="J56"/>
      <c r="K56"/>
      <c r="L56"/>
      <c r="M56"/>
      <c r="N56"/>
      <c r="O56"/>
      <c r="P56"/>
      <c r="Q56"/>
      <c r="R56"/>
      <c r="S56"/>
      <c r="T56"/>
      <c r="U56"/>
      <c r="V56"/>
      <c r="W56"/>
      <c r="X56"/>
      <c r="Y56"/>
      <c r="Z56"/>
      <c r="AA56"/>
      <c r="AB56"/>
      <c r="AC56"/>
      <c r="AD56"/>
      <c r="AE56"/>
      <c r="AF56"/>
      <c r="AG56"/>
    </row>
    <row r="57" spans="1:33" x14ac:dyDescent="0.25">
      <c r="A57" t="s">
        <v>78</v>
      </c>
      <c r="B57"/>
      <c r="C57"/>
      <c r="D57"/>
      <c r="E57"/>
      <c r="F57"/>
      <c r="G57"/>
      <c r="H57"/>
      <c r="I57"/>
      <c r="J57"/>
      <c r="K57"/>
      <c r="L57"/>
      <c r="M57"/>
      <c r="N57"/>
      <c r="O57"/>
      <c r="P57"/>
      <c r="Q57"/>
      <c r="R57"/>
      <c r="S57"/>
      <c r="T57"/>
      <c r="U57"/>
      <c r="V57"/>
      <c r="W57"/>
      <c r="X57"/>
      <c r="Y57"/>
      <c r="Z57"/>
      <c r="AA57"/>
      <c r="AB57"/>
      <c r="AC57"/>
      <c r="AD57"/>
      <c r="AE57"/>
      <c r="AF57"/>
      <c r="AG57"/>
    </row>
    <row r="58" spans="1:33" x14ac:dyDescent="0.25">
      <c r="A58" t="s">
        <v>79</v>
      </c>
      <c r="B58"/>
      <c r="C58"/>
      <c r="D58"/>
      <c r="E58"/>
      <c r="F58"/>
      <c r="G58"/>
      <c r="H58"/>
      <c r="I58"/>
      <c r="J58"/>
      <c r="K58"/>
      <c r="L58"/>
      <c r="M58"/>
      <c r="N58"/>
      <c r="O58"/>
      <c r="P58"/>
      <c r="Q58"/>
      <c r="R58"/>
      <c r="S58"/>
      <c r="T58"/>
      <c r="U58"/>
      <c r="V58"/>
      <c r="W58"/>
      <c r="X58"/>
      <c r="Y58"/>
      <c r="Z58"/>
      <c r="AA58"/>
      <c r="AB58"/>
      <c r="AC58"/>
      <c r="AD58"/>
      <c r="AE58"/>
      <c r="AF58"/>
      <c r="AG58"/>
    </row>
    <row r="59" spans="1:33" x14ac:dyDescent="0.25">
      <c r="A59" t="s">
        <v>80</v>
      </c>
      <c r="B59"/>
      <c r="C59"/>
      <c r="D59"/>
      <c r="E59"/>
      <c r="F59"/>
      <c r="G59"/>
      <c r="H59"/>
      <c r="I59"/>
      <c r="J59"/>
      <c r="K59"/>
      <c r="L59"/>
      <c r="M59"/>
      <c r="N59"/>
      <c r="O59"/>
      <c r="P59"/>
      <c r="Q59"/>
      <c r="R59"/>
      <c r="S59"/>
      <c r="T59"/>
      <c r="U59"/>
      <c r="V59"/>
      <c r="W59"/>
      <c r="X59"/>
      <c r="Y59"/>
      <c r="Z59"/>
      <c r="AA59"/>
      <c r="AB59"/>
      <c r="AC59"/>
      <c r="AD59"/>
      <c r="AE59"/>
      <c r="AF59"/>
      <c r="AG59"/>
    </row>
    <row r="60" spans="1:33" x14ac:dyDescent="0.25">
      <c r="A60" t="s">
        <v>81</v>
      </c>
      <c r="B60"/>
      <c r="C60"/>
      <c r="D60"/>
      <c r="E60"/>
      <c r="F60"/>
      <c r="G60"/>
      <c r="H60"/>
      <c r="I60"/>
      <c r="J60"/>
      <c r="K60"/>
      <c r="L60"/>
      <c r="M60"/>
      <c r="N60"/>
      <c r="O60"/>
      <c r="P60"/>
      <c r="Q60"/>
      <c r="R60"/>
      <c r="S60"/>
      <c r="T60"/>
      <c r="U60"/>
      <c r="V60"/>
      <c r="W60"/>
      <c r="X60"/>
      <c r="Y60"/>
      <c r="Z60"/>
      <c r="AA60"/>
      <c r="AB60"/>
      <c r="AC60"/>
      <c r="AD60"/>
      <c r="AE60"/>
      <c r="AF60"/>
      <c r="AG60"/>
    </row>
    <row r="61" spans="1:33" x14ac:dyDescent="0.25">
      <c r="A61" t="s">
        <v>82</v>
      </c>
      <c r="B61"/>
      <c r="C61"/>
      <c r="D61"/>
      <c r="E61"/>
      <c r="F61"/>
      <c r="G61"/>
      <c r="H61"/>
      <c r="I61"/>
      <c r="J61"/>
      <c r="K61"/>
      <c r="L61"/>
      <c r="M61"/>
      <c r="N61"/>
      <c r="O61"/>
      <c r="P61"/>
      <c r="Q61"/>
      <c r="R61"/>
      <c r="S61"/>
      <c r="T61"/>
      <c r="U61"/>
      <c r="V61"/>
      <c r="W61"/>
      <c r="X61"/>
      <c r="Y61"/>
      <c r="Z61"/>
      <c r="AA61"/>
      <c r="AB61"/>
      <c r="AC61"/>
      <c r="AD61"/>
      <c r="AE61"/>
      <c r="AF61"/>
      <c r="AG61"/>
    </row>
    <row r="62" spans="1:33" x14ac:dyDescent="0.25">
      <c r="A62" s="1">
        <v>43833</v>
      </c>
      <c r="B62"/>
      <c r="C62"/>
      <c r="D62"/>
      <c r="E62"/>
      <c r="F62"/>
      <c r="G62"/>
      <c r="H62"/>
      <c r="I62"/>
      <c r="J62"/>
      <c r="K62"/>
      <c r="L62"/>
      <c r="M62"/>
      <c r="N62"/>
      <c r="O62"/>
      <c r="P62"/>
      <c r="Q62"/>
      <c r="R62"/>
      <c r="S62"/>
      <c r="T62"/>
      <c r="U62"/>
      <c r="V62"/>
      <c r="W62"/>
      <c r="X62"/>
      <c r="Y62"/>
      <c r="Z62"/>
      <c r="AA62"/>
      <c r="AB62"/>
      <c r="AC62"/>
      <c r="AD62"/>
      <c r="AE62"/>
      <c r="AF62"/>
      <c r="AG62"/>
    </row>
    <row r="63" spans="1:33" x14ac:dyDescent="0.25">
      <c r="A63" s="1">
        <v>43864</v>
      </c>
      <c r="B63"/>
      <c r="C63"/>
      <c r="D63"/>
      <c r="E63"/>
      <c r="F63"/>
      <c r="G63"/>
      <c r="H63"/>
      <c r="I63"/>
      <c r="J63"/>
      <c r="K63"/>
      <c r="L63"/>
      <c r="M63"/>
      <c r="N63"/>
      <c r="O63"/>
      <c r="P63"/>
      <c r="Q63"/>
      <c r="R63"/>
      <c r="S63"/>
      <c r="T63"/>
      <c r="U63"/>
      <c r="V63"/>
      <c r="W63"/>
      <c r="X63"/>
      <c r="Y63"/>
      <c r="Z63"/>
      <c r="AA63"/>
      <c r="AB63"/>
      <c r="AC63"/>
      <c r="AD63"/>
      <c r="AE63"/>
      <c r="AF63"/>
      <c r="AG63"/>
    </row>
    <row r="64" spans="1:33" x14ac:dyDescent="0.25">
      <c r="A64" s="33"/>
      <c r="AF64" s="31"/>
    </row>
    <row r="65" spans="1:32" x14ac:dyDescent="0.25">
      <c r="A65" s="33"/>
      <c r="AF65" s="31"/>
    </row>
    <row r="66" spans="1:32" x14ac:dyDescent="0.25">
      <c r="A66" s="33"/>
      <c r="AF66" s="31"/>
    </row>
    <row r="67" spans="1:32" x14ac:dyDescent="0.25">
      <c r="A67" s="33"/>
      <c r="AF67" s="31"/>
    </row>
    <row r="68" spans="1:32" x14ac:dyDescent="0.25">
      <c r="A68" s="33"/>
      <c r="AF68" s="31"/>
    </row>
    <row r="69" spans="1:32" x14ac:dyDescent="0.25">
      <c r="A69" s="33"/>
      <c r="AF69" s="31"/>
    </row>
    <row r="70" spans="1:32" x14ac:dyDescent="0.25">
      <c r="A70" s="33"/>
      <c r="AF70" s="31"/>
    </row>
    <row r="71" spans="1:32" x14ac:dyDescent="0.25">
      <c r="A71" s="33"/>
      <c r="AF71" s="31"/>
    </row>
    <row r="72" spans="1:32" x14ac:dyDescent="0.25">
      <c r="A72" s="33"/>
      <c r="AF72" s="31"/>
    </row>
    <row r="73" spans="1:32" x14ac:dyDescent="0.25">
      <c r="A73" s="33"/>
      <c r="AF73" s="31"/>
    </row>
    <row r="74" spans="1:32" x14ac:dyDescent="0.25">
      <c r="A74" s="33"/>
      <c r="AF74" s="31"/>
    </row>
    <row r="75" spans="1:32" x14ac:dyDescent="0.25">
      <c r="A75" s="33"/>
      <c r="AF75" s="31"/>
    </row>
    <row r="76" spans="1:32" x14ac:dyDescent="0.25">
      <c r="A76" s="33"/>
      <c r="AF76" s="31"/>
    </row>
    <row r="77" spans="1:32" x14ac:dyDescent="0.25">
      <c r="A77" s="17"/>
      <c r="AF77" s="31"/>
    </row>
    <row r="78" spans="1:32" x14ac:dyDescent="0.25">
      <c r="A78" s="17"/>
      <c r="AF78" s="31"/>
    </row>
    <row r="79" spans="1:32" x14ac:dyDescent="0.25">
      <c r="A79" s="17"/>
      <c r="AF79" s="31"/>
    </row>
    <row r="80" spans="1:32" x14ac:dyDescent="0.25">
      <c r="A80" s="17"/>
      <c r="AF80" s="31"/>
    </row>
    <row r="81" spans="1:32" x14ac:dyDescent="0.25">
      <c r="A81" s="17"/>
      <c r="AF81" s="31"/>
    </row>
    <row r="82" spans="1:32" x14ac:dyDescent="0.25">
      <c r="A82" s="17"/>
      <c r="AF82" s="31"/>
    </row>
    <row r="83" spans="1:32" x14ac:dyDescent="0.25">
      <c r="A83" s="17"/>
      <c r="AF83" s="31"/>
    </row>
    <row r="84" spans="1:32" x14ac:dyDescent="0.25">
      <c r="A84" s="17"/>
      <c r="AF84" s="31"/>
    </row>
    <row r="85" spans="1:32" x14ac:dyDescent="0.25">
      <c r="A85" s="17"/>
      <c r="AF85" s="31"/>
    </row>
    <row r="86" spans="1:32" x14ac:dyDescent="0.25">
      <c r="A86" s="17"/>
      <c r="AF86" s="31"/>
    </row>
    <row r="87" spans="1:32" x14ac:dyDescent="0.25">
      <c r="A87" s="17"/>
      <c r="AF87" s="31"/>
    </row>
    <row r="88" spans="1:32" x14ac:dyDescent="0.25">
      <c r="A88" s="17"/>
      <c r="AF88" s="31"/>
    </row>
    <row r="89" spans="1:32" x14ac:dyDescent="0.25">
      <c r="A89" s="17"/>
      <c r="AF89" s="31"/>
    </row>
    <row r="90" spans="1:32" x14ac:dyDescent="0.25">
      <c r="A90" s="17"/>
      <c r="AF90" s="31"/>
    </row>
    <row r="91" spans="1:32" x14ac:dyDescent="0.25">
      <c r="A91" s="17"/>
      <c r="AF91" s="31"/>
    </row>
    <row r="92" spans="1:32" x14ac:dyDescent="0.25">
      <c r="A92" s="17"/>
      <c r="AF92" s="31"/>
    </row>
    <row r="93" spans="1:32" x14ac:dyDescent="0.25">
      <c r="A93" s="17"/>
      <c r="AF93" s="31"/>
    </row>
    <row r="94" spans="1:32" x14ac:dyDescent="0.25">
      <c r="A94" s="17"/>
      <c r="AF94" s="31"/>
    </row>
    <row r="95" spans="1:32" x14ac:dyDescent="0.25">
      <c r="A95" s="17"/>
      <c r="AF95" s="31"/>
    </row>
    <row r="96" spans="1:32" x14ac:dyDescent="0.25">
      <c r="A96" s="33"/>
      <c r="AF96" s="31"/>
    </row>
    <row r="97" spans="1:32" x14ac:dyDescent="0.25">
      <c r="A97" s="33"/>
      <c r="AF97" s="31"/>
    </row>
    <row r="98" spans="1:32" x14ac:dyDescent="0.25">
      <c r="A98" s="33"/>
      <c r="AF98" s="31"/>
    </row>
    <row r="99" spans="1:32" x14ac:dyDescent="0.25">
      <c r="A99" s="33"/>
      <c r="AF99" s="31"/>
    </row>
    <row r="100" spans="1:32" x14ac:dyDescent="0.25">
      <c r="A100" s="33"/>
      <c r="AF100" s="31"/>
    </row>
    <row r="101" spans="1:32" x14ac:dyDescent="0.25">
      <c r="A101" s="33"/>
      <c r="AF101" s="31"/>
    </row>
    <row r="102" spans="1:32" x14ac:dyDescent="0.25">
      <c r="A102" s="33"/>
      <c r="AF102" s="31"/>
    </row>
    <row r="103" spans="1:32" x14ac:dyDescent="0.25">
      <c r="A103" s="33"/>
      <c r="AF103" s="31"/>
    </row>
    <row r="104" spans="1:32" x14ac:dyDescent="0.25">
      <c r="A104" s="33"/>
      <c r="AF104" s="31"/>
    </row>
    <row r="105" spans="1:32" x14ac:dyDescent="0.25">
      <c r="A105" s="33"/>
      <c r="AF105" s="31"/>
    </row>
    <row r="106" spans="1:32" x14ac:dyDescent="0.25">
      <c r="A106" s="33"/>
      <c r="AF106" s="31"/>
    </row>
    <row r="107" spans="1:32" x14ac:dyDescent="0.25">
      <c r="A107" s="33"/>
      <c r="AF107" s="31"/>
    </row>
    <row r="108" spans="1:32" x14ac:dyDescent="0.25">
      <c r="A108" s="17"/>
      <c r="AF108" s="31"/>
    </row>
    <row r="109" spans="1:32" x14ac:dyDescent="0.25">
      <c r="A109" s="17"/>
      <c r="AF109" s="31"/>
    </row>
    <row r="110" spans="1:32" x14ac:dyDescent="0.25">
      <c r="A110" s="17"/>
      <c r="AF110" s="31"/>
    </row>
    <row r="111" spans="1:32" x14ac:dyDescent="0.25">
      <c r="A111" s="17"/>
      <c r="AF111" s="31"/>
    </row>
    <row r="112" spans="1:32" x14ac:dyDescent="0.25">
      <c r="A112" s="17"/>
      <c r="AF112" s="31"/>
    </row>
    <row r="113" spans="1:32" x14ac:dyDescent="0.25">
      <c r="A113" s="17"/>
      <c r="AF113" s="31"/>
    </row>
    <row r="114" spans="1:32" x14ac:dyDescent="0.25">
      <c r="A114" s="17"/>
      <c r="AF114" s="31"/>
    </row>
    <row r="115" spans="1:32" x14ac:dyDescent="0.25">
      <c r="A115" s="17"/>
      <c r="AF115" s="31"/>
    </row>
    <row r="116" spans="1:32" x14ac:dyDescent="0.25">
      <c r="A116" s="17"/>
      <c r="AF116" s="31"/>
    </row>
    <row r="117" spans="1:32" x14ac:dyDescent="0.25">
      <c r="A117" s="17"/>
      <c r="AF117" s="31"/>
    </row>
    <row r="118" spans="1:32" x14ac:dyDescent="0.25">
      <c r="A118" s="17"/>
      <c r="AF118" s="31"/>
    </row>
    <row r="119" spans="1:32" x14ac:dyDescent="0.25">
      <c r="A119" s="17"/>
      <c r="AF119" s="31"/>
    </row>
    <row r="120" spans="1:32" x14ac:dyDescent="0.25">
      <c r="A120" s="17"/>
      <c r="AF120" s="31"/>
    </row>
    <row r="121" spans="1:32" x14ac:dyDescent="0.25">
      <c r="A121" s="17"/>
      <c r="AF121" s="31"/>
    </row>
    <row r="122" spans="1:32" x14ac:dyDescent="0.25">
      <c r="A122" s="17"/>
      <c r="AF122" s="31"/>
    </row>
    <row r="123" spans="1:32" x14ac:dyDescent="0.25">
      <c r="A123" s="17"/>
      <c r="AF123" s="31"/>
    </row>
    <row r="124" spans="1:32" x14ac:dyDescent="0.25">
      <c r="A124" s="17"/>
      <c r="AF124" s="31"/>
    </row>
    <row r="125" spans="1:32" x14ac:dyDescent="0.25">
      <c r="A125" s="33"/>
      <c r="AF125" s="31"/>
    </row>
    <row r="126" spans="1:32" x14ac:dyDescent="0.25">
      <c r="A126" s="33"/>
      <c r="AF126" s="31"/>
    </row>
    <row r="127" spans="1:32" x14ac:dyDescent="0.25">
      <c r="A127" s="17"/>
      <c r="AF127" s="31"/>
    </row>
    <row r="128" spans="1:32" x14ac:dyDescent="0.25">
      <c r="A128" s="17"/>
      <c r="AF128" s="31"/>
    </row>
    <row r="129" spans="1:32" x14ac:dyDescent="0.25">
      <c r="A129" s="17"/>
      <c r="AF129" s="31"/>
    </row>
    <row r="130" spans="1:32" x14ac:dyDescent="0.25">
      <c r="A130" s="17"/>
      <c r="AF130" s="31"/>
    </row>
    <row r="131" spans="1:32" x14ac:dyDescent="0.25">
      <c r="A131" s="17"/>
      <c r="AF131" s="31"/>
    </row>
    <row r="132" spans="1:32" x14ac:dyDescent="0.25">
      <c r="A132" s="17"/>
      <c r="AF132" s="31"/>
    </row>
    <row r="133" spans="1:32" x14ac:dyDescent="0.25">
      <c r="A133" s="17"/>
      <c r="AF133" s="31"/>
    </row>
    <row r="134" spans="1:32" x14ac:dyDescent="0.25">
      <c r="A134" s="17"/>
      <c r="AF134" s="31"/>
    </row>
    <row r="135" spans="1:32" x14ac:dyDescent="0.25">
      <c r="A135" s="17"/>
      <c r="AF135" s="31"/>
    </row>
    <row r="136" spans="1:32" x14ac:dyDescent="0.25">
      <c r="A136" s="17"/>
      <c r="AF136" s="31"/>
    </row>
    <row r="137" spans="1:32" x14ac:dyDescent="0.25">
      <c r="A137" s="17"/>
      <c r="AF137" s="31"/>
    </row>
    <row r="138" spans="1:32" x14ac:dyDescent="0.25">
      <c r="A138" s="17"/>
      <c r="AF138" s="31"/>
    </row>
    <row r="139" spans="1:32" x14ac:dyDescent="0.25">
      <c r="A139" s="17"/>
      <c r="AF139" s="31"/>
    </row>
    <row r="140" spans="1:32" x14ac:dyDescent="0.25">
      <c r="A140" s="17"/>
      <c r="AF140" s="31"/>
    </row>
    <row r="141" spans="1:32" x14ac:dyDescent="0.25">
      <c r="A141" s="17"/>
      <c r="AF141" s="31"/>
    </row>
    <row r="142" spans="1:32" x14ac:dyDescent="0.25">
      <c r="A142" s="17"/>
      <c r="AF142" s="31"/>
    </row>
    <row r="143" spans="1:32" x14ac:dyDescent="0.25">
      <c r="A143" s="17"/>
      <c r="AF143" s="31"/>
    </row>
    <row r="144" spans="1:32" x14ac:dyDescent="0.25">
      <c r="A144" s="17"/>
      <c r="AF144" s="31"/>
    </row>
    <row r="145" spans="1:32" x14ac:dyDescent="0.25">
      <c r="A145" s="17"/>
      <c r="AF145" s="31"/>
    </row>
    <row r="146" spans="1:32" x14ac:dyDescent="0.25">
      <c r="A146" s="17"/>
      <c r="AF146" s="31"/>
    </row>
    <row r="147" spans="1:32" x14ac:dyDescent="0.25">
      <c r="A147" s="17"/>
      <c r="AF147" s="31"/>
    </row>
    <row r="148" spans="1:32" x14ac:dyDescent="0.25">
      <c r="A148" s="17"/>
      <c r="AF148" s="31"/>
    </row>
    <row r="149" spans="1:32" x14ac:dyDescent="0.25">
      <c r="A149" s="17"/>
      <c r="AF149" s="31"/>
    </row>
    <row r="150" spans="1:32" x14ac:dyDescent="0.25">
      <c r="A150" s="17"/>
      <c r="AF150" s="31"/>
    </row>
    <row r="151" spans="1:32" x14ac:dyDescent="0.25">
      <c r="A151" s="17"/>
      <c r="AF151" s="31"/>
    </row>
    <row r="152" spans="1:32" x14ac:dyDescent="0.25">
      <c r="A152" s="17"/>
      <c r="AF152" s="31"/>
    </row>
    <row r="153" spans="1:32" x14ac:dyDescent="0.25">
      <c r="A153" s="17"/>
      <c r="AF153" s="31"/>
    </row>
    <row r="154" spans="1:32" x14ac:dyDescent="0.25">
      <c r="A154" s="17"/>
      <c r="AF154" s="31"/>
    </row>
    <row r="155" spans="1:32" x14ac:dyDescent="0.25">
      <c r="A155" s="17"/>
      <c r="AF155" s="31"/>
    </row>
    <row r="156" spans="1:32" x14ac:dyDescent="0.25">
      <c r="A156" s="17"/>
      <c r="AF156" s="31"/>
    </row>
    <row r="157" spans="1:32" x14ac:dyDescent="0.25">
      <c r="A157" s="17"/>
      <c r="AF157" s="31"/>
    </row>
    <row r="158" spans="1:32" x14ac:dyDescent="0.25">
      <c r="A158" s="17"/>
      <c r="AF158" s="31"/>
    </row>
    <row r="159" spans="1:32" x14ac:dyDescent="0.25">
      <c r="A159" s="17"/>
      <c r="AF159" s="31"/>
    </row>
    <row r="160" spans="1:32" x14ac:dyDescent="0.25">
      <c r="A160" s="17"/>
      <c r="AF160" s="31"/>
    </row>
    <row r="161" spans="1:32" x14ac:dyDescent="0.25">
      <c r="A161" s="17"/>
      <c r="AF161" s="31"/>
    </row>
    <row r="162" spans="1:32" x14ac:dyDescent="0.25">
      <c r="A162" s="17"/>
      <c r="AF162" s="31"/>
    </row>
    <row r="163" spans="1:32" x14ac:dyDescent="0.25">
      <c r="A163" s="17"/>
      <c r="AF163" s="31"/>
    </row>
    <row r="164" spans="1:32" x14ac:dyDescent="0.25">
      <c r="A164" s="17"/>
      <c r="AF164" s="31"/>
    </row>
    <row r="165" spans="1:32" x14ac:dyDescent="0.25">
      <c r="A165" s="17"/>
      <c r="AF165" s="31"/>
    </row>
    <row r="166" spans="1:32" x14ac:dyDescent="0.25">
      <c r="A166" s="17"/>
      <c r="AF166" s="31"/>
    </row>
    <row r="167" spans="1:32" x14ac:dyDescent="0.25">
      <c r="A167" s="17"/>
      <c r="AF167" s="31"/>
    </row>
    <row r="168" spans="1:32" x14ac:dyDescent="0.25">
      <c r="A168" s="17"/>
      <c r="AF168" s="31"/>
    </row>
    <row r="169" spans="1:32" x14ac:dyDescent="0.25">
      <c r="A169" s="17"/>
      <c r="AF169" s="31"/>
    </row>
    <row r="170" spans="1:32" x14ac:dyDescent="0.25">
      <c r="A170" s="17"/>
      <c r="AF170" s="31"/>
    </row>
    <row r="171" spans="1:32" x14ac:dyDescent="0.25">
      <c r="A171" s="17"/>
      <c r="AF171" s="31"/>
    </row>
    <row r="172" spans="1:32" x14ac:dyDescent="0.25">
      <c r="A172" s="17"/>
      <c r="AF172" s="31"/>
    </row>
    <row r="173" spans="1:32" x14ac:dyDescent="0.25">
      <c r="A173" s="17"/>
      <c r="AF173" s="31"/>
    </row>
    <row r="174" spans="1:32" x14ac:dyDescent="0.25">
      <c r="A174" s="17"/>
      <c r="AF174" s="31"/>
    </row>
    <row r="175" spans="1:32" x14ac:dyDescent="0.25">
      <c r="A175" s="17"/>
      <c r="AF175" s="31"/>
    </row>
    <row r="176" spans="1:32" x14ac:dyDescent="0.25">
      <c r="A176" s="17"/>
      <c r="AF176" s="31"/>
    </row>
    <row r="177" spans="1:32" x14ac:dyDescent="0.25">
      <c r="A177" s="17"/>
      <c r="AF177" s="31"/>
    </row>
    <row r="178" spans="1:32" x14ac:dyDescent="0.25">
      <c r="A178" s="17"/>
      <c r="AF178" s="31"/>
    </row>
    <row r="179" spans="1:32" x14ac:dyDescent="0.25">
      <c r="A179" s="17"/>
      <c r="AF179" s="31"/>
    </row>
    <row r="180" spans="1:32" x14ac:dyDescent="0.25">
      <c r="A180" s="17"/>
      <c r="AF180" s="31"/>
    </row>
    <row r="181" spans="1:32" x14ac:dyDescent="0.25">
      <c r="A181" s="17"/>
      <c r="AF181" s="31"/>
    </row>
    <row r="182" spans="1:32" x14ac:dyDescent="0.25">
      <c r="A182" s="17"/>
      <c r="AF182" s="31"/>
    </row>
    <row r="183" spans="1:32" x14ac:dyDescent="0.25">
      <c r="A183" s="17"/>
      <c r="AF183" s="31"/>
    </row>
    <row r="184" spans="1:32" x14ac:dyDescent="0.25">
      <c r="A184" s="17"/>
      <c r="AF184" s="31"/>
    </row>
    <row r="185" spans="1:32" x14ac:dyDescent="0.25">
      <c r="A185" s="17"/>
      <c r="AF185" s="31"/>
    </row>
    <row r="186" spans="1:32" x14ac:dyDescent="0.25">
      <c r="A186" s="17"/>
      <c r="AF186" s="31"/>
    </row>
    <row r="187" spans="1:32" x14ac:dyDescent="0.25">
      <c r="A187" s="17"/>
      <c r="AF187" s="31"/>
    </row>
    <row r="188" spans="1:32" x14ac:dyDescent="0.25">
      <c r="A188" s="17"/>
      <c r="AF188" s="31"/>
    </row>
    <row r="189" spans="1:32" x14ac:dyDescent="0.25">
      <c r="A189" s="17"/>
      <c r="AF189" s="31"/>
    </row>
    <row r="190" spans="1:32" x14ac:dyDescent="0.25">
      <c r="A190" s="17"/>
      <c r="AF190" s="31"/>
    </row>
    <row r="191" spans="1:32" x14ac:dyDescent="0.25">
      <c r="A191" s="17"/>
      <c r="AF191" s="31"/>
    </row>
    <row r="192" spans="1:32" x14ac:dyDescent="0.25">
      <c r="A192" s="17"/>
      <c r="AF192" s="31"/>
    </row>
    <row r="193" spans="1:32" x14ac:dyDescent="0.25">
      <c r="A193" s="17"/>
      <c r="AF193" s="31"/>
    </row>
    <row r="194" spans="1:32" x14ac:dyDescent="0.25">
      <c r="A194" s="17"/>
      <c r="AF194" s="31"/>
    </row>
    <row r="195" spans="1:32" x14ac:dyDescent="0.25">
      <c r="A195" s="17"/>
      <c r="AF195" s="31"/>
    </row>
    <row r="196" spans="1:32" x14ac:dyDescent="0.25">
      <c r="A196" s="17"/>
      <c r="AF196" s="31"/>
    </row>
    <row r="197" spans="1:32" x14ac:dyDescent="0.25">
      <c r="A197" s="17"/>
      <c r="AF197" s="31"/>
    </row>
    <row r="198" spans="1:32" x14ac:dyDescent="0.25">
      <c r="A198" s="17"/>
      <c r="AF198" s="31"/>
    </row>
    <row r="199" spans="1:32" x14ac:dyDescent="0.25">
      <c r="A199" s="17"/>
      <c r="AF199" s="31"/>
    </row>
    <row r="200" spans="1:32" x14ac:dyDescent="0.25">
      <c r="A200" s="17"/>
      <c r="AF200" s="31"/>
    </row>
    <row r="201" spans="1:32" x14ac:dyDescent="0.25">
      <c r="A201" s="17"/>
      <c r="AF201" s="31"/>
    </row>
    <row r="202" spans="1:32" x14ac:dyDescent="0.25">
      <c r="A202" s="17"/>
      <c r="AF202" s="31"/>
    </row>
    <row r="203" spans="1:32" x14ac:dyDescent="0.25">
      <c r="A203" s="17"/>
      <c r="AF203" s="31"/>
    </row>
    <row r="204" spans="1:32" x14ac:dyDescent="0.25">
      <c r="A204" s="17"/>
      <c r="AF204" s="31"/>
    </row>
    <row r="205" spans="1:32" x14ac:dyDescent="0.25">
      <c r="A205" s="17"/>
      <c r="AF205" s="31"/>
    </row>
    <row r="206" spans="1:32" x14ac:dyDescent="0.25">
      <c r="A206" s="17"/>
      <c r="AF206" s="31"/>
    </row>
    <row r="207" spans="1:32" x14ac:dyDescent="0.25">
      <c r="A207" s="17"/>
      <c r="AF207" s="31"/>
    </row>
    <row r="208" spans="1:32" x14ac:dyDescent="0.25">
      <c r="A208" s="17"/>
      <c r="AF208" s="31"/>
    </row>
    <row r="209" spans="1:32" x14ac:dyDescent="0.25">
      <c r="A209" s="17"/>
      <c r="AF209" s="31"/>
    </row>
    <row r="210" spans="1:32" x14ac:dyDescent="0.25">
      <c r="A210" s="17"/>
      <c r="AF210" s="31"/>
    </row>
    <row r="211" spans="1:32" x14ac:dyDescent="0.25">
      <c r="A211" s="17"/>
      <c r="AF211" s="31"/>
    </row>
    <row r="212" spans="1:32" x14ac:dyDescent="0.25">
      <c r="A212" s="17"/>
      <c r="AF212" s="31"/>
    </row>
    <row r="213" spans="1:32" x14ac:dyDescent="0.25">
      <c r="A213" s="17"/>
      <c r="AF213" s="31"/>
    </row>
    <row r="214" spans="1:32" x14ac:dyDescent="0.25">
      <c r="A214" s="17"/>
      <c r="AF214" s="31"/>
    </row>
    <row r="215" spans="1:32" x14ac:dyDescent="0.25">
      <c r="A215" s="17"/>
      <c r="AF215" s="31"/>
    </row>
    <row r="216" spans="1:32" x14ac:dyDescent="0.25">
      <c r="A216" s="17"/>
      <c r="AF216" s="31"/>
    </row>
    <row r="217" spans="1:32" x14ac:dyDescent="0.25">
      <c r="A217" s="17"/>
      <c r="AF217" s="31"/>
    </row>
    <row r="218" spans="1:32" x14ac:dyDescent="0.25">
      <c r="A218" s="17"/>
      <c r="AF218" s="31"/>
    </row>
    <row r="219" spans="1:32" x14ac:dyDescent="0.25">
      <c r="A219" s="17"/>
      <c r="AF219" s="31"/>
    </row>
    <row r="220" spans="1:32" x14ac:dyDescent="0.25">
      <c r="A220" s="17"/>
      <c r="AF220" s="31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PLANNING</vt:lpstr>
      <vt:lpstr>Datas</vt:lpstr>
      <vt:lpstr>BDD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Nada Debab</dc:creator>
  <cp:lastModifiedBy>Guy Blancher</cp:lastModifiedBy>
  <dcterms:created xsi:type="dcterms:W3CDTF">2020-06-18T13:31:02Z</dcterms:created>
  <dcterms:modified xsi:type="dcterms:W3CDTF">2020-06-19T15:10:29Z</dcterms:modified>
</cp:coreProperties>
</file>