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25" windowHeight="45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C3" i="1"/>
  <c r="F3" i="1" s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2" i="1"/>
  <c r="F2" i="1" s="1"/>
  <c r="G7" i="1" l="1"/>
  <c r="G3" i="1" l="1"/>
  <c r="G4" i="1"/>
  <c r="G5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</calcChain>
</file>

<file path=xl/sharedStrings.xml><?xml version="1.0" encoding="utf-8"?>
<sst xmlns="http://schemas.openxmlformats.org/spreadsheetml/2006/main" count="68" uniqueCount="51">
  <si>
    <t>Section</t>
  </si>
  <si>
    <t>Périodicité vérification générales</t>
  </si>
  <si>
    <t>Date de Mise en service</t>
  </si>
  <si>
    <t>Date du Prochain Contrôle</t>
  </si>
  <si>
    <t>Nb Jours</t>
  </si>
  <si>
    <t>Date Interruption de service</t>
  </si>
  <si>
    <t>Cause</t>
  </si>
  <si>
    <t>Beaurains</t>
  </si>
  <si>
    <t>Verquin</t>
  </si>
  <si>
    <t>Chantier</t>
  </si>
  <si>
    <t>Aéro</t>
  </si>
  <si>
    <t>1 an</t>
  </si>
  <si>
    <t>Date VGP 1</t>
  </si>
  <si>
    <t>Date VGP2</t>
  </si>
  <si>
    <t>Date VGP3</t>
  </si>
  <si>
    <t>Date VGP4</t>
  </si>
  <si>
    <t>Responsable</t>
  </si>
  <si>
    <t>Casque anti-bruit</t>
  </si>
  <si>
    <t>Chaussures de sécurité basique</t>
  </si>
  <si>
    <t>Chaussures de sécurité soudeur</t>
  </si>
  <si>
    <t>Masque de protection</t>
  </si>
  <si>
    <t>Casque de protection</t>
  </si>
  <si>
    <t>Gilet haute visilité</t>
  </si>
  <si>
    <t>Manteau haute visibilité</t>
  </si>
  <si>
    <t>Jugulaire</t>
  </si>
  <si>
    <t>Harnais anti-chute</t>
  </si>
  <si>
    <t>Longe simple</t>
  </si>
  <si>
    <t>Visière de protection</t>
  </si>
  <si>
    <t>Masque de soudeur</t>
  </si>
  <si>
    <t>ABRASSART L.</t>
  </si>
  <si>
    <t>BALECZNY J.M</t>
  </si>
  <si>
    <t>DECOTTIGNIES C.</t>
  </si>
  <si>
    <t>DERRICHE K.</t>
  </si>
  <si>
    <t>DUBOIS C.</t>
  </si>
  <si>
    <t>DUTAILLY C.</t>
  </si>
  <si>
    <t>GEERINKX O.</t>
  </si>
  <si>
    <t>LASSALLE S.</t>
  </si>
  <si>
    <t>LEFEBVRE Y.</t>
  </si>
  <si>
    <t>LELEU A.</t>
  </si>
  <si>
    <t>POTIER G</t>
  </si>
  <si>
    <t>PENEL D.</t>
  </si>
  <si>
    <t>PENEL E.</t>
  </si>
  <si>
    <t>LESAGE H.</t>
  </si>
  <si>
    <t>POUILLY V.</t>
  </si>
  <si>
    <t>ZBOROWSKI F.</t>
  </si>
  <si>
    <t>6 mois</t>
  </si>
  <si>
    <t>2 ans</t>
  </si>
  <si>
    <t>vêtement de travail</t>
  </si>
  <si>
    <t>Casquette de sécurité</t>
  </si>
  <si>
    <t>3 mois</t>
  </si>
  <si>
    <t>Désignation Article CLIPPER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</si>
</sst>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" fontId="0" fillId="0" borderId="3" xfId="0" applyNumberFormat="1" applyBorder="1"/>
    <xf numFmtId="1" fontId="0" fillId="0" borderId="5" xfId="0" applyNumberFormat="1" applyBorder="1"/>
    <xf numFmtId="1" fontId="0" fillId="0" borderId="8" xfId="0" applyNumberFormat="1" applyBorder="1"/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Protection="1">
      <protection locked="0"/>
    </xf>
    <xf numFmtId="0" fontId="0" fillId="0" borderId="8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14" fontId="0" fillId="0" borderId="8" xfId="0" applyNumberForma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14" fontId="0" fillId="0" borderId="9" xfId="0" applyNumberFormat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14" fontId="0" fillId="0" borderId="4" xfId="0" applyNumberForma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Fill="1" applyBorder="1"/>
    <xf numFmtId="0" fontId="0" fillId="0" borderId="15" xfId="0" applyBorder="1"/>
    <xf numFmtId="0" fontId="0" fillId="0" borderId="1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showGridLines="0" tabSelected="1" zoomScale="90" zoomScaleNormal="90" workbookViewId="0">
      <selection activeCell="B2" sqref="B2"/>
    </sheetView>
  </sheetViews>
  <sheetFormatPr baseColWidth="10" defaultRowHeight="15" x14ac:dyDescent="0.25"/>
  <cols>
    <col min="1" max="1" width="11.42578125" style="9"/>
    <col min="2" max="2" width="40" style="9" bestFit="1" customWidth="1"/>
    <col min="3" max="3" width="21.7109375" customWidth="1"/>
    <col min="4" max="4" width="21.7109375" style="9" customWidth="1"/>
    <col min="5" max="5" width="20" style="9" customWidth="1"/>
    <col min="6" max="6" width="20" customWidth="1"/>
    <col min="7" max="7" width="14" customWidth="1"/>
    <col min="8" max="8" width="20" style="9" customWidth="1"/>
    <col min="9" max="9" width="11.42578125" style="9"/>
    <col min="10" max="13" width="20" style="9" customWidth="1"/>
  </cols>
  <sheetData>
    <row r="1" spans="1:13" ht="46.5" customHeight="1" thickBot="1" x14ac:dyDescent="0.3">
      <c r="A1" s="26" t="s">
        <v>0</v>
      </c>
      <c r="B1" s="28" t="s">
        <v>50</v>
      </c>
      <c r="C1" s="27" t="s">
        <v>1</v>
      </c>
      <c r="D1" s="28" t="s">
        <v>16</v>
      </c>
      <c r="E1" s="28" t="s">
        <v>2</v>
      </c>
      <c r="F1" s="27" t="s">
        <v>3</v>
      </c>
      <c r="G1" s="27" t="s">
        <v>4</v>
      </c>
      <c r="H1" s="28" t="s">
        <v>5</v>
      </c>
      <c r="I1" s="28" t="s">
        <v>6</v>
      </c>
      <c r="J1" s="28" t="s">
        <v>12</v>
      </c>
      <c r="K1" s="28" t="s">
        <v>13</v>
      </c>
      <c r="L1" s="28" t="s">
        <v>14</v>
      </c>
      <c r="M1" s="29" t="s">
        <v>15</v>
      </c>
    </row>
    <row r="2" spans="1:13" x14ac:dyDescent="0.25">
      <c r="A2" s="6" t="s">
        <v>9</v>
      </c>
      <c r="B2" s="10" t="s">
        <v>28</v>
      </c>
      <c r="C2" s="4" t="str">
        <f>IFERROR(INDEX(Feuil2!$C$2:$D$15,MATCH(Feuil1!B2,Feuil2!D2:D15,0),1),"")</f>
        <v>2 ans</v>
      </c>
      <c r="D2" s="16"/>
      <c r="E2" s="13">
        <v>43103</v>
      </c>
      <c r="F2" s="5">
        <f>IF(E2="","",DATE(YEAR(E2),MONTH(E2)+IF(Feuil1!C2="3 mois",3,IF(Feuil1!C2="6 mois",6,IF(Feuil1!C2="1 an",12,IF(Feuil1!C2="2 ans",24)))),DAY(E2)))</f>
        <v>43833</v>
      </c>
      <c r="G2" s="3">
        <f ca="1">IF(F2="","",F2-TODAY())</f>
        <v>694</v>
      </c>
      <c r="H2" s="16"/>
      <c r="I2" s="16"/>
      <c r="J2" s="20"/>
      <c r="K2" s="20"/>
      <c r="L2" s="20"/>
      <c r="M2" s="21"/>
    </row>
    <row r="3" spans="1:13" x14ac:dyDescent="0.25">
      <c r="A3" s="6"/>
      <c r="B3" s="11" t="s">
        <v>48</v>
      </c>
      <c r="C3" s="4" t="str">
        <f>IFERROR(INDEX(Feuil2!$C$2:$D$15,MATCH(Feuil1!B3,Feuil2!D3:D16,0),1),"")</f>
        <v>1 an</v>
      </c>
      <c r="D3" s="17"/>
      <c r="E3" s="14">
        <v>42865</v>
      </c>
      <c r="F3" s="5">
        <f>IF(E3="","",DATE(YEAR(E3),MONTH(E3)+IF(Feuil1!C3="3 mois",3,IF(Feuil1!C3="6 mois",6,IF(Feuil1!C3="1 an",12,IF(Feuil1!C3="2 ans",24)))),DAY(E3)))</f>
        <v>43230</v>
      </c>
      <c r="G3" s="1">
        <f t="shared" ref="G3:G51" ca="1" si="0">IF(F3="","",F3-TODAY())</f>
        <v>91</v>
      </c>
      <c r="H3" s="17"/>
      <c r="I3" s="17"/>
      <c r="J3" s="22"/>
      <c r="K3" s="22"/>
      <c r="L3" s="22"/>
      <c r="M3" s="23"/>
    </row>
    <row r="4" spans="1:13" x14ac:dyDescent="0.25">
      <c r="A4" s="6"/>
      <c r="B4" s="11"/>
      <c r="C4" s="4" t="str">
        <f>IFERROR(INDEX(Feuil2!$C$2:$D$15,MATCH(Feuil1!B4,Feuil2!D4:D17,0),1),"")</f>
        <v/>
      </c>
      <c r="D4" s="17"/>
      <c r="E4" s="14"/>
      <c r="F4" s="5" t="str">
        <f>IF(E4="","",DATE(YEAR(E4),MONTH(E4)+IF(Feuil1!C4="3 mois",3,IF(Feuil1!C4="6 mois",6,IF(Feuil1!C4="1 an",12,IF(Feuil1!C4="2 ans",24)))),DAY(E4)))</f>
        <v/>
      </c>
      <c r="G4" s="1" t="str">
        <f t="shared" ca="1" si="0"/>
        <v/>
      </c>
      <c r="H4" s="17"/>
      <c r="I4" s="17"/>
      <c r="J4" s="22"/>
      <c r="K4" s="22"/>
      <c r="L4" s="22"/>
      <c r="M4" s="23"/>
    </row>
    <row r="5" spans="1:13" x14ac:dyDescent="0.25">
      <c r="A5" s="6"/>
      <c r="B5" s="11"/>
      <c r="C5" s="4" t="str">
        <f>IFERROR(INDEX(Feuil2!$C$2:$D$15,MATCH(Feuil1!B5,Feuil2!D5:D18,0),1),"")</f>
        <v/>
      </c>
      <c r="D5" s="17"/>
      <c r="E5" s="14"/>
      <c r="F5" s="5" t="str">
        <f>IF(E5="","",DATE(YEAR(E5),MONTH(E5)+IF(Feuil1!C5="3 mois",3,IF(Feuil1!C5="6 mois",6,IF(Feuil1!C5="1 an",12,IF(Feuil1!C5="2 ans",24)))),DAY(E5)))</f>
        <v/>
      </c>
      <c r="G5" s="1" t="str">
        <f t="shared" ca="1" si="0"/>
        <v/>
      </c>
      <c r="H5" s="17"/>
      <c r="I5" s="17"/>
      <c r="J5" s="22"/>
      <c r="K5" s="22"/>
      <c r="L5" s="22"/>
      <c r="M5" s="23"/>
    </row>
    <row r="6" spans="1:13" x14ac:dyDescent="0.25">
      <c r="A6" s="6"/>
      <c r="B6" s="11"/>
      <c r="C6" s="4" t="str">
        <f>IFERROR(INDEX(Feuil2!$C$2:$D$15,MATCH(Feuil1!B6,Feuil2!D6:D19,0),1),"")</f>
        <v/>
      </c>
      <c r="D6" s="17"/>
      <c r="E6" s="14"/>
      <c r="F6" s="5" t="str">
        <f>IF(E6="","",DATE(YEAR(E6),MONTH(E6)+IF(Feuil1!C6="3 mois",3,IF(Feuil1!C6="6 mois",6,IF(Feuil1!C6="1 an",12,IF(Feuil1!C6="2 ans",24)))),DAY(E6)))</f>
        <v/>
      </c>
      <c r="G6" s="1"/>
      <c r="H6" s="17"/>
      <c r="I6" s="17"/>
      <c r="J6" s="22"/>
      <c r="K6" s="22"/>
      <c r="L6" s="22"/>
      <c r="M6" s="23"/>
    </row>
    <row r="7" spans="1:13" x14ac:dyDescent="0.25">
      <c r="A7" s="6"/>
      <c r="B7" s="11"/>
      <c r="C7" s="4" t="str">
        <f>IFERROR(INDEX(Feuil2!$C$2:$D$15,MATCH(Feuil1!B7,Feuil2!D7:D20,0),1),"")</f>
        <v/>
      </c>
      <c r="D7" s="17"/>
      <c r="E7" s="14"/>
      <c r="F7" s="5" t="str">
        <f>IF(E7="","",DATE(YEAR(E7),MONTH(E7)+IF(Feuil1!C7="3 mois",3,IF(Feuil1!C7="6 mois",6,IF(Feuil1!C7="1 an",12,IF(Feuil1!C7="2 ans",24)))),DAY(E7)))</f>
        <v/>
      </c>
      <c r="G7" s="1" t="str">
        <f t="shared" ca="1" si="0"/>
        <v/>
      </c>
      <c r="H7" s="17"/>
      <c r="I7" s="17"/>
      <c r="J7" s="22"/>
      <c r="K7" s="22"/>
      <c r="L7" s="22"/>
      <c r="M7" s="23"/>
    </row>
    <row r="8" spans="1:13" x14ac:dyDescent="0.25">
      <c r="A8" s="6"/>
      <c r="B8" s="11"/>
      <c r="C8" s="4" t="str">
        <f>IFERROR(INDEX(Feuil2!$C$2:$D$15,MATCH(Feuil1!B8,Feuil2!D8:D21,0),1),"")</f>
        <v/>
      </c>
      <c r="D8" s="17"/>
      <c r="E8" s="14"/>
      <c r="F8" s="5" t="str">
        <f>IF(E8="","",DATE(YEAR(E8),MONTH(E8)+IF(Feuil1!C8="3 mois",3,IF(Feuil1!C8="6 mois",6,IF(Feuil1!C8="1 an",12,IF(Feuil1!C8="2 ans",24)))),DAY(E8)))</f>
        <v/>
      </c>
      <c r="G8" s="1" t="str">
        <f t="shared" ca="1" si="0"/>
        <v/>
      </c>
      <c r="H8" s="17"/>
      <c r="I8" s="17"/>
      <c r="J8" s="22"/>
      <c r="K8" s="22"/>
      <c r="L8" s="22"/>
      <c r="M8" s="23"/>
    </row>
    <row r="9" spans="1:13" x14ac:dyDescent="0.25">
      <c r="A9" s="6"/>
      <c r="B9" s="11"/>
      <c r="C9" s="4" t="str">
        <f>IFERROR(INDEX(Feuil2!$C$2:$D$15,MATCH(Feuil1!B9,Feuil2!D9:D22,0),1),"")</f>
        <v/>
      </c>
      <c r="D9" s="17"/>
      <c r="E9" s="14"/>
      <c r="F9" s="5" t="str">
        <f>IF(E9="","",DATE(YEAR(E9),MONTH(E9)+IF(Feuil1!C9="3 mois",3,IF(Feuil1!C9="6 mois",6,IF(Feuil1!C9="1 an",12,IF(Feuil1!C9="2 ans",24)))),DAY(E9)))</f>
        <v/>
      </c>
      <c r="G9" s="1" t="str">
        <f t="shared" ca="1" si="0"/>
        <v/>
      </c>
      <c r="H9" s="17"/>
      <c r="I9" s="17"/>
      <c r="J9" s="22"/>
      <c r="K9" s="22"/>
      <c r="L9" s="22"/>
      <c r="M9" s="23"/>
    </row>
    <row r="10" spans="1:13" x14ac:dyDescent="0.25">
      <c r="A10" s="6"/>
      <c r="B10" s="11"/>
      <c r="C10" s="4" t="str">
        <f>IFERROR(INDEX(Feuil2!$C$2:$D$15,MATCH(Feuil1!B10,Feuil2!D10:D23,0),1),"")</f>
        <v/>
      </c>
      <c r="D10" s="17"/>
      <c r="E10" s="14"/>
      <c r="F10" s="5" t="str">
        <f>IF(E10="","",DATE(YEAR(E10),MONTH(E10)+IF(Feuil1!C10="3 mois",3,IF(Feuil1!C10="6 mois",6,IF(Feuil1!C10="1 an",12,IF(Feuil1!C10="2 ans",24)))),DAY(E10)))</f>
        <v/>
      </c>
      <c r="G10" s="1" t="str">
        <f t="shared" ca="1" si="0"/>
        <v/>
      </c>
      <c r="H10" s="17"/>
      <c r="I10" s="17"/>
      <c r="J10" s="22"/>
      <c r="K10" s="22"/>
      <c r="L10" s="22"/>
      <c r="M10" s="23"/>
    </row>
    <row r="11" spans="1:13" x14ac:dyDescent="0.25">
      <c r="A11" s="6"/>
      <c r="B11" s="11"/>
      <c r="C11" s="4" t="str">
        <f>IFERROR(INDEX(Feuil2!$C$2:$D$15,MATCH(Feuil1!B11,Feuil2!D11:D24,0),1),"")</f>
        <v/>
      </c>
      <c r="D11" s="17"/>
      <c r="E11" s="14"/>
      <c r="F11" s="5" t="str">
        <f>IF(E11="","",DATE(YEAR(E11),MONTH(E11)+IF(Feuil1!C11="3 mois",3,IF(Feuil1!C11="6 mois",6,IF(Feuil1!C11="1 an",12,IF(Feuil1!C11="2 ans",24)))),DAY(E11)))</f>
        <v/>
      </c>
      <c r="G11" s="1" t="str">
        <f t="shared" ca="1" si="0"/>
        <v/>
      </c>
      <c r="H11" s="17"/>
      <c r="I11" s="17"/>
      <c r="J11" s="22"/>
      <c r="K11" s="22"/>
      <c r="L11" s="22"/>
      <c r="M11" s="23"/>
    </row>
    <row r="12" spans="1:13" x14ac:dyDescent="0.25">
      <c r="A12" s="6"/>
      <c r="B12" s="11"/>
      <c r="C12" s="4" t="str">
        <f>IFERROR(INDEX(Feuil2!$C$2:$D$15,MATCH(Feuil1!B12,Feuil2!D12:D25,0),1),"")</f>
        <v/>
      </c>
      <c r="D12" s="17"/>
      <c r="E12" s="14"/>
      <c r="F12" s="5" t="str">
        <f>IF(E12="","",DATE(YEAR(E12),MONTH(E12)+IF(Feuil1!C12="3 mois",3,IF(Feuil1!C12="6 mois",6,IF(Feuil1!C12="1 an",12,IF(Feuil1!C12="2 ans",24)))),DAY(E12)))</f>
        <v/>
      </c>
      <c r="G12" s="1" t="str">
        <f t="shared" ca="1" si="0"/>
        <v/>
      </c>
      <c r="H12" s="17"/>
      <c r="I12" s="17"/>
      <c r="J12" s="22"/>
      <c r="K12" s="22"/>
      <c r="L12" s="22"/>
      <c r="M12" s="23"/>
    </row>
    <row r="13" spans="1:13" x14ac:dyDescent="0.25">
      <c r="A13" s="7"/>
      <c r="B13" s="11"/>
      <c r="C13" s="4" t="str">
        <f>IFERROR(INDEX(Feuil2!$C$2:$D$15,MATCH(Feuil1!B13,Feuil2!D13:D26,0),1),"")</f>
        <v/>
      </c>
      <c r="D13" s="17"/>
      <c r="E13" s="14"/>
      <c r="F13" s="5" t="str">
        <f>IF(E13="","",DATE(YEAR(E13),MONTH(E13)+IF(Feuil1!C13="3 mois",3,IF(Feuil1!C13="6 mois",6,IF(Feuil1!C13="1 an",12,IF(Feuil1!C13="2 ans",24)))),DAY(E13)))</f>
        <v/>
      </c>
      <c r="G13" s="1" t="str">
        <f t="shared" ca="1" si="0"/>
        <v/>
      </c>
      <c r="H13" s="17"/>
      <c r="I13" s="17"/>
      <c r="J13" s="22"/>
      <c r="K13" s="22"/>
      <c r="L13" s="22"/>
      <c r="M13" s="23"/>
    </row>
    <row r="14" spans="1:13" x14ac:dyDescent="0.25">
      <c r="A14" s="7"/>
      <c r="B14" s="11"/>
      <c r="C14" s="4" t="str">
        <f>IFERROR(INDEX(Feuil2!$C$2:$D$15,MATCH(Feuil1!B14,Feuil2!D14:D27,0),1),"")</f>
        <v/>
      </c>
      <c r="D14" s="17"/>
      <c r="E14" s="14"/>
      <c r="F14" s="5" t="str">
        <f>IF(E14="","",DATE(YEAR(E14),MONTH(E14)+IF(Feuil1!C14="3 mois",3,IF(Feuil1!C14="6 mois",6,IF(Feuil1!C14="1 an",12,IF(Feuil1!C14="2 ans",24)))),DAY(E14)))</f>
        <v/>
      </c>
      <c r="G14" s="1" t="str">
        <f t="shared" ca="1" si="0"/>
        <v/>
      </c>
      <c r="H14" s="17"/>
      <c r="I14" s="17"/>
      <c r="J14" s="22"/>
      <c r="K14" s="22"/>
      <c r="L14" s="22"/>
      <c r="M14" s="23"/>
    </row>
    <row r="15" spans="1:13" x14ac:dyDescent="0.25">
      <c r="A15" s="7"/>
      <c r="B15" s="11"/>
      <c r="C15" s="4" t="str">
        <f>IFERROR(INDEX(Feuil2!$C$2:$D$15,MATCH(Feuil1!B15,Feuil2!D15:D28,0),1),"")</f>
        <v/>
      </c>
      <c r="D15" s="17"/>
      <c r="E15" s="14"/>
      <c r="F15" s="5" t="str">
        <f>IF(E15="","",DATE(YEAR(E15),MONTH(E15)+IF(Feuil1!C15="3 mois",3,IF(Feuil1!C15="6 mois",6,IF(Feuil1!C15="1 an",12,IF(Feuil1!C15="2 ans",24)))),DAY(E15)))</f>
        <v/>
      </c>
      <c r="G15" s="1" t="str">
        <f t="shared" ca="1" si="0"/>
        <v/>
      </c>
      <c r="H15" s="17"/>
      <c r="I15" s="17"/>
      <c r="J15" s="22"/>
      <c r="K15" s="22"/>
      <c r="L15" s="22"/>
      <c r="M15" s="23"/>
    </row>
    <row r="16" spans="1:13" x14ac:dyDescent="0.25">
      <c r="A16" s="7"/>
      <c r="B16" s="11"/>
      <c r="C16" s="4" t="str">
        <f>IFERROR(INDEX(Feuil2!$C$2:$D$15,MATCH(Feuil1!B16,Feuil2!D16:D29,0),1),"")</f>
        <v/>
      </c>
      <c r="D16" s="17"/>
      <c r="E16" s="14"/>
      <c r="F16" s="5" t="str">
        <f>IF(E16="","",DATE(YEAR(E16),MONTH(E16)+IF(Feuil1!C16="3 mois",3,IF(Feuil1!C16="6 mois",6,IF(Feuil1!C16="1 an",12,IF(Feuil1!C16="2 ans",24)))),DAY(E16)))</f>
        <v/>
      </c>
      <c r="G16" s="1" t="str">
        <f t="shared" ca="1" si="0"/>
        <v/>
      </c>
      <c r="H16" s="17"/>
      <c r="I16" s="17"/>
      <c r="J16" s="22"/>
      <c r="K16" s="22"/>
      <c r="L16" s="22"/>
      <c r="M16" s="23"/>
    </row>
    <row r="17" spans="1:13" x14ac:dyDescent="0.25">
      <c r="A17" s="7"/>
      <c r="B17" s="11"/>
      <c r="C17" s="4" t="str">
        <f>IFERROR(INDEX(Feuil2!$C$2:$D$15,MATCH(Feuil1!B17,Feuil2!D17:D30,0),1),"")</f>
        <v/>
      </c>
      <c r="D17" s="17"/>
      <c r="E17" s="14"/>
      <c r="F17" s="5" t="str">
        <f>IF(E17="","",DATE(YEAR(E17),MONTH(E17)+IF(Feuil1!C17="3 mois",3,IF(Feuil1!C17="6 mois",6,IF(Feuil1!C17="1 an",12,IF(Feuil1!C17="2 ans",24)))),DAY(E17)))</f>
        <v/>
      </c>
      <c r="G17" s="1" t="str">
        <f t="shared" ca="1" si="0"/>
        <v/>
      </c>
      <c r="H17" s="17"/>
      <c r="I17" s="17"/>
      <c r="J17" s="22"/>
      <c r="K17" s="22"/>
      <c r="L17" s="22"/>
      <c r="M17" s="23"/>
    </row>
    <row r="18" spans="1:13" x14ac:dyDescent="0.25">
      <c r="A18" s="7"/>
      <c r="B18" s="11"/>
      <c r="C18" s="4" t="str">
        <f>IFERROR(INDEX(Feuil2!$C$2:$D$15,MATCH(Feuil1!B18,Feuil2!D18:D31,0),1),"")</f>
        <v/>
      </c>
      <c r="D18" s="17"/>
      <c r="E18" s="14"/>
      <c r="F18" s="5" t="str">
        <f>IF(E18="","",DATE(YEAR(E18),MONTH(E18)+IF(Feuil1!C18="3 mois",3,IF(Feuil1!C18="6 mois",6,IF(Feuil1!C18="1 an",12,IF(Feuil1!C18="2 ans",24)))),DAY(E18)))</f>
        <v/>
      </c>
      <c r="G18" s="1" t="str">
        <f t="shared" ca="1" si="0"/>
        <v/>
      </c>
      <c r="H18" s="17"/>
      <c r="I18" s="17"/>
      <c r="J18" s="22"/>
      <c r="K18" s="22"/>
      <c r="L18" s="22"/>
      <c r="M18" s="23"/>
    </row>
    <row r="19" spans="1:13" x14ac:dyDescent="0.25">
      <c r="A19" s="7"/>
      <c r="B19" s="11"/>
      <c r="C19" s="4" t="str">
        <f>IFERROR(INDEX(Feuil2!$C$2:$D$15,MATCH(Feuil1!B19,Feuil2!D19:D32,0),1),"")</f>
        <v/>
      </c>
      <c r="D19" s="17"/>
      <c r="E19" s="14"/>
      <c r="F19" s="5" t="str">
        <f>IF(E19="","",DATE(YEAR(E19),MONTH(E19)+IF(Feuil1!C19="3 mois",3,IF(Feuil1!C19="6 mois",6,IF(Feuil1!C19="1 an",12,IF(Feuil1!C19="2 ans",24)))),DAY(E19)))</f>
        <v/>
      </c>
      <c r="G19" s="1" t="str">
        <f t="shared" ca="1" si="0"/>
        <v/>
      </c>
      <c r="H19" s="17"/>
      <c r="I19" s="17"/>
      <c r="J19" s="22"/>
      <c r="K19" s="22"/>
      <c r="L19" s="22"/>
      <c r="M19" s="23"/>
    </row>
    <row r="20" spans="1:13" x14ac:dyDescent="0.25">
      <c r="A20" s="7"/>
      <c r="B20" s="11"/>
      <c r="C20" s="4" t="str">
        <f>IFERROR(INDEX(Feuil2!$C$2:$D$15,MATCH(Feuil1!B20,Feuil2!D20:D33,0),1),"")</f>
        <v/>
      </c>
      <c r="D20" s="17"/>
      <c r="E20" s="14"/>
      <c r="F20" s="5" t="str">
        <f>IF(E20="","",DATE(YEAR(E20),MONTH(E20)+IF(Feuil1!C20="3 mois",3,IF(Feuil1!C20="6 mois",6,IF(Feuil1!C20="1 an",12,IF(Feuil1!C20="2 ans",24)))),DAY(E20)))</f>
        <v/>
      </c>
      <c r="G20" s="1" t="str">
        <f t="shared" ca="1" si="0"/>
        <v/>
      </c>
      <c r="H20" s="17"/>
      <c r="I20" s="17"/>
      <c r="J20" s="22"/>
      <c r="K20" s="22"/>
      <c r="L20" s="22"/>
      <c r="M20" s="23"/>
    </row>
    <row r="21" spans="1:13" x14ac:dyDescent="0.25">
      <c r="A21" s="7"/>
      <c r="B21" s="11"/>
      <c r="C21" s="4" t="str">
        <f>IFERROR(INDEX(Feuil2!$C$2:$D$15,MATCH(Feuil1!B21,Feuil2!D21:D34,0),1),"")</f>
        <v/>
      </c>
      <c r="D21" s="17"/>
      <c r="E21" s="14"/>
      <c r="F21" s="5" t="str">
        <f>IF(E21="","",DATE(YEAR(E21),MONTH(E21)+IF(Feuil1!C21="3 mois",3,IF(Feuil1!C21="6 mois",6,IF(Feuil1!C21="1 an",12,IF(Feuil1!C21="2 ans",24)))),DAY(E21)))</f>
        <v/>
      </c>
      <c r="G21" s="1" t="str">
        <f t="shared" ca="1" si="0"/>
        <v/>
      </c>
      <c r="H21" s="17"/>
      <c r="I21" s="17"/>
      <c r="J21" s="22"/>
      <c r="K21" s="22"/>
      <c r="L21" s="22"/>
      <c r="M21" s="23"/>
    </row>
    <row r="22" spans="1:13" x14ac:dyDescent="0.25">
      <c r="A22" s="7"/>
      <c r="B22" s="11"/>
      <c r="C22" s="4" t="str">
        <f>IFERROR(INDEX(Feuil2!$C$2:$D$15,MATCH(Feuil1!B22,Feuil2!D22:D35,0),1),"")</f>
        <v/>
      </c>
      <c r="D22" s="17"/>
      <c r="E22" s="14"/>
      <c r="F22" s="5" t="str">
        <f>IF(E22="","",DATE(YEAR(E22),MONTH(E22)+IF(Feuil1!C22="3 mois",3,IF(Feuil1!C22="6 mois",6,IF(Feuil1!C22="1 an",12,IF(Feuil1!C22="2 ans",24)))),DAY(E22)))</f>
        <v/>
      </c>
      <c r="G22" s="1" t="str">
        <f t="shared" ca="1" si="0"/>
        <v/>
      </c>
      <c r="H22" s="17"/>
      <c r="I22" s="17"/>
      <c r="J22" s="22"/>
      <c r="K22" s="22"/>
      <c r="L22" s="22"/>
      <c r="M22" s="23"/>
    </row>
    <row r="23" spans="1:13" x14ac:dyDescent="0.25">
      <c r="A23" s="7"/>
      <c r="B23" s="11"/>
      <c r="C23" s="4" t="str">
        <f>IFERROR(INDEX(Feuil2!$C$2:$D$15,MATCH(Feuil1!B23,Feuil2!D23:D36,0),1),"")</f>
        <v/>
      </c>
      <c r="D23" s="17"/>
      <c r="E23" s="14"/>
      <c r="F23" s="5" t="str">
        <f>IF(E23="","",DATE(YEAR(E23),MONTH(E23)+IF(Feuil1!C23="3 mois",3,IF(Feuil1!C23="6 mois",6,IF(Feuil1!C23="1 an",12,IF(Feuil1!C23="2 ans",24)))),DAY(E23)))</f>
        <v/>
      </c>
      <c r="G23" s="1" t="str">
        <f t="shared" ca="1" si="0"/>
        <v/>
      </c>
      <c r="H23" s="17"/>
      <c r="I23" s="17"/>
      <c r="J23" s="22"/>
      <c r="K23" s="22"/>
      <c r="L23" s="22"/>
      <c r="M23" s="23"/>
    </row>
    <row r="24" spans="1:13" x14ac:dyDescent="0.25">
      <c r="A24" s="7"/>
      <c r="B24" s="11"/>
      <c r="C24" s="4" t="str">
        <f>IFERROR(INDEX(Feuil2!$C$2:$D$15,MATCH(Feuil1!B24,Feuil2!D24:D37,0),1),"")</f>
        <v/>
      </c>
      <c r="D24" s="17"/>
      <c r="E24" s="14"/>
      <c r="F24" s="5" t="str">
        <f>IF(E24="","",DATE(YEAR(E24),MONTH(E24)+IF(Feuil1!C24="3 mois",3,IF(Feuil1!C24="6 mois",6,IF(Feuil1!C24="1 an",12,IF(Feuil1!C24="2 ans",24)))),DAY(E24)))</f>
        <v/>
      </c>
      <c r="G24" s="1" t="str">
        <f t="shared" ca="1" si="0"/>
        <v/>
      </c>
      <c r="H24" s="17"/>
      <c r="I24" s="17"/>
      <c r="J24" s="22"/>
      <c r="K24" s="22"/>
      <c r="L24" s="22"/>
      <c r="M24" s="23"/>
    </row>
    <row r="25" spans="1:13" x14ac:dyDescent="0.25">
      <c r="A25" s="7"/>
      <c r="B25" s="11"/>
      <c r="C25" s="4" t="str">
        <f>IFERROR(INDEX(Feuil2!$C$2:$D$15,MATCH(Feuil1!B25,Feuil2!D25:D38,0),1),"")</f>
        <v/>
      </c>
      <c r="D25" s="17"/>
      <c r="E25" s="14"/>
      <c r="F25" s="5" t="str">
        <f>IF(E25="","",DATE(YEAR(E25),MONTH(E25)+IF(Feuil1!C25="3 mois",3,IF(Feuil1!C25="6 mois",6,IF(Feuil1!C25="1 an",12,IF(Feuil1!C25="2 ans",24)))),DAY(E25)))</f>
        <v/>
      </c>
      <c r="G25" s="1" t="str">
        <f t="shared" ca="1" si="0"/>
        <v/>
      </c>
      <c r="H25" s="17"/>
      <c r="I25" s="17"/>
      <c r="J25" s="22"/>
      <c r="K25" s="22"/>
      <c r="L25" s="22"/>
      <c r="M25" s="23"/>
    </row>
    <row r="26" spans="1:13" x14ac:dyDescent="0.25">
      <c r="A26" s="7"/>
      <c r="B26" s="11"/>
      <c r="C26" s="4" t="str">
        <f>IFERROR(INDEX(Feuil2!$C$2:$D$15,MATCH(Feuil1!B26,Feuil2!D26:D39,0),1),"")</f>
        <v/>
      </c>
      <c r="D26" s="17"/>
      <c r="E26" s="14"/>
      <c r="F26" s="5" t="str">
        <f>IF(E26="","",DATE(YEAR(E26),MONTH(E26)+IF(Feuil1!C26="3 mois",3,IF(Feuil1!C26="6 mois",6,IF(Feuil1!C26="1 an",12,IF(Feuil1!C26="2 ans",24)))),DAY(E26)))</f>
        <v/>
      </c>
      <c r="G26" s="1" t="str">
        <f t="shared" ca="1" si="0"/>
        <v/>
      </c>
      <c r="H26" s="17"/>
      <c r="I26" s="17"/>
      <c r="J26" s="22"/>
      <c r="K26" s="22"/>
      <c r="L26" s="22"/>
      <c r="M26" s="23"/>
    </row>
    <row r="27" spans="1:13" x14ac:dyDescent="0.25">
      <c r="A27" s="7"/>
      <c r="B27" s="11"/>
      <c r="C27" s="4" t="str">
        <f>IFERROR(INDEX(Feuil2!$C$2:$D$15,MATCH(Feuil1!B27,Feuil2!D27:D40,0),1),"")</f>
        <v/>
      </c>
      <c r="D27" s="17"/>
      <c r="E27" s="14"/>
      <c r="F27" s="5" t="str">
        <f>IF(E27="","",DATE(YEAR(E27),MONTH(E27)+IF(Feuil1!C27="3 mois",3,IF(Feuil1!C27="6 mois",6,IF(Feuil1!C27="1 an",12,IF(Feuil1!C27="2 ans",24)))),DAY(E27)))</f>
        <v/>
      </c>
      <c r="G27" s="1" t="str">
        <f t="shared" ca="1" si="0"/>
        <v/>
      </c>
      <c r="H27" s="17"/>
      <c r="I27" s="17"/>
      <c r="J27" s="22"/>
      <c r="K27" s="22"/>
      <c r="L27" s="22"/>
      <c r="M27" s="23"/>
    </row>
    <row r="28" spans="1:13" x14ac:dyDescent="0.25">
      <c r="A28" s="7"/>
      <c r="B28" s="11"/>
      <c r="C28" s="4" t="str">
        <f>IFERROR(INDEX(Feuil2!$C$2:$D$15,MATCH(Feuil1!B28,Feuil2!D28:D41,0),1),"")</f>
        <v/>
      </c>
      <c r="D28" s="17"/>
      <c r="E28" s="14"/>
      <c r="F28" s="5" t="str">
        <f>IF(E28="","",DATE(YEAR(E28),MONTH(E28)+IF(Feuil1!C28="3 mois",3,IF(Feuil1!C28="6 mois",6,IF(Feuil1!C28="1 an",12,IF(Feuil1!C28="2 ans",24)))),DAY(E28)))</f>
        <v/>
      </c>
      <c r="G28" s="1" t="str">
        <f t="shared" ca="1" si="0"/>
        <v/>
      </c>
      <c r="H28" s="17"/>
      <c r="I28" s="17"/>
      <c r="J28" s="22"/>
      <c r="K28" s="22"/>
      <c r="L28" s="22"/>
      <c r="M28" s="23"/>
    </row>
    <row r="29" spans="1:13" x14ac:dyDescent="0.25">
      <c r="A29" s="7"/>
      <c r="B29" s="11"/>
      <c r="C29" s="4" t="str">
        <f>IFERROR(INDEX(Feuil2!$C$2:$D$15,MATCH(Feuil1!B29,Feuil2!D29:D42,0),1),"")</f>
        <v/>
      </c>
      <c r="D29" s="17"/>
      <c r="E29" s="14"/>
      <c r="F29" s="5" t="str">
        <f>IF(E29="","",DATE(YEAR(E29),MONTH(E29)+IF(Feuil1!C29="3 mois",3,IF(Feuil1!C29="6 mois",6,IF(Feuil1!C29="1 an",12,IF(Feuil1!C29="2 ans",24)))),DAY(E29)))</f>
        <v/>
      </c>
      <c r="G29" s="1" t="str">
        <f t="shared" ca="1" si="0"/>
        <v/>
      </c>
      <c r="H29" s="17"/>
      <c r="I29" s="17"/>
      <c r="J29" s="22"/>
      <c r="K29" s="22"/>
      <c r="L29" s="22"/>
      <c r="M29" s="23"/>
    </row>
    <row r="30" spans="1:13" x14ac:dyDescent="0.25">
      <c r="A30" s="7"/>
      <c r="B30" s="11"/>
      <c r="C30" s="4" t="str">
        <f>IFERROR(INDEX(Feuil2!$C$2:$D$15,MATCH(Feuil1!B30,Feuil2!D30:D43,0),1),"")</f>
        <v/>
      </c>
      <c r="D30" s="17"/>
      <c r="E30" s="14"/>
      <c r="F30" s="5" t="str">
        <f>IF(E30="","",DATE(YEAR(E30),MONTH(E30)+IF(Feuil1!C30="3 mois",3,IF(Feuil1!C30="6 mois",6,IF(Feuil1!C30="1 an",12,IF(Feuil1!C30="2 ans",24)))),DAY(E30)))</f>
        <v/>
      </c>
      <c r="G30" s="1" t="str">
        <f t="shared" ca="1" si="0"/>
        <v/>
      </c>
      <c r="H30" s="17"/>
      <c r="I30" s="17"/>
      <c r="J30" s="22"/>
      <c r="K30" s="22"/>
      <c r="L30" s="22"/>
      <c r="M30" s="23"/>
    </row>
    <row r="31" spans="1:13" x14ac:dyDescent="0.25">
      <c r="A31" s="7"/>
      <c r="B31" s="11"/>
      <c r="C31" s="4" t="str">
        <f>IFERROR(INDEX(Feuil2!$C$2:$D$15,MATCH(Feuil1!B31,Feuil2!D31:D44,0),1),"")</f>
        <v/>
      </c>
      <c r="D31" s="17"/>
      <c r="E31" s="14"/>
      <c r="F31" s="5" t="str">
        <f>IF(E31="","",DATE(YEAR(E31),MONTH(E31)+IF(Feuil1!C31="3 mois",3,IF(Feuil1!C31="6 mois",6,IF(Feuil1!C31="1 an",12,IF(Feuil1!C31="2 ans",24)))),DAY(E31)))</f>
        <v/>
      </c>
      <c r="G31" s="1" t="str">
        <f t="shared" ca="1" si="0"/>
        <v/>
      </c>
      <c r="H31" s="17"/>
      <c r="I31" s="17"/>
      <c r="J31" s="22"/>
      <c r="K31" s="22"/>
      <c r="L31" s="22"/>
      <c r="M31" s="23"/>
    </row>
    <row r="32" spans="1:13" x14ac:dyDescent="0.25">
      <c r="A32" s="7"/>
      <c r="B32" s="11"/>
      <c r="C32" s="4" t="str">
        <f>IFERROR(INDEX(Feuil2!$C$2:$D$15,MATCH(Feuil1!B32,Feuil2!D32:D45,0),1),"")</f>
        <v/>
      </c>
      <c r="D32" s="17"/>
      <c r="E32" s="14"/>
      <c r="F32" s="5" t="str">
        <f>IF(E32="","",DATE(YEAR(E32),MONTH(E32)+IF(Feuil1!C32="3 mois",3,IF(Feuil1!C32="6 mois",6,IF(Feuil1!C32="1 an",12,IF(Feuil1!C32="2 ans",24)))),DAY(E32)))</f>
        <v/>
      </c>
      <c r="G32" s="1" t="str">
        <f t="shared" ca="1" si="0"/>
        <v/>
      </c>
      <c r="H32" s="17"/>
      <c r="I32" s="17"/>
      <c r="J32" s="22"/>
      <c r="K32" s="22"/>
      <c r="L32" s="22"/>
      <c r="M32" s="23"/>
    </row>
    <row r="33" spans="1:13" x14ac:dyDescent="0.25">
      <c r="A33" s="7"/>
      <c r="B33" s="11"/>
      <c r="C33" s="4" t="str">
        <f>IFERROR(INDEX(Feuil2!$C$2:$D$15,MATCH(Feuil1!B33,Feuil2!D33:D46,0),1),"")</f>
        <v/>
      </c>
      <c r="D33" s="17"/>
      <c r="E33" s="14"/>
      <c r="F33" s="5" t="str">
        <f>IF(E33="","",DATE(YEAR(E33),MONTH(E33)+IF(Feuil1!C33="3 mois",3,IF(Feuil1!C33="6 mois",6,IF(Feuil1!C33="1 an",12,IF(Feuil1!C33="2 ans",24)))),DAY(E33)))</f>
        <v/>
      </c>
      <c r="G33" s="1" t="str">
        <f t="shared" ca="1" si="0"/>
        <v/>
      </c>
      <c r="H33" s="17"/>
      <c r="I33" s="17"/>
      <c r="J33" s="22"/>
      <c r="K33" s="22"/>
      <c r="L33" s="22"/>
      <c r="M33" s="23"/>
    </row>
    <row r="34" spans="1:13" x14ac:dyDescent="0.25">
      <c r="A34" s="7"/>
      <c r="B34" s="11"/>
      <c r="C34" s="4" t="str">
        <f>IFERROR(INDEX(Feuil2!$C$2:$D$15,MATCH(Feuil1!B34,Feuil2!D34:D47,0),1),"")</f>
        <v/>
      </c>
      <c r="D34" s="17"/>
      <c r="E34" s="14"/>
      <c r="F34" s="5" t="str">
        <f>IF(E34="","",DATE(YEAR(E34),MONTH(E34)+IF(Feuil1!C34="3 mois",3,IF(Feuil1!C34="6 mois",6,IF(Feuil1!C34="1 an",12,IF(Feuil1!C34="2 ans",24)))),DAY(E34)))</f>
        <v/>
      </c>
      <c r="G34" s="1" t="str">
        <f t="shared" ca="1" si="0"/>
        <v/>
      </c>
      <c r="H34" s="17"/>
      <c r="I34" s="17"/>
      <c r="J34" s="22"/>
      <c r="K34" s="22"/>
      <c r="L34" s="22"/>
      <c r="M34" s="23"/>
    </row>
    <row r="35" spans="1:13" x14ac:dyDescent="0.25">
      <c r="A35" s="7"/>
      <c r="B35" s="11"/>
      <c r="C35" s="4" t="str">
        <f>IFERROR(INDEX(Feuil2!$C$2:$D$15,MATCH(Feuil1!B35,Feuil2!D35:D48,0),1),"")</f>
        <v/>
      </c>
      <c r="D35" s="17"/>
      <c r="E35" s="14"/>
      <c r="F35" s="5" t="str">
        <f>IF(E35="","",DATE(YEAR(E35),MONTH(E35)+IF(Feuil1!C35="3 mois",3,IF(Feuil1!C35="6 mois",6,IF(Feuil1!C35="1 an",12,IF(Feuil1!C35="2 ans",24)))),DAY(E35)))</f>
        <v/>
      </c>
      <c r="G35" s="1" t="str">
        <f t="shared" ca="1" si="0"/>
        <v/>
      </c>
      <c r="H35" s="17"/>
      <c r="I35" s="17"/>
      <c r="J35" s="22"/>
      <c r="K35" s="22"/>
      <c r="L35" s="22"/>
      <c r="M35" s="23"/>
    </row>
    <row r="36" spans="1:13" x14ac:dyDescent="0.25">
      <c r="A36" s="7"/>
      <c r="B36" s="11"/>
      <c r="C36" s="4" t="str">
        <f>IFERROR(INDEX(Feuil2!$C$2:$D$15,MATCH(Feuil1!B36,Feuil2!D36:D49,0),1),"")</f>
        <v/>
      </c>
      <c r="D36" s="17"/>
      <c r="E36" s="14"/>
      <c r="F36" s="5" t="str">
        <f>IF(E36="","",DATE(YEAR(E36),MONTH(E36)+IF(Feuil1!C36="3 mois",3,IF(Feuil1!C36="6 mois",6,IF(Feuil1!C36="1 an",12,IF(Feuil1!C36="2 ans",24)))),DAY(E36)))</f>
        <v/>
      </c>
      <c r="G36" s="1" t="str">
        <f t="shared" ca="1" si="0"/>
        <v/>
      </c>
      <c r="H36" s="17"/>
      <c r="I36" s="17"/>
      <c r="J36" s="22"/>
      <c r="K36" s="22"/>
      <c r="L36" s="22"/>
      <c r="M36" s="23"/>
    </row>
    <row r="37" spans="1:13" x14ac:dyDescent="0.25">
      <c r="A37" s="7"/>
      <c r="B37" s="11"/>
      <c r="C37" s="4" t="str">
        <f>IFERROR(INDEX(Feuil2!$C$2:$D$15,MATCH(Feuil1!B37,Feuil2!D37:D50,0),1),"")</f>
        <v/>
      </c>
      <c r="D37" s="17"/>
      <c r="E37" s="14"/>
      <c r="F37" s="5" t="str">
        <f>IF(E37="","",DATE(YEAR(E37),MONTH(E37)+IF(Feuil1!C37="3 mois",3,IF(Feuil1!C37="6 mois",6,IF(Feuil1!C37="1 an",12,IF(Feuil1!C37="2 ans",24)))),DAY(E37)))</f>
        <v/>
      </c>
      <c r="G37" s="1" t="str">
        <f t="shared" ca="1" si="0"/>
        <v/>
      </c>
      <c r="H37" s="17"/>
      <c r="I37" s="17"/>
      <c r="J37" s="22"/>
      <c r="K37" s="22"/>
      <c r="L37" s="22"/>
      <c r="M37" s="23"/>
    </row>
    <row r="38" spans="1:13" x14ac:dyDescent="0.25">
      <c r="A38" s="7"/>
      <c r="B38" s="11"/>
      <c r="C38" s="4" t="str">
        <f>IFERROR(INDEX(Feuil2!$C$2:$D$15,MATCH(Feuil1!B38,Feuil2!D38:D51,0),1),"")</f>
        <v/>
      </c>
      <c r="D38" s="17"/>
      <c r="E38" s="14"/>
      <c r="F38" s="5" t="str">
        <f>IF(E38="","",DATE(YEAR(E38),MONTH(E38)+IF(Feuil1!C38="3 mois",3,IF(Feuil1!C38="6 mois",6,IF(Feuil1!C38="1 an",12,IF(Feuil1!C38="2 ans",24)))),DAY(E38)))</f>
        <v/>
      </c>
      <c r="G38" s="1" t="str">
        <f t="shared" ca="1" si="0"/>
        <v/>
      </c>
      <c r="H38" s="17"/>
      <c r="I38" s="17"/>
      <c r="J38" s="22"/>
      <c r="K38" s="22"/>
      <c r="L38" s="22"/>
      <c r="M38" s="23"/>
    </row>
    <row r="39" spans="1:13" x14ac:dyDescent="0.25">
      <c r="A39" s="7"/>
      <c r="B39" s="11"/>
      <c r="C39" s="4" t="str">
        <f>IFERROR(INDEX(Feuil2!$C$2:$D$15,MATCH(Feuil1!B39,Feuil2!D39:D52,0),1),"")</f>
        <v/>
      </c>
      <c r="D39" s="17"/>
      <c r="E39" s="14"/>
      <c r="F39" s="5" t="str">
        <f>IF(E39="","",DATE(YEAR(E39),MONTH(E39)+IF(Feuil1!C39="3 mois",3,IF(Feuil1!C39="6 mois",6,IF(Feuil1!C39="1 an",12,IF(Feuil1!C39="2 ans",24)))),DAY(E39)))</f>
        <v/>
      </c>
      <c r="G39" s="1" t="str">
        <f t="shared" ca="1" si="0"/>
        <v/>
      </c>
      <c r="H39" s="17"/>
      <c r="I39" s="17"/>
      <c r="J39" s="22"/>
      <c r="K39" s="22"/>
      <c r="L39" s="22"/>
      <c r="M39" s="23"/>
    </row>
    <row r="40" spans="1:13" x14ac:dyDescent="0.25">
      <c r="A40" s="7"/>
      <c r="B40" s="11"/>
      <c r="C40" s="4" t="str">
        <f>IFERROR(INDEX(Feuil2!$C$2:$D$15,MATCH(Feuil1!B40,Feuil2!D40:D53,0),1),"")</f>
        <v/>
      </c>
      <c r="D40" s="17"/>
      <c r="E40" s="14"/>
      <c r="F40" s="5" t="str">
        <f>IF(E40="","",DATE(YEAR(E40),MONTH(E40)+IF(Feuil1!C40="3 mois",3,IF(Feuil1!C40="6 mois",6,IF(Feuil1!C40="1 an",12,IF(Feuil1!C40="2 ans",24)))),DAY(E40)))</f>
        <v/>
      </c>
      <c r="G40" s="1" t="str">
        <f t="shared" ca="1" si="0"/>
        <v/>
      </c>
      <c r="H40" s="17"/>
      <c r="I40" s="17"/>
      <c r="J40" s="22"/>
      <c r="K40" s="22"/>
      <c r="L40" s="22"/>
      <c r="M40" s="23"/>
    </row>
    <row r="41" spans="1:13" x14ac:dyDescent="0.25">
      <c r="A41" s="7"/>
      <c r="B41" s="11"/>
      <c r="C41" s="4" t="str">
        <f>IFERROR(INDEX(Feuil2!$C$2:$D$15,MATCH(Feuil1!B41,Feuil2!D41:D54,0),1),"")</f>
        <v/>
      </c>
      <c r="D41" s="17"/>
      <c r="E41" s="14"/>
      <c r="F41" s="5" t="str">
        <f>IF(E41="","",DATE(YEAR(E41),MONTH(E41)+IF(Feuil1!C41="3 mois",3,IF(Feuil1!C41="6 mois",6,IF(Feuil1!C41="1 an",12,IF(Feuil1!C41="2 ans",24)))),DAY(E41)))</f>
        <v/>
      </c>
      <c r="G41" s="1" t="str">
        <f t="shared" ca="1" si="0"/>
        <v/>
      </c>
      <c r="H41" s="17"/>
      <c r="I41" s="17"/>
      <c r="J41" s="22"/>
      <c r="K41" s="22"/>
      <c r="L41" s="22"/>
      <c r="M41" s="23"/>
    </row>
    <row r="42" spans="1:13" x14ac:dyDescent="0.25">
      <c r="A42" s="7"/>
      <c r="B42" s="11"/>
      <c r="C42" s="4" t="str">
        <f>IFERROR(INDEX(Feuil2!$C$2:$D$15,MATCH(Feuil1!B42,Feuil2!D42:D55,0),1),"")</f>
        <v/>
      </c>
      <c r="D42" s="17"/>
      <c r="E42" s="14"/>
      <c r="F42" s="5" t="str">
        <f>IF(E42="","",DATE(YEAR(E42),MONTH(E42)+IF(Feuil1!C42="3 mois",3,IF(Feuil1!C42="6 mois",6,IF(Feuil1!C42="1 an",12,IF(Feuil1!C42="2 ans",24)))),DAY(E42)))</f>
        <v/>
      </c>
      <c r="G42" s="1" t="str">
        <f t="shared" ca="1" si="0"/>
        <v/>
      </c>
      <c r="H42" s="17"/>
      <c r="I42" s="17"/>
      <c r="J42" s="22"/>
      <c r="K42" s="22"/>
      <c r="L42" s="22"/>
      <c r="M42" s="23"/>
    </row>
    <row r="43" spans="1:13" x14ac:dyDescent="0.25">
      <c r="A43" s="7"/>
      <c r="B43" s="11"/>
      <c r="C43" s="4" t="str">
        <f>IFERROR(INDEX(Feuil2!$C$2:$D$15,MATCH(Feuil1!B43,Feuil2!D43:D56,0),1),"")</f>
        <v/>
      </c>
      <c r="D43" s="17"/>
      <c r="E43" s="14"/>
      <c r="F43" s="5" t="str">
        <f>IF(E43="","",DATE(YEAR(E43),MONTH(E43)+IF(Feuil1!C43="3 mois",3,IF(Feuil1!C43="6 mois",6,IF(Feuil1!C43="1 an",12,IF(Feuil1!C43="2 ans",24)))),DAY(E43)))</f>
        <v/>
      </c>
      <c r="G43" s="1" t="str">
        <f t="shared" ca="1" si="0"/>
        <v/>
      </c>
      <c r="H43" s="17"/>
      <c r="I43" s="17"/>
      <c r="J43" s="22"/>
      <c r="K43" s="22"/>
      <c r="L43" s="22"/>
      <c r="M43" s="23"/>
    </row>
    <row r="44" spans="1:13" x14ac:dyDescent="0.25">
      <c r="A44" s="7"/>
      <c r="B44" s="11"/>
      <c r="C44" s="4" t="str">
        <f>IFERROR(INDEX(Feuil2!$C$2:$D$15,MATCH(Feuil1!B44,Feuil2!D44:D57,0),1),"")</f>
        <v/>
      </c>
      <c r="D44" s="17"/>
      <c r="E44" s="14"/>
      <c r="F44" s="5" t="str">
        <f>IF(E44="","",DATE(YEAR(E44),MONTH(E44)+IF(Feuil1!C44="3 mois",3,IF(Feuil1!C44="6 mois",6,IF(Feuil1!C44="1 an",12,IF(Feuil1!C44="2 ans",24)))),DAY(E44)))</f>
        <v/>
      </c>
      <c r="G44" s="1" t="str">
        <f t="shared" ca="1" si="0"/>
        <v/>
      </c>
      <c r="H44" s="17"/>
      <c r="I44" s="17"/>
      <c r="J44" s="22"/>
      <c r="K44" s="22"/>
      <c r="L44" s="22"/>
      <c r="M44" s="23"/>
    </row>
    <row r="45" spans="1:13" x14ac:dyDescent="0.25">
      <c r="A45" s="7"/>
      <c r="B45" s="11"/>
      <c r="C45" s="4" t="str">
        <f>IFERROR(INDEX(Feuil2!$C$2:$D$15,MATCH(Feuil1!B45,Feuil2!D45:D58,0),1),"")</f>
        <v/>
      </c>
      <c r="D45" s="17"/>
      <c r="E45" s="14"/>
      <c r="F45" s="5" t="str">
        <f>IF(E45="","",DATE(YEAR(E45),MONTH(E45)+IF(Feuil1!C45="3 mois",3,IF(Feuil1!C45="6 mois",6,IF(Feuil1!C45="1 an",12,IF(Feuil1!C45="2 ans",24)))),DAY(E45)))</f>
        <v/>
      </c>
      <c r="G45" s="1" t="str">
        <f t="shared" ca="1" si="0"/>
        <v/>
      </c>
      <c r="H45" s="17"/>
      <c r="I45" s="17"/>
      <c r="J45" s="22"/>
      <c r="K45" s="22"/>
      <c r="L45" s="22"/>
      <c r="M45" s="23"/>
    </row>
    <row r="46" spans="1:13" x14ac:dyDescent="0.25">
      <c r="A46" s="7"/>
      <c r="B46" s="11"/>
      <c r="C46" s="4" t="str">
        <f>IFERROR(INDEX(Feuil2!$C$2:$D$15,MATCH(Feuil1!B46,Feuil2!D46:D59,0),1),"")</f>
        <v/>
      </c>
      <c r="D46" s="17"/>
      <c r="E46" s="14"/>
      <c r="F46" s="5" t="str">
        <f>IF(E46="","",DATE(YEAR(E46),MONTH(E46)+IF(Feuil1!C46="3 mois",3,IF(Feuil1!C46="6 mois",6,IF(Feuil1!C46="1 an",12,IF(Feuil1!C46="2 ans",24)))),DAY(E46)))</f>
        <v/>
      </c>
      <c r="G46" s="1" t="str">
        <f t="shared" ca="1" si="0"/>
        <v/>
      </c>
      <c r="H46" s="17"/>
      <c r="I46" s="17"/>
      <c r="J46" s="22"/>
      <c r="K46" s="22"/>
      <c r="L46" s="22"/>
      <c r="M46" s="23"/>
    </row>
    <row r="47" spans="1:13" x14ac:dyDescent="0.25">
      <c r="A47" s="7"/>
      <c r="B47" s="11"/>
      <c r="C47" s="4" t="str">
        <f>IFERROR(INDEX(Feuil2!$C$2:$D$15,MATCH(Feuil1!B47,Feuil2!D47:D60,0),1),"")</f>
        <v/>
      </c>
      <c r="D47" s="17"/>
      <c r="E47" s="14"/>
      <c r="F47" s="5" t="str">
        <f>IF(E47="","",DATE(YEAR(E47),MONTH(E47)+IF(Feuil1!C47="3 mois",3,IF(Feuil1!C47="6 mois",6,IF(Feuil1!C47="1 an",12,IF(Feuil1!C47="2 ans",24)))),DAY(E47)))</f>
        <v/>
      </c>
      <c r="G47" s="1" t="str">
        <f t="shared" ca="1" si="0"/>
        <v/>
      </c>
      <c r="H47" s="17"/>
      <c r="I47" s="17"/>
      <c r="J47" s="22"/>
      <c r="K47" s="22"/>
      <c r="L47" s="22"/>
      <c r="M47" s="23"/>
    </row>
    <row r="48" spans="1:13" x14ac:dyDescent="0.25">
      <c r="A48" s="7"/>
      <c r="B48" s="11"/>
      <c r="C48" s="4" t="str">
        <f>IFERROR(INDEX(Feuil2!$C$2:$D$15,MATCH(Feuil1!B48,Feuil2!D48:D61,0),1),"")</f>
        <v/>
      </c>
      <c r="D48" s="17"/>
      <c r="E48" s="14"/>
      <c r="F48" s="5" t="str">
        <f>IF(E48="","",DATE(YEAR(E48),MONTH(E48)+IF(Feuil1!C48="3 mois",3,IF(Feuil1!C48="6 mois",6,IF(Feuil1!C48="1 an",12,IF(Feuil1!C48="2 ans",24)))),DAY(E48)))</f>
        <v/>
      </c>
      <c r="G48" s="1" t="str">
        <f t="shared" ca="1" si="0"/>
        <v/>
      </c>
      <c r="H48" s="17"/>
      <c r="I48" s="17"/>
      <c r="J48" s="22"/>
      <c r="K48" s="22"/>
      <c r="L48" s="22"/>
      <c r="M48" s="23"/>
    </row>
    <row r="49" spans="1:13" x14ac:dyDescent="0.25">
      <c r="A49" s="7"/>
      <c r="B49" s="11"/>
      <c r="C49" s="4" t="str">
        <f>IFERROR(INDEX(Feuil2!$C$2:$D$15,MATCH(Feuil1!B49,Feuil2!D49:D62,0),1),"")</f>
        <v/>
      </c>
      <c r="D49" s="17"/>
      <c r="E49" s="14"/>
      <c r="F49" s="5" t="str">
        <f>IF(E49="","",DATE(YEAR(E49),MONTH(E49)+IF(Feuil1!C49="3 mois",3,IF(Feuil1!C49="6 mois",6,IF(Feuil1!C49="1 an",12,IF(Feuil1!C49="2 ans",24)))),DAY(E49)))</f>
        <v/>
      </c>
      <c r="G49" s="1" t="str">
        <f t="shared" ca="1" si="0"/>
        <v/>
      </c>
      <c r="H49" s="17"/>
      <c r="I49" s="17"/>
      <c r="J49" s="22"/>
      <c r="K49" s="22"/>
      <c r="L49" s="22"/>
      <c r="M49" s="23"/>
    </row>
    <row r="50" spans="1:13" x14ac:dyDescent="0.25">
      <c r="A50" s="7"/>
      <c r="B50" s="11"/>
      <c r="C50" s="4" t="str">
        <f>IFERROR(INDEX(Feuil2!$C$2:$D$15,MATCH(Feuil1!B50,Feuil2!D50:D63,0),1),"")</f>
        <v/>
      </c>
      <c r="D50" s="17"/>
      <c r="E50" s="14"/>
      <c r="F50" s="5" t="str">
        <f>IF(E50="","",DATE(YEAR(E50),MONTH(E50)+IF(Feuil1!C50="3 mois",3,IF(Feuil1!C50="6 mois",6,IF(Feuil1!C50="1 an",12,IF(Feuil1!C50="2 ans",24)))),DAY(E50)))</f>
        <v/>
      </c>
      <c r="G50" s="1" t="str">
        <f t="shared" ca="1" si="0"/>
        <v/>
      </c>
      <c r="H50" s="17"/>
      <c r="I50" s="17"/>
      <c r="J50" s="22"/>
      <c r="K50" s="22"/>
      <c r="L50" s="22"/>
      <c r="M50" s="23"/>
    </row>
    <row r="51" spans="1:13" ht="15.75" thickBot="1" x14ac:dyDescent="0.3">
      <c r="A51" s="8"/>
      <c r="B51" s="12"/>
      <c r="C51" s="4" t="str">
        <f>IFERROR(INDEX(Feuil2!$C$2:$D$15,MATCH(Feuil1!B51,Feuil2!D51:D64,0),1),"")</f>
        <v/>
      </c>
      <c r="D51" s="18"/>
      <c r="E51" s="15"/>
      <c r="F51" s="5" t="str">
        <f>IF(E51="","",DATE(YEAR(E51),MONTH(E51)+IF(Feuil1!C51="3 mois",3,IF(Feuil1!C51="6 mois",6,IF(Feuil1!C51="1 an",12,IF(Feuil1!C51="2 ans",24)))),DAY(E51)))</f>
        <v/>
      </c>
      <c r="G51" s="2" t="str">
        <f t="shared" ca="1" si="0"/>
        <v/>
      </c>
      <c r="H51" s="18"/>
      <c r="I51" s="18"/>
      <c r="J51" s="24"/>
      <c r="K51" s="24"/>
      <c r="L51" s="24"/>
      <c r="M51" s="25"/>
    </row>
    <row r="52" spans="1:13" x14ac:dyDescent="0.25">
      <c r="H52" s="19"/>
      <c r="I52" s="19"/>
      <c r="J52" s="19"/>
      <c r="K52" s="19"/>
      <c r="L52" s="19"/>
      <c r="M52" s="19"/>
    </row>
  </sheetData>
  <sheetProtection selectLockedCells="1"/>
  <conditionalFormatting sqref="G2:G51">
    <cfRule type="colorScale" priority="1">
      <colorScale>
        <cfvo type="num" val="0"/>
        <cfvo type="num" val="150"/>
        <cfvo type="num" val="365"/>
        <color rgb="FFF8696B"/>
        <color rgb="FFFFEB84"/>
        <color rgb="FF63BE7B"/>
      </colorScale>
    </cfRule>
  </conditionalFormatting>
  <pageMargins left="0.7" right="0.7" top="0.75" bottom="0.75" header="0.3" footer="0.3"/>
  <pageSetup paperSize="9" scale="32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Feuil2!$A$2:$A$5</xm:f>
          </x14:formula1>
          <xm:sqref>A2:A100</xm:sqref>
        </x14:dataValidation>
        <x14:dataValidation type="list" allowBlank="1" showInputMessage="1" showErrorMessage="1">
          <x14:formula1>
            <xm:f>Feuil2!$F$2:$F$17</xm:f>
          </x14:formula1>
          <xm:sqref>D2:D51</xm:sqref>
        </x14:dataValidation>
        <x14:dataValidation type="list" allowBlank="1" showInputMessage="1" showErrorMessage="1">
          <x14:formula1>
            <xm:f>Feuil2!$D$2:$D$15</xm:f>
          </x14:formula1>
          <xm:sqref>B2:B51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2" sqref="H12"/>
    </sheetView>
  </sheetViews>
  <sheetFormatPr baseColWidth="10" defaultRowHeight="15" x14ac:dyDescent="0.25"/>
  <cols>
    <col min="4" max="4" width="34.42578125" bestFit="1" customWidth="1"/>
    <col min="5" max="5" width="5.7109375" customWidth="1"/>
    <col min="6" max="6" width="42" customWidth="1"/>
  </cols>
  <sheetData>
    <row r="1" spans="1:8" ht="15.75" thickBot="1" x14ac:dyDescent="0.3"/>
    <row r="2" spans="1:8" x14ac:dyDescent="0.25">
      <c r="A2" s="30" t="s">
        <v>7</v>
      </c>
      <c r="C2" s="30" t="s">
        <v>11</v>
      </c>
      <c r="D2" s="30" t="s">
        <v>17</v>
      </c>
      <c r="F2" s="30" t="s">
        <v>29</v>
      </c>
      <c r="H2" t="s">
        <v>49</v>
      </c>
    </row>
    <row r="3" spans="1:8" x14ac:dyDescent="0.25">
      <c r="A3" s="31" t="s">
        <v>8</v>
      </c>
      <c r="C3" s="31" t="s">
        <v>11</v>
      </c>
      <c r="D3" s="32" t="s">
        <v>21</v>
      </c>
      <c r="F3" s="31" t="s">
        <v>30</v>
      </c>
      <c r="H3" t="s">
        <v>45</v>
      </c>
    </row>
    <row r="4" spans="1:8" x14ac:dyDescent="0.25">
      <c r="A4" s="31" t="s">
        <v>9</v>
      </c>
      <c r="C4" s="31" t="s">
        <v>11</v>
      </c>
      <c r="D4" s="32" t="s">
        <v>24</v>
      </c>
      <c r="F4" s="31" t="s">
        <v>31</v>
      </c>
      <c r="H4" t="s">
        <v>11</v>
      </c>
    </row>
    <row r="5" spans="1:8" ht="15.75" thickBot="1" x14ac:dyDescent="0.3">
      <c r="A5" s="33" t="s">
        <v>10</v>
      </c>
      <c r="C5" s="31" t="s">
        <v>11</v>
      </c>
      <c r="D5" s="32" t="s">
        <v>26</v>
      </c>
      <c r="F5" s="31" t="s">
        <v>32</v>
      </c>
      <c r="H5" t="s">
        <v>46</v>
      </c>
    </row>
    <row r="6" spans="1:8" x14ac:dyDescent="0.25">
      <c r="C6" s="31" t="s">
        <v>11</v>
      </c>
      <c r="D6" s="32" t="s">
        <v>48</v>
      </c>
      <c r="F6" s="31" t="s">
        <v>33</v>
      </c>
    </row>
    <row r="7" spans="1:8" x14ac:dyDescent="0.25">
      <c r="C7" s="31" t="s">
        <v>11</v>
      </c>
      <c r="D7" s="31" t="s">
        <v>19</v>
      </c>
      <c r="F7" s="31" t="s">
        <v>34</v>
      </c>
    </row>
    <row r="8" spans="1:8" x14ac:dyDescent="0.25">
      <c r="C8" s="31" t="s">
        <v>11</v>
      </c>
      <c r="D8" s="32" t="s">
        <v>25</v>
      </c>
      <c r="F8" s="31" t="s">
        <v>35</v>
      </c>
    </row>
    <row r="9" spans="1:8" x14ac:dyDescent="0.25">
      <c r="C9" s="31" t="s">
        <v>46</v>
      </c>
      <c r="D9" s="32" t="s">
        <v>23</v>
      </c>
      <c r="F9" s="31" t="s">
        <v>36</v>
      </c>
    </row>
    <row r="10" spans="1:8" x14ac:dyDescent="0.25">
      <c r="C10" s="31" t="s">
        <v>46</v>
      </c>
      <c r="D10" s="32" t="s">
        <v>28</v>
      </c>
      <c r="F10" s="31" t="s">
        <v>37</v>
      </c>
    </row>
    <row r="11" spans="1:8" x14ac:dyDescent="0.25">
      <c r="C11" s="31" t="s">
        <v>49</v>
      </c>
      <c r="D11" s="32" t="s">
        <v>22</v>
      </c>
      <c r="F11" s="31" t="s">
        <v>38</v>
      </c>
    </row>
    <row r="12" spans="1:8" x14ac:dyDescent="0.25">
      <c r="C12" s="31" t="s">
        <v>49</v>
      </c>
      <c r="D12" s="32" t="s">
        <v>47</v>
      </c>
      <c r="F12" s="31" t="s">
        <v>42</v>
      </c>
    </row>
    <row r="13" spans="1:8" x14ac:dyDescent="0.25">
      <c r="C13" s="31" t="s">
        <v>45</v>
      </c>
      <c r="D13" s="31" t="s">
        <v>18</v>
      </c>
      <c r="F13" s="31" t="s">
        <v>40</v>
      </c>
    </row>
    <row r="14" spans="1:8" x14ac:dyDescent="0.25">
      <c r="C14" s="31" t="s">
        <v>45</v>
      </c>
      <c r="D14" s="31" t="s">
        <v>20</v>
      </c>
      <c r="F14" s="31" t="s">
        <v>41</v>
      </c>
    </row>
    <row r="15" spans="1:8" ht="15.75" thickBot="1" x14ac:dyDescent="0.3">
      <c r="C15" s="33" t="s">
        <v>45</v>
      </c>
      <c r="D15" s="34" t="s">
        <v>27</v>
      </c>
      <c r="F15" s="31" t="s">
        <v>39</v>
      </c>
    </row>
    <row r="16" spans="1:8" x14ac:dyDescent="0.25">
      <c r="F16" s="31" t="s">
        <v>43</v>
      </c>
    </row>
    <row r="17" spans="6:6" ht="15.75" thickBot="1" x14ac:dyDescent="0.3">
      <c r="F17" s="33" t="s">
        <v>44</v>
      </c>
    </row>
  </sheetData>
  <sortState ref="C3:D15"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gmb</cp:lastModifiedBy>
  <cp:lastPrinted>2017-11-21T10:06:12Z</cp:lastPrinted>
  <dcterms:created xsi:type="dcterms:W3CDTF">2017-11-08T09:31:18Z</dcterms:created>
  <dcterms:modified xsi:type="dcterms:W3CDTF">2018-02-08T14:33:46Z</dcterms:modified>
</cp:coreProperties>
</file>