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30" windowHeight="6585"/>
  </bookViews>
  <sheets>
    <sheet name="001" sheetId="434" r:id="rId1"/>
    <sheet name="Feuil2" sheetId="436" r:id="rId2"/>
  </sheets>
  <definedNames>
    <definedName name="Z_289F993F_04D5_4756_910B_B78E6DAD08B9_.wvu.PrintArea" localSheetId="0" hidden="1">'001'!$B$2:$Q$49</definedName>
    <definedName name="_xlnm.Print_Area" localSheetId="0">'001'!$B$2:$Q$49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434" l="1"/>
  <c r="L11" i="434"/>
  <c r="B10" i="434"/>
  <c r="I7" i="434"/>
  <c r="F1" i="434"/>
</calcChain>
</file>

<file path=xl/comments1.xml><?xml version="1.0" encoding="utf-8"?>
<comments xmlns="http://schemas.openxmlformats.org/spreadsheetml/2006/main">
  <authors>
    <author>MAMPRIN Jean Claude</author>
  </authors>
  <commentList>
    <comment ref="H3" authorId="0" shapeId="0">
      <text>
        <r>
          <rPr>
            <b/>
            <sz val="9"/>
            <color indexed="60"/>
            <rFont val="Tahoma"/>
            <family val="2"/>
          </rPr>
          <t>Respecter le format de date :
Ex : 30/09/2016</t>
        </r>
        <r>
          <rPr>
            <sz val="9"/>
            <color indexed="60"/>
            <rFont val="Tahoma"/>
            <family val="2"/>
          </rPr>
          <t xml:space="preserve">
pour obtenir la date du jour, se positionner sur la cellule H3 et appuyer sur CTRL + ;</t>
        </r>
      </text>
    </comment>
    <comment ref="J13" authorId="0" shapeId="0">
      <text>
        <r>
          <rPr>
            <b/>
            <sz val="14"/>
            <color indexed="53"/>
            <rFont val="Tahoma"/>
            <family val="2"/>
          </rPr>
          <t>Quantité :</t>
        </r>
        <r>
          <rPr>
            <b/>
            <sz val="9"/>
            <color indexed="53"/>
            <rFont val="Tahoma"/>
            <family val="2"/>
          </rPr>
          <t xml:space="preserve">
Saisir la quantité par un nombre entier ou non
Pour les heures, 1H</t>
        </r>
        <r>
          <rPr>
            <b/>
            <sz val="6"/>
            <color indexed="53"/>
            <rFont val="Tahoma"/>
            <family val="2"/>
          </rPr>
          <t xml:space="preserve">1/4 </t>
        </r>
        <r>
          <rPr>
            <b/>
            <sz val="10"/>
            <color indexed="53"/>
            <rFont val="Tahoma"/>
            <family val="2"/>
          </rPr>
          <t>= 1,25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3" authorId="0" shapeId="0">
      <text>
        <r>
          <rPr>
            <b/>
            <sz val="14"/>
            <color indexed="53"/>
            <rFont val="Tahoma"/>
            <family val="2"/>
          </rPr>
          <t>Unité :</t>
        </r>
        <r>
          <rPr>
            <b/>
            <sz val="9"/>
            <color indexed="53"/>
            <rFont val="Tahoma"/>
            <family val="2"/>
          </rPr>
          <t xml:space="preserve">
H pour heures
M pour M ou M3
L pour litres
X pour toutes autres Quantités</t>
        </r>
      </text>
    </comment>
    <comment ref="M13" authorId="0" shapeId="0">
      <text>
        <r>
          <rPr>
            <b/>
            <sz val="14"/>
            <color indexed="53"/>
            <rFont val="Tahoma"/>
            <family val="2"/>
          </rPr>
          <t>Remise :</t>
        </r>
        <r>
          <rPr>
            <b/>
            <sz val="9"/>
            <color indexed="53"/>
            <rFont val="Tahoma"/>
            <family val="2"/>
          </rPr>
          <t xml:space="preserve">
Pour octroyer une remise, taper le nombre sans symbole puis faire "ENTRER"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3" authorId="0" shapeId="0">
      <text>
        <r>
          <rPr>
            <b/>
            <sz val="14"/>
            <color indexed="53"/>
            <rFont val="Tahoma"/>
            <family val="2"/>
          </rPr>
          <t>Codes TVA</t>
        </r>
        <r>
          <rPr>
            <b/>
            <sz val="9"/>
            <color indexed="53"/>
            <rFont val="Tahoma"/>
            <family val="2"/>
          </rPr>
          <t xml:space="preserve"> 
1 : Pas de TVA
2 : TVA à 5,5%
3 : TVA à 10%
4 : TVA à 20%</t>
        </r>
        <r>
          <rPr>
            <sz val="9"/>
            <color indexed="53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<sst xmlns="http://schemas.openxmlformats.org/spreadsheetml/2006/main" count="96" uniqueCount="22">
  <si>
    <t>Montant</t>
  </si>
  <si>
    <t>Date</t>
  </si>
  <si>
    <t>Client  :</t>
  </si>
  <si>
    <t>Nature travaux</t>
  </si>
  <si>
    <t>FACTURE</t>
  </si>
  <si>
    <t>N°</t>
  </si>
  <si>
    <t>Désignation</t>
  </si>
  <si>
    <t>Remise</t>
  </si>
  <si>
    <t>X</t>
  </si>
  <si>
    <t>Réglé en espèces le :</t>
  </si>
  <si>
    <t>Réglé par chèque N°:</t>
  </si>
  <si>
    <r>
      <rPr>
        <b/>
        <i/>
        <sz val="8"/>
        <rFont val="Arial"/>
        <family val="2"/>
      </rPr>
      <t>E</t>
    </r>
    <r>
      <rPr>
        <i/>
        <sz val="8"/>
        <rFont val="Arial"/>
        <family val="2"/>
      </rPr>
      <t>n faveur de votre aimable règlement</t>
    </r>
  </si>
  <si>
    <t>51, Rue Chaude</t>
  </si>
  <si>
    <t>Prix unitaire
Hors TVA</t>
  </si>
  <si>
    <t>Code TVA</t>
  </si>
  <si>
    <t>Prix total
H.T.</t>
  </si>
  <si>
    <t>Prix total
TTC</t>
  </si>
  <si>
    <t>Total TVA</t>
  </si>
  <si>
    <t>Quantité - Unit</t>
  </si>
  <si>
    <t>NEMMS  Aimée</t>
  </si>
  <si>
    <t>58210  HANNONVILLE sous les Massifs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</si>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</sst>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\ &quot;€&quot;"/>
    <numFmt numFmtId="165" formatCode="000,000&quot; Km&quot;"/>
    <numFmt numFmtId="166" formatCode="yymm"/>
    <numFmt numFmtId="167" formatCode="000"/>
    <numFmt numFmtId="168" formatCode="yy"/>
    <numFmt numFmtId="169" formatCode="mm"/>
    <numFmt numFmtId="170" formatCode="0.0%"/>
  </numFmts>
  <fonts count="38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4"/>
      <color indexed="10"/>
      <name val="Arial"/>
      <family val="2"/>
    </font>
    <font>
      <i/>
      <sz val="10"/>
      <color indexed="10"/>
      <name val="Vivaldi"/>
      <family val="4"/>
    </font>
    <font>
      <sz val="12"/>
      <name val="Arial"/>
      <family val="2"/>
    </font>
    <font>
      <sz val="11"/>
      <color indexed="6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indexed="57"/>
      <name val="Arial"/>
      <family val="2"/>
    </font>
    <font>
      <i/>
      <sz val="10"/>
      <color indexed="18"/>
      <name val="Arial"/>
      <family val="2"/>
    </font>
    <font>
      <sz val="10"/>
      <color indexed="10"/>
      <name val="Arial"/>
      <family val="2"/>
    </font>
    <font>
      <sz val="8"/>
      <color indexed="60"/>
      <name val="Arial"/>
      <family val="2"/>
    </font>
    <font>
      <i/>
      <sz val="12"/>
      <color indexed="18"/>
      <name val="Arial"/>
      <family val="2"/>
    </font>
    <font>
      <sz val="10"/>
      <color indexed="9"/>
      <name val="Arial"/>
      <family val="2"/>
    </font>
    <font>
      <b/>
      <sz val="20"/>
      <color indexed="12"/>
      <name val="Times New Roman"/>
      <family val="1"/>
    </font>
    <font>
      <b/>
      <sz val="20"/>
      <color rgb="FF003399"/>
      <name val="Times New Roman"/>
      <family val="1"/>
    </font>
    <font>
      <sz val="10"/>
      <color rgb="FF003399"/>
      <name val="Arial"/>
      <family val="2"/>
    </font>
    <font>
      <sz val="16"/>
      <color indexed="62"/>
      <name val="Times New Roman"/>
      <family val="1"/>
    </font>
    <font>
      <sz val="8"/>
      <name val="Arial"/>
      <family val="2"/>
    </font>
    <font>
      <b/>
      <sz val="16"/>
      <name val="Times New Roman"/>
      <family val="1"/>
    </font>
    <font>
      <sz val="6"/>
      <color indexed="57"/>
      <name val="Arial"/>
      <family val="2"/>
    </font>
    <font>
      <sz val="9"/>
      <name val="Arial"/>
      <family val="2"/>
    </font>
    <font>
      <sz val="14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sz val="10"/>
      <color indexed="60"/>
      <name val="Arial"/>
      <family val="2"/>
    </font>
    <font>
      <i/>
      <sz val="7"/>
      <color indexed="10"/>
      <name val="Arial"/>
      <family val="2"/>
    </font>
    <font>
      <i/>
      <sz val="14"/>
      <color theme="8" tint="-0.249977111117893"/>
      <name val="Arial"/>
      <family val="2"/>
    </font>
    <font>
      <sz val="6"/>
      <name val="Arial"/>
      <family val="2"/>
    </font>
    <font>
      <b/>
      <sz val="9"/>
      <color indexed="60"/>
      <name val="Tahoma"/>
      <family val="2"/>
    </font>
    <font>
      <sz val="9"/>
      <color indexed="60"/>
      <name val="Tahoma"/>
      <family val="2"/>
    </font>
    <font>
      <sz val="9"/>
      <color indexed="81"/>
      <name val="Tahoma"/>
      <charset val="1"/>
    </font>
    <font>
      <b/>
      <sz val="14"/>
      <color indexed="53"/>
      <name val="Tahoma"/>
      <family val="2"/>
    </font>
    <font>
      <b/>
      <sz val="9"/>
      <color indexed="53"/>
      <name val="Tahoma"/>
      <family val="2"/>
    </font>
    <font>
      <sz val="9"/>
      <color indexed="53"/>
      <name val="Tahoma"/>
      <family val="2"/>
    </font>
    <font>
      <b/>
      <sz val="6"/>
      <color indexed="53"/>
      <name val="Tahoma"/>
      <family val="2"/>
    </font>
    <font>
      <b/>
      <sz val="10"/>
      <color indexed="53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</fills>
  <borders count="46">
    <border>
      <left/>
      <right/>
      <top/>
      <bottom/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/>
      <top/>
      <bottom/>
      <diagonal/>
    </border>
    <border>
      <left/>
      <right style="thin">
        <color theme="6" tint="-0.24994659260841701"/>
      </right>
      <top/>
      <bottom/>
      <diagonal/>
    </border>
    <border>
      <left style="thin">
        <color theme="6" tint="-0.24994659260841701"/>
      </left>
      <right/>
      <top/>
      <bottom style="thin">
        <color theme="6" tint="-0.24994659260841701"/>
      </bottom>
      <diagonal/>
    </border>
    <border>
      <left/>
      <right/>
      <top/>
      <bottom style="thin">
        <color theme="6" tint="-0.24994659260841701"/>
      </bottom>
      <diagonal/>
    </border>
    <border>
      <left/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indexed="21"/>
      </left>
      <right style="thin">
        <color indexed="62"/>
      </right>
      <top style="thin">
        <color indexed="21"/>
      </top>
      <bottom style="thin">
        <color indexed="21"/>
      </bottom>
      <diagonal/>
    </border>
    <border>
      <left style="thin">
        <color indexed="62"/>
      </left>
      <right style="thin">
        <color indexed="62"/>
      </right>
      <top style="thin">
        <color indexed="21"/>
      </top>
      <bottom style="thin">
        <color indexed="21"/>
      </bottom>
      <diagonal/>
    </border>
    <border>
      <left/>
      <right/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 style="thin">
        <color indexed="23"/>
      </right>
      <top/>
      <bottom style="thin">
        <color indexed="22"/>
      </bottom>
      <diagonal/>
    </border>
    <border>
      <left style="thin">
        <color indexed="23"/>
      </left>
      <right style="thin">
        <color indexed="23"/>
      </right>
      <top/>
      <bottom style="thin">
        <color indexed="22"/>
      </bottom>
      <diagonal/>
    </border>
    <border>
      <left style="thin">
        <color indexed="23"/>
      </left>
      <right/>
      <top/>
      <bottom style="thin">
        <color indexed="22"/>
      </bottom>
      <diagonal/>
    </border>
    <border>
      <left/>
      <right style="thin">
        <color indexed="23"/>
      </right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21"/>
      </right>
      <top/>
      <bottom style="thin">
        <color indexed="22"/>
      </bottom>
      <diagonal/>
    </border>
    <border>
      <left style="thin">
        <color indexed="21"/>
      </left>
      <right style="thin">
        <color indexed="23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3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1"/>
      </right>
      <top style="thin">
        <color indexed="22"/>
      </top>
      <bottom style="thin">
        <color indexed="22"/>
      </bottom>
      <diagonal/>
    </border>
    <border>
      <left style="thin">
        <color indexed="21"/>
      </left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/>
      <bottom style="thin">
        <color indexed="21"/>
      </bottom>
      <diagonal/>
    </border>
    <border>
      <left style="thin">
        <color indexed="23"/>
      </left>
      <right/>
      <top style="thin">
        <color indexed="22"/>
      </top>
      <bottom style="thin">
        <color indexed="2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/>
      <top style="thin">
        <color theme="6" tint="-0.24994659260841701"/>
      </top>
      <bottom/>
      <diagonal/>
    </border>
    <border>
      <left/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indexed="53"/>
      </left>
      <right/>
      <top style="thin">
        <color indexed="53"/>
      </top>
      <bottom/>
      <diagonal/>
    </border>
    <border>
      <left/>
      <right/>
      <top style="thin">
        <color indexed="53"/>
      </top>
      <bottom/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thin">
        <color indexed="53"/>
      </left>
      <right/>
      <top/>
      <bottom/>
      <diagonal/>
    </border>
    <border>
      <left/>
      <right style="thin">
        <color indexed="53"/>
      </right>
      <top/>
      <bottom/>
      <diagonal/>
    </border>
    <border>
      <left style="thin">
        <color indexed="53"/>
      </left>
      <right/>
      <top/>
      <bottom style="thin">
        <color indexed="53"/>
      </bottom>
      <diagonal/>
    </border>
    <border>
      <left/>
      <right/>
      <top/>
      <bottom style="thin">
        <color indexed="53"/>
      </bottom>
      <diagonal/>
    </border>
    <border>
      <left/>
      <right style="thin">
        <color indexed="53"/>
      </right>
      <top/>
      <bottom style="thin">
        <color indexed="53"/>
      </bottom>
      <diagonal/>
    </border>
    <border>
      <left style="thin">
        <color indexed="21"/>
      </left>
      <right style="thin">
        <color indexed="23"/>
      </right>
      <top style="thin">
        <color indexed="22"/>
      </top>
      <bottom style="thin">
        <color indexed="21"/>
      </bottom>
      <diagonal/>
    </border>
    <border>
      <left style="thin">
        <color indexed="23"/>
      </left>
      <right style="thin">
        <color indexed="23"/>
      </right>
      <top style="thin">
        <color indexed="22"/>
      </top>
      <bottom style="thin">
        <color indexed="21"/>
      </bottom>
      <diagonal/>
    </border>
    <border>
      <left/>
      <right style="thin">
        <color indexed="23"/>
      </right>
      <top style="thin">
        <color indexed="22"/>
      </top>
      <bottom style="thin">
        <color indexed="21"/>
      </bottom>
      <diagonal/>
    </border>
    <border>
      <left/>
      <right/>
      <top/>
      <bottom style="thin">
        <color indexed="21"/>
      </bottom>
      <diagonal/>
    </border>
    <border>
      <left/>
      <right style="thin">
        <color indexed="21"/>
      </right>
      <top/>
      <bottom style="thin">
        <color indexed="21"/>
      </bottom>
      <diagonal/>
    </border>
  </borders>
  <cellStyleXfs count="2">
    <xf numFmtId="0" fontId="0" fillId="0" borderId="0"/>
    <xf numFmtId="0" fontId="1" fillId="0" borderId="0"/>
  </cellStyleXfs>
  <cellXfs count="131">
    <xf numFmtId="0" fontId="0" fillId="0" borderId="0" xfId="0"/>
    <xf numFmtId="0" fontId="1" fillId="0" borderId="0" xfId="1"/>
    <xf numFmtId="0" fontId="1" fillId="0" borderId="0" xfId="1" applyBorder="1"/>
    <xf numFmtId="14" fontId="1" fillId="0" borderId="0" xfId="1" applyNumberFormat="1"/>
    <xf numFmtId="0" fontId="1" fillId="0" borderId="0" xfId="1" applyAlignment="1">
      <alignment horizontal="center"/>
    </xf>
    <xf numFmtId="164" fontId="1" fillId="0" borderId="0" xfId="1" applyNumberFormat="1"/>
    <xf numFmtId="0" fontId="3" fillId="0" borderId="0" xfId="1" applyFont="1"/>
    <xf numFmtId="0" fontId="1" fillId="0" borderId="0" xfId="1" applyAlignment="1">
      <alignment horizontal="left"/>
    </xf>
    <xf numFmtId="0" fontId="4" fillId="0" borderId="0" xfId="1" applyFont="1"/>
    <xf numFmtId="0" fontId="6" fillId="2" borderId="1" xfId="1" applyFont="1" applyFill="1" applyBorder="1" applyAlignment="1" applyProtection="1">
      <alignment horizontal="centerContinuous" vertical="center"/>
    </xf>
    <xf numFmtId="0" fontId="7" fillId="2" borderId="2" xfId="1" applyFont="1" applyFill="1" applyBorder="1" applyAlignment="1" applyProtection="1">
      <alignment horizontal="centerContinuous" vertical="center"/>
    </xf>
    <xf numFmtId="0" fontId="6" fillId="2" borderId="3" xfId="1" applyFont="1" applyFill="1" applyBorder="1" applyAlignment="1" applyProtection="1">
      <alignment horizontal="centerContinuous" vertical="center"/>
      <protection locked="0"/>
    </xf>
    <xf numFmtId="0" fontId="8" fillId="0" borderId="0" xfId="1" applyFont="1"/>
    <xf numFmtId="14" fontId="9" fillId="0" borderId="0" xfId="1" applyNumberFormat="1" applyFont="1" applyAlignment="1">
      <alignment horizontal="center" vertical="center"/>
    </xf>
    <xf numFmtId="0" fontId="11" fillId="0" borderId="0" xfId="1" applyFont="1" applyAlignment="1">
      <alignment horizontal="left"/>
    </xf>
    <xf numFmtId="0" fontId="6" fillId="2" borderId="9" xfId="1" applyFont="1" applyFill="1" applyBorder="1" applyAlignment="1" applyProtection="1">
      <alignment horizontal="centerContinuous" vertical="center"/>
    </xf>
    <xf numFmtId="0" fontId="2" fillId="0" borderId="0" xfId="1" applyFont="1"/>
    <xf numFmtId="0" fontId="12" fillId="2" borderId="10" xfId="1" applyFont="1" applyFill="1" applyBorder="1" applyAlignment="1">
      <alignment horizontal="right" vertical="center"/>
    </xf>
    <xf numFmtId="0" fontId="14" fillId="0" borderId="0" xfId="1" applyFont="1"/>
    <xf numFmtId="0" fontId="15" fillId="0" borderId="0" xfId="1" applyFont="1" applyAlignment="1"/>
    <xf numFmtId="0" fontId="16" fillId="0" borderId="0" xfId="1" applyFont="1" applyAlignment="1"/>
    <xf numFmtId="0" fontId="19" fillId="0" borderId="0" xfId="1" applyFont="1" applyBorder="1" applyAlignment="1"/>
    <xf numFmtId="0" fontId="15" fillId="0" borderId="0" xfId="1" applyFont="1" applyAlignment="1">
      <alignment horizontal="right"/>
    </xf>
    <xf numFmtId="168" fontId="20" fillId="0" borderId="0" xfId="1" applyNumberFormat="1" applyFont="1" applyAlignment="1"/>
    <xf numFmtId="169" fontId="20" fillId="0" borderId="0" xfId="1" applyNumberFormat="1" applyFont="1" applyAlignment="1">
      <alignment horizontal="left"/>
    </xf>
    <xf numFmtId="0" fontId="20" fillId="0" borderId="0" xfId="1" applyNumberFormat="1" applyFont="1" applyAlignment="1">
      <alignment horizontal="left"/>
    </xf>
    <xf numFmtId="0" fontId="21" fillId="0" borderId="0" xfId="1" applyFont="1" applyAlignment="1">
      <alignment horizontal="left"/>
    </xf>
    <xf numFmtId="0" fontId="1" fillId="0" borderId="0" xfId="1" applyBorder="1" applyAlignment="1">
      <alignment horizontal="left"/>
    </xf>
    <xf numFmtId="0" fontId="23" fillId="0" borderId="0" xfId="1" applyFont="1" applyBorder="1" applyAlignment="1">
      <alignment horizontal="right"/>
    </xf>
    <xf numFmtId="49" fontId="1" fillId="0" borderId="7" xfId="1" applyNumberFormat="1" applyBorder="1" applyAlignment="1" applyProtection="1">
      <alignment horizontal="left" vertical="center"/>
      <protection locked="0"/>
    </xf>
    <xf numFmtId="0" fontId="1" fillId="0" borderId="7" xfId="1" applyBorder="1" applyProtection="1">
      <protection locked="0"/>
    </xf>
    <xf numFmtId="0" fontId="1" fillId="0" borderId="8" xfId="1" applyBorder="1" applyProtection="1">
      <protection locked="0"/>
    </xf>
    <xf numFmtId="0" fontId="1" fillId="0" borderId="0" xfId="1" applyBorder="1" applyAlignment="1"/>
    <xf numFmtId="0" fontId="1" fillId="0" borderId="33" xfId="1" applyBorder="1"/>
    <xf numFmtId="0" fontId="1" fillId="0" borderId="34" xfId="1" applyBorder="1"/>
    <xf numFmtId="0" fontId="1" fillId="0" borderId="34" xfId="1" applyBorder="1" applyAlignment="1">
      <alignment horizontal="left"/>
    </xf>
    <xf numFmtId="0" fontId="1" fillId="0" borderId="35" xfId="1" applyBorder="1"/>
    <xf numFmtId="0" fontId="27" fillId="0" borderId="36" xfId="1" applyFont="1" applyBorder="1"/>
    <xf numFmtId="0" fontId="1" fillId="0" borderId="37" xfId="1" applyBorder="1"/>
    <xf numFmtId="0" fontId="1" fillId="0" borderId="38" xfId="1" applyBorder="1"/>
    <xf numFmtId="0" fontId="1" fillId="0" borderId="39" xfId="1" applyBorder="1"/>
    <xf numFmtId="0" fontId="1" fillId="0" borderId="39" xfId="1" applyBorder="1" applyAlignment="1">
      <alignment horizontal="left"/>
    </xf>
    <xf numFmtId="0" fontId="1" fillId="0" borderId="40" xfId="1" applyBorder="1"/>
    <xf numFmtId="0" fontId="6" fillId="2" borderId="3" xfId="1" applyFont="1" applyFill="1" applyBorder="1" applyAlignment="1" applyProtection="1">
      <alignment horizontal="centerContinuous" vertical="center"/>
    </xf>
    <xf numFmtId="0" fontId="16" fillId="0" borderId="0" xfId="1" applyFont="1" applyBorder="1" applyAlignment="1" applyProtection="1">
      <protection locked="0"/>
    </xf>
    <xf numFmtId="0" fontId="17" fillId="0" borderId="0" xfId="1" applyFont="1" applyBorder="1" applyAlignment="1"/>
    <xf numFmtId="0" fontId="19" fillId="3" borderId="12" xfId="1" applyFont="1" applyFill="1" applyBorder="1" applyAlignment="1">
      <alignment horizontal="center" vertical="center" wrapText="1"/>
    </xf>
    <xf numFmtId="0" fontId="29" fillId="3" borderId="12" xfId="1" applyFont="1" applyFill="1" applyBorder="1" applyAlignment="1">
      <alignment horizontal="center" vertical="center" wrapText="1"/>
    </xf>
    <xf numFmtId="0" fontId="1" fillId="0" borderId="16" xfId="1" applyNumberFormat="1" applyBorder="1" applyAlignment="1" applyProtection="1">
      <alignment horizontal="center" vertical="center"/>
      <protection locked="0"/>
    </xf>
    <xf numFmtId="0" fontId="1" fillId="0" borderId="22" xfId="1" applyNumberFormat="1" applyBorder="1" applyAlignment="1" applyProtection="1">
      <alignment horizontal="center" vertical="center"/>
      <protection locked="0"/>
    </xf>
    <xf numFmtId="0" fontId="1" fillId="0" borderId="17" xfId="1" applyBorder="1" applyAlignment="1" applyProtection="1">
      <alignment horizontal="right" vertical="center"/>
      <protection locked="0"/>
    </xf>
    <xf numFmtId="0" fontId="1" fillId="0" borderId="18" xfId="1" applyBorder="1" applyAlignment="1" applyProtection="1">
      <alignment horizontal="center" vertical="center"/>
      <protection locked="0"/>
    </xf>
    <xf numFmtId="164" fontId="1" fillId="0" borderId="16" xfId="1" applyNumberFormat="1" applyBorder="1" applyAlignment="1" applyProtection="1">
      <alignment vertical="center"/>
      <protection locked="0"/>
    </xf>
    <xf numFmtId="0" fontId="1" fillId="0" borderId="23" xfId="1" applyBorder="1" applyAlignment="1" applyProtection="1">
      <alignment horizontal="right" vertical="center"/>
      <protection locked="0"/>
    </xf>
    <xf numFmtId="0" fontId="1" fillId="0" borderId="24" xfId="1" applyBorder="1" applyAlignment="1" applyProtection="1">
      <alignment horizontal="center" vertical="center"/>
      <protection locked="0"/>
    </xf>
    <xf numFmtId="164" fontId="1" fillId="0" borderId="22" xfId="1" applyNumberFormat="1" applyBorder="1" applyAlignment="1" applyProtection="1">
      <alignment vertical="center"/>
      <protection locked="0"/>
    </xf>
    <xf numFmtId="0" fontId="2" fillId="0" borderId="24" xfId="1" applyFont="1" applyBorder="1" applyAlignment="1" applyProtection="1">
      <alignment horizontal="center" vertical="center"/>
      <protection locked="0"/>
    </xf>
    <xf numFmtId="0" fontId="1" fillId="0" borderId="29" xfId="1" applyBorder="1" applyAlignment="1" applyProtection="1">
      <alignment horizontal="right" vertical="center"/>
      <protection locked="0"/>
    </xf>
    <xf numFmtId="0" fontId="1" fillId="0" borderId="43" xfId="1" applyBorder="1" applyAlignment="1" applyProtection="1">
      <alignment horizontal="center" vertical="center"/>
      <protection locked="0"/>
    </xf>
    <xf numFmtId="164" fontId="1" fillId="0" borderId="42" xfId="1" applyNumberFormat="1" applyBorder="1" applyAlignment="1" applyProtection="1">
      <alignment vertical="center"/>
      <protection locked="0"/>
    </xf>
    <xf numFmtId="0" fontId="1" fillId="0" borderId="42" xfId="1" applyNumberFormat="1" applyBorder="1" applyAlignment="1" applyProtection="1">
      <alignment horizontal="center" vertical="center"/>
      <protection locked="0"/>
    </xf>
    <xf numFmtId="170" fontId="19" fillId="0" borderId="16" xfId="1" applyNumberFormat="1" applyFont="1" applyBorder="1" applyAlignment="1" applyProtection="1">
      <alignment horizontal="center" vertical="center"/>
      <protection locked="0"/>
    </xf>
    <xf numFmtId="170" fontId="19" fillId="0" borderId="22" xfId="1" applyNumberFormat="1" applyFont="1" applyBorder="1" applyAlignment="1" applyProtection="1">
      <alignment horizontal="center" vertical="center"/>
      <protection locked="0"/>
    </xf>
    <xf numFmtId="170" fontId="19" fillId="0" borderId="42" xfId="1" applyNumberFormat="1" applyFont="1" applyBorder="1" applyAlignment="1" applyProtection="1">
      <alignment horizontal="center" vertical="center"/>
      <protection locked="0"/>
    </xf>
    <xf numFmtId="0" fontId="22" fillId="3" borderId="12" xfId="1" applyFont="1" applyFill="1" applyBorder="1" applyAlignment="1">
      <alignment horizontal="center" vertical="center" wrapText="1"/>
    </xf>
    <xf numFmtId="164" fontId="1" fillId="0" borderId="16" xfId="1" applyNumberFormat="1" applyBorder="1" applyAlignment="1" applyProtection="1">
      <alignment horizontal="center" vertical="center"/>
      <protection locked="0"/>
    </xf>
    <xf numFmtId="164" fontId="1" fillId="0" borderId="22" xfId="1" applyNumberFormat="1" applyBorder="1" applyAlignment="1" applyProtection="1">
      <alignment horizontal="center" vertical="center"/>
      <protection locked="0"/>
    </xf>
    <xf numFmtId="164" fontId="1" fillId="0" borderId="42" xfId="1" applyNumberFormat="1" applyBorder="1" applyAlignment="1" applyProtection="1">
      <alignment horizontal="center" vertical="center"/>
      <protection locked="0"/>
    </xf>
    <xf numFmtId="0" fontId="24" fillId="0" borderId="0" xfId="1" applyFont="1" applyBorder="1" applyAlignment="1">
      <alignment vertical="center"/>
    </xf>
    <xf numFmtId="0" fontId="19" fillId="3" borderId="12" xfId="1" applyFont="1" applyFill="1" applyBorder="1" applyAlignment="1">
      <alignment vertical="center"/>
    </xf>
    <xf numFmtId="165" fontId="13" fillId="0" borderId="1" xfId="1" applyNumberFormat="1" applyFont="1" applyBorder="1" applyAlignment="1" applyProtection="1">
      <alignment horizontal="center" vertical="center"/>
      <protection locked="0"/>
    </xf>
    <xf numFmtId="165" fontId="13" fillId="0" borderId="2" xfId="1" applyNumberFormat="1" applyFont="1" applyBorder="1" applyAlignment="1" applyProtection="1">
      <alignment horizontal="center" vertical="center"/>
      <protection locked="0"/>
    </xf>
    <xf numFmtId="165" fontId="13" fillId="0" borderId="3" xfId="1" applyNumberFormat="1" applyFont="1" applyBorder="1" applyAlignment="1" applyProtection="1">
      <alignment horizontal="center" vertical="center"/>
      <protection locked="0"/>
    </xf>
    <xf numFmtId="0" fontId="5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14" fontId="28" fillId="0" borderId="0" xfId="1" applyNumberFormat="1" applyFont="1" applyAlignment="1" applyProtection="1">
      <alignment horizontal="center" vertical="center"/>
      <protection locked="0"/>
    </xf>
    <xf numFmtId="0" fontId="10" fillId="0" borderId="9" xfId="1" applyFont="1" applyBorder="1" applyAlignment="1" applyProtection="1">
      <alignment horizontal="center" vertical="center"/>
    </xf>
    <xf numFmtId="0" fontId="10" fillId="0" borderId="31" xfId="1" applyFont="1" applyBorder="1" applyAlignment="1" applyProtection="1">
      <alignment horizontal="center" vertical="center"/>
    </xf>
    <xf numFmtId="0" fontId="10" fillId="0" borderId="32" xfId="1" applyFont="1" applyBorder="1" applyAlignment="1" applyProtection="1">
      <alignment horizontal="center" vertical="center"/>
    </xf>
    <xf numFmtId="0" fontId="10" fillId="0" borderId="4" xfId="1" applyFont="1" applyBorder="1" applyAlignment="1" applyProtection="1">
      <alignment horizontal="center" vertical="center"/>
    </xf>
    <xf numFmtId="0" fontId="10" fillId="0" borderId="0" xfId="1" applyFont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/>
    </xf>
    <xf numFmtId="0" fontId="10" fillId="0" borderId="4" xfId="1" applyFont="1" applyBorder="1" applyAlignment="1" applyProtection="1">
      <alignment horizontal="center" vertical="center" wrapText="1"/>
    </xf>
    <xf numFmtId="0" fontId="10" fillId="0" borderId="0" xfId="1" applyFont="1" applyBorder="1" applyAlignment="1" applyProtection="1">
      <alignment horizontal="center" vertical="center" wrapText="1"/>
    </xf>
    <xf numFmtId="0" fontId="10" fillId="0" borderId="5" xfId="1" applyFont="1" applyBorder="1" applyAlignment="1" applyProtection="1">
      <alignment horizontal="center" vertical="center" wrapText="1"/>
    </xf>
    <xf numFmtId="0" fontId="10" fillId="0" borderId="6" xfId="1" applyFont="1" applyBorder="1" applyAlignment="1" applyProtection="1">
      <alignment horizontal="center" vertical="center" wrapText="1"/>
    </xf>
    <xf numFmtId="0" fontId="10" fillId="0" borderId="7" xfId="1" applyFont="1" applyBorder="1" applyAlignment="1" applyProtection="1">
      <alignment horizontal="center" vertical="center" wrapText="1"/>
    </xf>
    <xf numFmtId="0" fontId="10" fillId="0" borderId="8" xfId="1" applyFont="1" applyBorder="1" applyAlignment="1" applyProtection="1">
      <alignment horizontal="center" vertical="center" wrapText="1"/>
    </xf>
    <xf numFmtId="166" fontId="18" fillId="0" borderId="0" xfId="1" applyNumberFormat="1" applyFont="1" applyAlignment="1" applyProtection="1">
      <alignment horizontal="right"/>
    </xf>
    <xf numFmtId="167" fontId="18" fillId="0" borderId="0" xfId="1" applyNumberFormat="1" applyFont="1" applyAlignment="1" applyProtection="1">
      <alignment horizontal="left"/>
      <protection locked="0"/>
    </xf>
    <xf numFmtId="0" fontId="22" fillId="3" borderId="11" xfId="1" applyFont="1" applyFill="1" applyBorder="1" applyAlignment="1">
      <alignment horizontal="center" vertical="center"/>
    </xf>
    <xf numFmtId="0" fontId="22" fillId="3" borderId="12" xfId="1" applyFont="1" applyFill="1" applyBorder="1" applyAlignment="1">
      <alignment horizontal="center" vertical="center"/>
    </xf>
    <xf numFmtId="0" fontId="22" fillId="3" borderId="13" xfId="1" applyFont="1" applyFill="1" applyBorder="1" applyAlignment="1">
      <alignment horizontal="center" vertical="center" wrapText="1"/>
    </xf>
    <xf numFmtId="0" fontId="22" fillId="3" borderId="13" xfId="1" applyFont="1" applyFill="1" applyBorder="1" applyAlignment="1">
      <alignment horizontal="center" vertical="center"/>
    </xf>
    <xf numFmtId="0" fontId="22" fillId="3" borderId="14" xfId="1" applyFont="1" applyFill="1" applyBorder="1" applyAlignment="1">
      <alignment horizontal="center" vertical="center"/>
    </xf>
    <xf numFmtId="0" fontId="2" fillId="0" borderId="15" xfId="1" applyFont="1" applyBorder="1" applyAlignment="1" applyProtection="1">
      <alignment horizontal="left" indent="1"/>
      <protection locked="0"/>
    </xf>
    <xf numFmtId="0" fontId="1" fillId="0" borderId="16" xfId="1" applyBorder="1" applyAlignment="1" applyProtection="1">
      <alignment horizontal="left" indent="1"/>
      <protection locked="0"/>
    </xf>
    <xf numFmtId="164" fontId="1" fillId="0" borderId="17" xfId="1" applyNumberFormat="1" applyBorder="1" applyAlignment="1">
      <alignment horizontal="center" vertical="center"/>
    </xf>
    <xf numFmtId="164" fontId="1" fillId="0" borderId="19" xfId="1" applyNumberFormat="1" applyBorder="1" applyAlignment="1">
      <alignment horizontal="center" vertical="center"/>
    </xf>
    <xf numFmtId="164" fontId="1" fillId="0" borderId="20" xfId="1" applyNumberFormat="1" applyBorder="1" applyAlignment="1">
      <alignment horizontal="center" vertical="center"/>
    </xf>
    <xf numFmtId="0" fontId="1" fillId="0" borderId="21" xfId="1" applyBorder="1" applyAlignment="1" applyProtection="1">
      <alignment horizontal="left" indent="1"/>
      <protection locked="0"/>
    </xf>
    <xf numFmtId="0" fontId="1" fillId="0" borderId="22" xfId="1" applyBorder="1" applyAlignment="1" applyProtection="1">
      <alignment horizontal="left" indent="1"/>
      <protection locked="0"/>
    </xf>
    <xf numFmtId="164" fontId="1" fillId="0" borderId="23" xfId="1" applyNumberFormat="1" applyBorder="1" applyAlignment="1">
      <alignment horizontal="center" vertical="center"/>
    </xf>
    <xf numFmtId="164" fontId="1" fillId="0" borderId="25" xfId="1" applyNumberFormat="1" applyBorder="1" applyAlignment="1">
      <alignment horizontal="center" vertical="center"/>
    </xf>
    <xf numFmtId="164" fontId="1" fillId="0" borderId="26" xfId="1" applyNumberFormat="1" applyBorder="1" applyAlignment="1">
      <alignment horizontal="center" vertical="center"/>
    </xf>
    <xf numFmtId="0" fontId="1" fillId="0" borderId="27" xfId="1" applyBorder="1" applyAlignment="1" applyProtection="1">
      <alignment horizontal="center"/>
      <protection locked="0"/>
    </xf>
    <xf numFmtId="0" fontId="1" fillId="0" borderId="25" xfId="1" applyBorder="1" applyAlignment="1" applyProtection="1">
      <alignment horizontal="center"/>
      <protection locked="0"/>
    </xf>
    <xf numFmtId="0" fontId="1" fillId="0" borderId="24" xfId="1" applyBorder="1" applyAlignment="1" applyProtection="1">
      <alignment horizontal="center"/>
      <protection locked="0"/>
    </xf>
    <xf numFmtId="0" fontId="1" fillId="0" borderId="41" xfId="1" applyBorder="1" applyAlignment="1" applyProtection="1">
      <alignment horizontal="left" indent="1"/>
      <protection locked="0"/>
    </xf>
    <xf numFmtId="0" fontId="1" fillId="0" borderId="42" xfId="1" applyBorder="1" applyAlignment="1" applyProtection="1">
      <alignment horizontal="left" indent="1"/>
      <protection locked="0"/>
    </xf>
    <xf numFmtId="164" fontId="1" fillId="0" borderId="28" xfId="1" applyNumberFormat="1" applyBorder="1" applyAlignment="1">
      <alignment horizontal="center" vertical="center"/>
    </xf>
    <xf numFmtId="164" fontId="1" fillId="0" borderId="44" xfId="1" applyNumberFormat="1" applyBorder="1" applyAlignment="1">
      <alignment horizontal="center" vertical="center"/>
    </xf>
    <xf numFmtId="164" fontId="1" fillId="0" borderId="45" xfId="1" applyNumberFormat="1" applyBorder="1" applyAlignment="1">
      <alignment horizontal="center" vertical="center"/>
    </xf>
    <xf numFmtId="0" fontId="12" fillId="2" borderId="30" xfId="1" applyFont="1" applyFill="1" applyBorder="1" applyAlignment="1">
      <alignment horizontal="right" vertical="center"/>
    </xf>
    <xf numFmtId="14" fontId="2" fillId="0" borderId="30" xfId="1" applyNumberFormat="1" applyFont="1" applyBorder="1" applyAlignment="1" applyProtection="1">
      <alignment horizontal="center"/>
      <protection locked="0"/>
    </xf>
    <xf numFmtId="0" fontId="1" fillId="0" borderId="30" xfId="1" applyBorder="1" applyAlignment="1" applyProtection="1">
      <alignment horizontal="center"/>
      <protection locked="0"/>
    </xf>
    <xf numFmtId="0" fontId="26" fillId="2" borderId="1" xfId="1" applyFont="1" applyFill="1" applyBorder="1" applyAlignment="1">
      <alignment horizontal="center" vertical="center"/>
    </xf>
    <xf numFmtId="0" fontId="26" fillId="2" borderId="2" xfId="1" applyFont="1" applyFill="1" applyBorder="1" applyAlignment="1">
      <alignment horizontal="center" vertical="center"/>
    </xf>
    <xf numFmtId="0" fontId="26" fillId="2" borderId="3" xfId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1" fillId="0" borderId="31" xfId="1" applyBorder="1" applyAlignment="1" applyProtection="1">
      <alignment horizontal="center" vertical="center"/>
      <protection locked="0"/>
    </xf>
    <xf numFmtId="0" fontId="1" fillId="0" borderId="32" xfId="1" applyBorder="1" applyAlignment="1" applyProtection="1">
      <alignment horizontal="center" vertical="center"/>
      <protection locked="0"/>
    </xf>
    <xf numFmtId="14" fontId="19" fillId="0" borderId="6" xfId="1" applyNumberFormat="1" applyFont="1" applyBorder="1" applyAlignment="1" applyProtection="1">
      <alignment horizontal="left" vertical="center"/>
      <protection locked="0"/>
    </xf>
    <xf numFmtId="0" fontId="19" fillId="0" borderId="7" xfId="1" applyFont="1" applyBorder="1" applyAlignment="1" applyProtection="1">
      <alignment horizontal="left" vertical="center"/>
      <protection locked="0"/>
    </xf>
    <xf numFmtId="164" fontId="5" fillId="0" borderId="1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3</xdr:row>
      <xdr:rowOff>177800</xdr:rowOff>
    </xdr:from>
    <xdr:to>
      <xdr:col>2</xdr:col>
      <xdr:colOff>368300</xdr:colOff>
      <xdr:row>4</xdr:row>
      <xdr:rowOff>63500</xdr:rowOff>
    </xdr:to>
    <xdr:sp macro="" textlink="">
      <xdr:nvSpPr>
        <xdr:cNvPr id="3" name="Rectangle 2"/>
        <xdr:cNvSpPr/>
      </xdr:nvSpPr>
      <xdr:spPr>
        <a:xfrm>
          <a:off x="838200" y="692150"/>
          <a:ext cx="10160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act2">
    <tabColor indexed="51"/>
  </sheetPr>
  <dimension ref="B1:U49"/>
  <sheetViews>
    <sheetView showGridLines="0" tabSelected="1" topLeftCell="A5" zoomScale="130" zoomScaleNormal="130" zoomScaleSheetLayoutView="100" workbookViewId="0">
      <selection activeCell="C7" sqref="C7"/>
    </sheetView>
  </sheetViews>
  <sheetFormatPr baseColWidth="10" defaultColWidth="5.7109375" defaultRowHeight="38.1" customHeight="1"/>
  <cols>
    <col min="1" max="1" width="0.85546875" style="1" customWidth="1"/>
    <col min="2" max="2" width="7.7109375" style="1" customWidth="1"/>
    <col min="3" max="3" width="7.5703125" style="1" customWidth="1"/>
    <col min="4" max="4" width="7" style="1" customWidth="1"/>
    <col min="5" max="5" width="5.7109375" style="1" customWidth="1"/>
    <col min="6" max="6" width="6" style="1" customWidth="1"/>
    <col min="7" max="8" width="5" style="1" customWidth="1"/>
    <col min="9" max="9" width="5.42578125" style="7" customWidth="1"/>
    <col min="10" max="10" width="5" style="1" customWidth="1"/>
    <col min="11" max="11" width="5.7109375" style="1" customWidth="1"/>
    <col min="12" max="12" width="10.85546875" style="1" customWidth="1"/>
    <col min="13" max="13" width="6.28515625" style="1" bestFit="1" customWidth="1"/>
    <col min="14" max="14" width="4.42578125" style="1" customWidth="1"/>
    <col min="15" max="15" width="6" style="1" customWidth="1"/>
    <col min="16" max="16" width="4.85546875" style="1" customWidth="1"/>
    <col min="17" max="17" width="4" style="1" customWidth="1"/>
    <col min="18" max="18" width="5.7109375" style="1"/>
    <col min="19" max="19" width="8.140625" style="1" hidden="1" customWidth="1"/>
    <col min="20" max="16384" width="5.7109375" style="1"/>
  </cols>
  <sheetData>
    <row r="1" spans="2:21" ht="9.75" customHeight="1">
      <c r="F1" s="6" t="str">
        <f>IF(OR(D41&lt;&gt;"",D43&lt;&gt;""),"Réglée","")</f>
        <v/>
      </c>
      <c r="N1" s="8"/>
      <c r="O1" s="8"/>
      <c r="P1" s="8"/>
      <c r="Q1" s="8"/>
    </row>
    <row r="2" spans="2:21" ht="15.75" customHeight="1">
      <c r="H2" s="73" t="s">
        <v>1</v>
      </c>
      <c r="I2" s="73"/>
      <c r="J2" s="74"/>
      <c r="K2" s="2"/>
      <c r="L2" s="9" t="s">
        <v>2</v>
      </c>
      <c r="M2" s="10"/>
      <c r="N2" s="10"/>
      <c r="O2" s="10"/>
      <c r="P2" s="10"/>
      <c r="Q2" s="11">
        <v>2</v>
      </c>
      <c r="S2" s="12"/>
    </row>
    <row r="3" spans="2:21" ht="15" customHeight="1">
      <c r="H3" s="75"/>
      <c r="I3" s="75"/>
      <c r="J3" s="75"/>
      <c r="K3" s="13"/>
      <c r="L3" s="76" t="s">
        <v>19</v>
      </c>
      <c r="M3" s="77"/>
      <c r="N3" s="77"/>
      <c r="O3" s="77"/>
      <c r="P3" s="77"/>
      <c r="Q3" s="78"/>
      <c r="S3" s="12"/>
    </row>
    <row r="4" spans="2:21" ht="15" customHeight="1">
      <c r="H4" s="75"/>
      <c r="I4" s="75"/>
      <c r="J4" s="75"/>
      <c r="L4" s="79" t="s">
        <v>12</v>
      </c>
      <c r="M4" s="80"/>
      <c r="N4" s="80"/>
      <c r="O4" s="80"/>
      <c r="P4" s="80"/>
      <c r="Q4" s="81"/>
    </row>
    <row r="5" spans="2:21" ht="15" customHeight="1">
      <c r="L5" s="82" t="s">
        <v>20</v>
      </c>
      <c r="M5" s="83"/>
      <c r="N5" s="83"/>
      <c r="O5" s="83"/>
      <c r="P5" s="83"/>
      <c r="Q5" s="84"/>
    </row>
    <row r="6" spans="2:21" ht="12.75">
      <c r="L6" s="85"/>
      <c r="M6" s="86"/>
      <c r="N6" s="86"/>
      <c r="O6" s="86"/>
      <c r="P6" s="86"/>
      <c r="Q6" s="87"/>
    </row>
    <row r="7" spans="2:21" ht="12.75">
      <c r="I7" s="14" t="str">
        <f>IF(G11="DEVIS","Valable 30 jours","")</f>
        <v/>
      </c>
      <c r="K7" s="2"/>
    </row>
    <row r="8" spans="2:21" ht="18.75" customHeight="1">
      <c r="L8" s="15" t="s">
        <v>3</v>
      </c>
      <c r="M8" s="10"/>
      <c r="N8" s="10"/>
      <c r="O8" s="10"/>
      <c r="P8" s="10"/>
      <c r="Q8" s="43"/>
      <c r="S8" s="16"/>
    </row>
    <row r="9" spans="2:21" ht="24.95" customHeight="1">
      <c r="C9" s="3"/>
      <c r="L9" s="17"/>
      <c r="M9" s="70"/>
      <c r="N9" s="71"/>
      <c r="O9" s="71"/>
      <c r="P9" s="71"/>
      <c r="Q9" s="72"/>
      <c r="S9" s="16"/>
    </row>
    <row r="10" spans="2:21" ht="14.25" customHeight="1">
      <c r="B10" s="18" t="str">
        <f>TEXT(H3,"jjmmaaaa")</f>
        <v>00011900</v>
      </c>
      <c r="C10" s="19"/>
    </row>
    <row r="11" spans="2:21" ht="22.5" customHeight="1">
      <c r="B11" s="21"/>
      <c r="C11" s="22"/>
      <c r="G11" s="44" t="s">
        <v>4</v>
      </c>
      <c r="H11" s="45"/>
      <c r="I11" s="45"/>
      <c r="K11" s="20" t="s">
        <v>5</v>
      </c>
      <c r="L11" s="88" t="str">
        <f>IF(H3="","",RIGHT(B10,2)&amp;RIGHT(LEFT(B10,4),2))</f>
        <v/>
      </c>
      <c r="M11" s="88"/>
      <c r="N11" s="89">
        <v>1</v>
      </c>
      <c r="O11" s="89"/>
    </row>
    <row r="12" spans="2:21" ht="13.5" customHeight="1">
      <c r="B12" s="26"/>
      <c r="C12" s="22"/>
      <c r="D12" s="22"/>
      <c r="E12" s="22"/>
      <c r="F12" s="19"/>
      <c r="G12" s="23"/>
      <c r="H12" s="24"/>
      <c r="I12" s="25"/>
      <c r="J12" s="19"/>
      <c r="K12" s="19"/>
      <c r="L12" s="19"/>
      <c r="M12" s="19"/>
    </row>
    <row r="13" spans="2:21" ht="23.25" customHeight="1">
      <c r="B13" s="90" t="s">
        <v>6</v>
      </c>
      <c r="C13" s="91"/>
      <c r="D13" s="91"/>
      <c r="E13" s="91"/>
      <c r="F13" s="91"/>
      <c r="G13" s="91"/>
      <c r="H13" s="91"/>
      <c r="I13" s="91"/>
      <c r="J13" s="69" t="s">
        <v>18</v>
      </c>
      <c r="K13" s="69"/>
      <c r="L13" s="46" t="s">
        <v>13</v>
      </c>
      <c r="M13" s="47" t="s">
        <v>7</v>
      </c>
      <c r="N13" s="47" t="s">
        <v>14</v>
      </c>
      <c r="O13" s="92" t="s">
        <v>15</v>
      </c>
      <c r="P13" s="93"/>
      <c r="Q13" s="94"/>
      <c r="R13"/>
      <c r="S13" s="64" t="s">
        <v>16</v>
      </c>
    </row>
    <row r="14" spans="2:21" ht="18" customHeight="1">
      <c r="B14" s="95"/>
      <c r="C14" s="96"/>
      <c r="D14" s="96"/>
      <c r="E14" s="96"/>
      <c r="F14" s="96"/>
      <c r="G14" s="96"/>
      <c r="H14" s="96"/>
      <c r="I14" s="96"/>
      <c r="J14" s="50">
        <v>14</v>
      </c>
      <c r="K14" s="51" t="s">
        <v>8</v>
      </c>
      <c r="L14" s="52">
        <v>52</v>
      </c>
      <c r="M14" s="61">
        <v>0.1</v>
      </c>
      <c r="N14" s="48">
        <v>4</v>
      </c>
      <c r="O14" s="97">
        <v>655.20000000000005</v>
      </c>
      <c r="P14" s="98">
        <v>655.20000000000005</v>
      </c>
      <c r="Q14" s="99">
        <v>655.20000000000005</v>
      </c>
      <c r="S14" s="65"/>
    </row>
    <row r="15" spans="2:21" ht="18" customHeight="1">
      <c r="B15" s="100"/>
      <c r="C15" s="101"/>
      <c r="D15" s="101"/>
      <c r="E15" s="101"/>
      <c r="F15" s="101"/>
      <c r="G15" s="101"/>
      <c r="H15" s="101"/>
      <c r="I15" s="101"/>
      <c r="J15" s="53"/>
      <c r="K15" s="56"/>
      <c r="L15" s="55"/>
      <c r="M15" s="62"/>
      <c r="N15" s="49"/>
      <c r="O15" s="97" t="s">
        <v>21</v>
      </c>
      <c r="P15" s="98" t="s">
        <v>21</v>
      </c>
      <c r="Q15" s="99" t="s">
        <v>21</v>
      </c>
      <c r="S15" s="66"/>
      <c r="U15" s="4"/>
    </row>
    <row r="16" spans="2:21" ht="18" customHeight="1">
      <c r="B16" s="100"/>
      <c r="C16" s="101"/>
      <c r="D16" s="101"/>
      <c r="E16" s="101"/>
      <c r="F16" s="101"/>
      <c r="G16" s="101"/>
      <c r="H16" s="101"/>
      <c r="I16" s="101"/>
      <c r="J16" s="53"/>
      <c r="K16" s="54"/>
      <c r="L16" s="55"/>
      <c r="M16" s="62"/>
      <c r="N16" s="49"/>
      <c r="O16" s="97" t="s">
        <v>21</v>
      </c>
      <c r="P16" s="98" t="s">
        <v>21</v>
      </c>
      <c r="Q16" s="99" t="s">
        <v>21</v>
      </c>
      <c r="S16" s="66"/>
    </row>
    <row r="17" spans="2:19" ht="18" customHeight="1">
      <c r="B17" s="100"/>
      <c r="C17" s="101"/>
      <c r="D17" s="101"/>
      <c r="E17" s="101"/>
      <c r="F17" s="101"/>
      <c r="G17" s="101"/>
      <c r="H17" s="101"/>
      <c r="I17" s="101"/>
      <c r="J17" s="53"/>
      <c r="K17" s="54"/>
      <c r="L17" s="55"/>
      <c r="M17" s="62"/>
      <c r="N17" s="49"/>
      <c r="O17" s="97" t="s">
        <v>21</v>
      </c>
      <c r="P17" s="98" t="s">
        <v>21</v>
      </c>
      <c r="Q17" s="99" t="s">
        <v>21</v>
      </c>
      <c r="S17" s="66"/>
    </row>
    <row r="18" spans="2:19" ht="18" customHeight="1">
      <c r="B18" s="100"/>
      <c r="C18" s="101"/>
      <c r="D18" s="101"/>
      <c r="E18" s="101"/>
      <c r="F18" s="101"/>
      <c r="G18" s="101"/>
      <c r="H18" s="101"/>
      <c r="I18" s="101"/>
      <c r="J18" s="53"/>
      <c r="K18" s="54"/>
      <c r="L18" s="55"/>
      <c r="M18" s="62"/>
      <c r="N18" s="49"/>
      <c r="O18" s="97" t="s">
        <v>21</v>
      </c>
      <c r="P18" s="98" t="s">
        <v>21</v>
      </c>
      <c r="Q18" s="99" t="s">
        <v>21</v>
      </c>
      <c r="S18" s="66"/>
    </row>
    <row r="19" spans="2:19" ht="18" customHeight="1">
      <c r="B19" s="100"/>
      <c r="C19" s="101"/>
      <c r="D19" s="101"/>
      <c r="E19" s="101"/>
      <c r="F19" s="101"/>
      <c r="G19" s="101"/>
      <c r="H19" s="101"/>
      <c r="I19" s="101"/>
      <c r="J19" s="53"/>
      <c r="K19" s="54"/>
      <c r="L19" s="55"/>
      <c r="M19" s="62"/>
      <c r="N19" s="49"/>
      <c r="O19" s="97" t="s">
        <v>21</v>
      </c>
      <c r="P19" s="98" t="s">
        <v>21</v>
      </c>
      <c r="Q19" s="99" t="s">
        <v>21</v>
      </c>
      <c r="S19" s="66"/>
    </row>
    <row r="20" spans="2:19" ht="18" customHeight="1">
      <c r="B20" s="100"/>
      <c r="C20" s="101"/>
      <c r="D20" s="101"/>
      <c r="E20" s="101"/>
      <c r="F20" s="101"/>
      <c r="G20" s="101"/>
      <c r="H20" s="101"/>
      <c r="I20" s="101"/>
      <c r="J20" s="53"/>
      <c r="K20" s="54"/>
      <c r="L20" s="55"/>
      <c r="M20" s="62"/>
      <c r="N20" s="49"/>
      <c r="O20" s="97" t="s">
        <v>21</v>
      </c>
      <c r="P20" s="98" t="s">
        <v>21</v>
      </c>
      <c r="Q20" s="99" t="s">
        <v>21</v>
      </c>
      <c r="S20" s="66"/>
    </row>
    <row r="21" spans="2:19" ht="18" customHeight="1">
      <c r="B21" s="100"/>
      <c r="C21" s="101"/>
      <c r="D21" s="101"/>
      <c r="E21" s="101"/>
      <c r="F21" s="101"/>
      <c r="G21" s="101"/>
      <c r="H21" s="101"/>
      <c r="I21" s="101"/>
      <c r="J21" s="53"/>
      <c r="K21" s="54"/>
      <c r="L21" s="55"/>
      <c r="M21" s="62"/>
      <c r="N21" s="49"/>
      <c r="O21" s="97" t="s">
        <v>21</v>
      </c>
      <c r="P21" s="98" t="s">
        <v>21</v>
      </c>
      <c r="Q21" s="99" t="s">
        <v>21</v>
      </c>
      <c r="S21" s="66"/>
    </row>
    <row r="22" spans="2:19" ht="18" customHeight="1">
      <c r="B22" s="100"/>
      <c r="C22" s="101"/>
      <c r="D22" s="101"/>
      <c r="E22" s="101"/>
      <c r="F22" s="101"/>
      <c r="G22" s="101"/>
      <c r="H22" s="101"/>
      <c r="I22" s="101"/>
      <c r="J22" s="53"/>
      <c r="K22" s="54"/>
      <c r="L22" s="55"/>
      <c r="M22" s="62"/>
      <c r="N22" s="49"/>
      <c r="O22" s="97" t="s">
        <v>21</v>
      </c>
      <c r="P22" s="98" t="s">
        <v>21</v>
      </c>
      <c r="Q22" s="99" t="s">
        <v>21</v>
      </c>
      <c r="S22" s="66"/>
    </row>
    <row r="23" spans="2:19" ht="18" customHeight="1">
      <c r="B23" s="100"/>
      <c r="C23" s="101"/>
      <c r="D23" s="101"/>
      <c r="E23" s="101"/>
      <c r="F23" s="101"/>
      <c r="G23" s="101"/>
      <c r="H23" s="101"/>
      <c r="I23" s="101"/>
      <c r="J23" s="53"/>
      <c r="K23" s="54"/>
      <c r="L23" s="55"/>
      <c r="M23" s="62"/>
      <c r="N23" s="49"/>
      <c r="O23" s="97" t="s">
        <v>21</v>
      </c>
      <c r="P23" s="98" t="s">
        <v>21</v>
      </c>
      <c r="Q23" s="99" t="s">
        <v>21</v>
      </c>
      <c r="S23" s="66"/>
    </row>
    <row r="24" spans="2:19" ht="18" customHeight="1">
      <c r="B24" s="100"/>
      <c r="C24" s="101"/>
      <c r="D24" s="101"/>
      <c r="E24" s="101"/>
      <c r="F24" s="101"/>
      <c r="G24" s="101"/>
      <c r="H24" s="101"/>
      <c r="I24" s="101"/>
      <c r="J24" s="53"/>
      <c r="K24" s="54"/>
      <c r="L24" s="55"/>
      <c r="M24" s="62"/>
      <c r="N24" s="49"/>
      <c r="O24" s="97" t="s">
        <v>21</v>
      </c>
      <c r="P24" s="98" t="s">
        <v>21</v>
      </c>
      <c r="Q24" s="99" t="s">
        <v>21</v>
      </c>
      <c r="S24" s="66"/>
    </row>
    <row r="25" spans="2:19" ht="18" customHeight="1">
      <c r="B25" s="100"/>
      <c r="C25" s="101"/>
      <c r="D25" s="101"/>
      <c r="E25" s="101"/>
      <c r="F25" s="101"/>
      <c r="G25" s="101"/>
      <c r="H25" s="101"/>
      <c r="I25" s="101"/>
      <c r="J25" s="53"/>
      <c r="K25" s="54"/>
      <c r="L25" s="55"/>
      <c r="M25" s="62"/>
      <c r="N25" s="49"/>
      <c r="O25" s="97" t="s">
        <v>21</v>
      </c>
      <c r="P25" s="98" t="s">
        <v>21</v>
      </c>
      <c r="Q25" s="99" t="s">
        <v>21</v>
      </c>
      <c r="S25" s="66"/>
    </row>
    <row r="26" spans="2:19" ht="18" customHeight="1">
      <c r="B26" s="100"/>
      <c r="C26" s="101"/>
      <c r="D26" s="101"/>
      <c r="E26" s="101"/>
      <c r="F26" s="101"/>
      <c r="G26" s="101"/>
      <c r="H26" s="101"/>
      <c r="I26" s="101"/>
      <c r="J26" s="53"/>
      <c r="K26" s="54"/>
      <c r="L26" s="55"/>
      <c r="M26" s="62"/>
      <c r="N26" s="49"/>
      <c r="O26" s="97" t="s">
        <v>21</v>
      </c>
      <c r="P26" s="98" t="s">
        <v>21</v>
      </c>
      <c r="Q26" s="99" t="s">
        <v>21</v>
      </c>
      <c r="S26" s="66"/>
    </row>
    <row r="27" spans="2:19" ht="18" customHeight="1">
      <c r="B27" s="100"/>
      <c r="C27" s="101"/>
      <c r="D27" s="101"/>
      <c r="E27" s="101"/>
      <c r="F27" s="101"/>
      <c r="G27" s="101"/>
      <c r="H27" s="101"/>
      <c r="I27" s="101"/>
      <c r="J27" s="53"/>
      <c r="K27" s="54"/>
      <c r="L27" s="55"/>
      <c r="M27" s="62"/>
      <c r="N27" s="49"/>
      <c r="O27" s="97" t="s">
        <v>21</v>
      </c>
      <c r="P27" s="98" t="s">
        <v>21</v>
      </c>
      <c r="Q27" s="99" t="s">
        <v>21</v>
      </c>
      <c r="S27" s="66"/>
    </row>
    <row r="28" spans="2:19" ht="18" customHeight="1">
      <c r="B28" s="100"/>
      <c r="C28" s="101"/>
      <c r="D28" s="101"/>
      <c r="E28" s="101"/>
      <c r="F28" s="101"/>
      <c r="G28" s="101"/>
      <c r="H28" s="101"/>
      <c r="I28" s="101"/>
      <c r="J28" s="53"/>
      <c r="K28" s="54"/>
      <c r="L28" s="55"/>
      <c r="M28" s="62"/>
      <c r="N28" s="49"/>
      <c r="O28" s="97" t="s">
        <v>21</v>
      </c>
      <c r="P28" s="98" t="s">
        <v>21</v>
      </c>
      <c r="Q28" s="99" t="s">
        <v>21</v>
      </c>
      <c r="S28" s="66"/>
    </row>
    <row r="29" spans="2:19" ht="18" customHeight="1">
      <c r="B29" s="100"/>
      <c r="C29" s="101"/>
      <c r="D29" s="101"/>
      <c r="E29" s="101"/>
      <c r="F29" s="101"/>
      <c r="G29" s="101"/>
      <c r="H29" s="101"/>
      <c r="I29" s="101"/>
      <c r="J29" s="53"/>
      <c r="K29" s="54"/>
      <c r="L29" s="55"/>
      <c r="M29" s="62"/>
      <c r="N29" s="49"/>
      <c r="O29" s="97" t="s">
        <v>21</v>
      </c>
      <c r="P29" s="98" t="s">
        <v>21</v>
      </c>
      <c r="Q29" s="99" t="s">
        <v>21</v>
      </c>
      <c r="S29" s="66"/>
    </row>
    <row r="30" spans="2:19" ht="18" customHeight="1">
      <c r="B30" s="100"/>
      <c r="C30" s="101"/>
      <c r="D30" s="101"/>
      <c r="E30" s="101"/>
      <c r="F30" s="101"/>
      <c r="G30" s="101"/>
      <c r="H30" s="101"/>
      <c r="I30" s="101"/>
      <c r="J30" s="53"/>
      <c r="K30" s="54"/>
      <c r="L30" s="55"/>
      <c r="M30" s="62"/>
      <c r="N30" s="49"/>
      <c r="O30" s="97" t="s">
        <v>21</v>
      </c>
      <c r="P30" s="98" t="s">
        <v>21</v>
      </c>
      <c r="Q30" s="99" t="s">
        <v>21</v>
      </c>
      <c r="S30" s="66"/>
    </row>
    <row r="31" spans="2:19" ht="18" customHeight="1">
      <c r="B31" s="100"/>
      <c r="C31" s="101"/>
      <c r="D31" s="101"/>
      <c r="E31" s="101"/>
      <c r="F31" s="101"/>
      <c r="G31" s="101"/>
      <c r="H31" s="101"/>
      <c r="I31" s="101"/>
      <c r="J31" s="53"/>
      <c r="K31" s="54"/>
      <c r="L31" s="55"/>
      <c r="M31" s="62"/>
      <c r="N31" s="49"/>
      <c r="O31" s="97" t="s">
        <v>21</v>
      </c>
      <c r="P31" s="98" t="s">
        <v>21</v>
      </c>
      <c r="Q31" s="99" t="s">
        <v>21</v>
      </c>
      <c r="S31" s="66"/>
    </row>
    <row r="32" spans="2:19" ht="18" customHeight="1">
      <c r="B32" s="100"/>
      <c r="C32" s="101"/>
      <c r="D32" s="101"/>
      <c r="E32" s="101"/>
      <c r="F32" s="101"/>
      <c r="G32" s="101"/>
      <c r="H32" s="101"/>
      <c r="I32" s="101"/>
      <c r="J32" s="53"/>
      <c r="K32" s="54"/>
      <c r="L32" s="55"/>
      <c r="M32" s="62"/>
      <c r="N32" s="49"/>
      <c r="O32" s="97" t="s">
        <v>21</v>
      </c>
      <c r="P32" s="98" t="s">
        <v>21</v>
      </c>
      <c r="Q32" s="99" t="s">
        <v>21</v>
      </c>
      <c r="S32" s="66"/>
    </row>
    <row r="33" spans="2:19" ht="18" customHeight="1">
      <c r="B33" s="100"/>
      <c r="C33" s="101"/>
      <c r="D33" s="101"/>
      <c r="E33" s="101"/>
      <c r="F33" s="101"/>
      <c r="G33" s="101"/>
      <c r="H33" s="101"/>
      <c r="I33" s="101"/>
      <c r="J33" s="53"/>
      <c r="K33" s="54"/>
      <c r="L33" s="55"/>
      <c r="M33" s="62"/>
      <c r="N33" s="49"/>
      <c r="O33" s="97" t="s">
        <v>21</v>
      </c>
      <c r="P33" s="98" t="s">
        <v>21</v>
      </c>
      <c r="Q33" s="99" t="s">
        <v>21</v>
      </c>
      <c r="S33" s="66"/>
    </row>
    <row r="34" spans="2:19" ht="18" customHeight="1">
      <c r="B34" s="100"/>
      <c r="C34" s="101"/>
      <c r="D34" s="101"/>
      <c r="E34" s="101"/>
      <c r="F34" s="101"/>
      <c r="G34" s="101"/>
      <c r="H34" s="101"/>
      <c r="I34" s="101"/>
      <c r="J34" s="53"/>
      <c r="K34" s="54"/>
      <c r="L34" s="55"/>
      <c r="M34" s="62"/>
      <c r="N34" s="49"/>
      <c r="O34" s="97" t="s">
        <v>21</v>
      </c>
      <c r="P34" s="98" t="s">
        <v>21</v>
      </c>
      <c r="Q34" s="99" t="s">
        <v>21</v>
      </c>
      <c r="S34" s="66"/>
    </row>
    <row r="35" spans="2:19" ht="18" customHeight="1">
      <c r="B35" s="100"/>
      <c r="C35" s="101"/>
      <c r="D35" s="101"/>
      <c r="E35" s="101"/>
      <c r="F35" s="101"/>
      <c r="G35" s="101"/>
      <c r="H35" s="101"/>
      <c r="I35" s="101"/>
      <c r="J35" s="53"/>
      <c r="K35" s="54"/>
      <c r="L35" s="55"/>
      <c r="M35" s="62"/>
      <c r="N35" s="49"/>
      <c r="O35" s="102" t="s">
        <v>21</v>
      </c>
      <c r="P35" s="103" t="s">
        <v>21</v>
      </c>
      <c r="Q35" s="104" t="s">
        <v>21</v>
      </c>
      <c r="S35" s="66"/>
    </row>
    <row r="36" spans="2:19" ht="18" customHeight="1">
      <c r="B36" s="100"/>
      <c r="C36" s="101"/>
      <c r="D36" s="101"/>
      <c r="E36" s="101"/>
      <c r="F36" s="101"/>
      <c r="G36" s="101"/>
      <c r="H36" s="101"/>
      <c r="I36" s="101"/>
      <c r="J36" s="53"/>
      <c r="K36" s="54"/>
      <c r="L36" s="55"/>
      <c r="M36" s="62"/>
      <c r="N36" s="49"/>
      <c r="O36" s="97" t="s">
        <v>21</v>
      </c>
      <c r="P36" s="98" t="s">
        <v>21</v>
      </c>
      <c r="Q36" s="99" t="s">
        <v>21</v>
      </c>
      <c r="S36" s="66"/>
    </row>
    <row r="37" spans="2:19" ht="18" customHeight="1">
      <c r="B37" s="105"/>
      <c r="C37" s="106"/>
      <c r="D37" s="106"/>
      <c r="E37" s="106"/>
      <c r="F37" s="106"/>
      <c r="G37" s="106"/>
      <c r="H37" s="106"/>
      <c r="I37" s="107"/>
      <c r="J37" s="53"/>
      <c r="K37" s="54"/>
      <c r="L37" s="55"/>
      <c r="M37" s="62"/>
      <c r="N37" s="49"/>
      <c r="O37" s="97" t="s">
        <v>21</v>
      </c>
      <c r="P37" s="98" t="s">
        <v>21</v>
      </c>
      <c r="Q37" s="99" t="s">
        <v>21</v>
      </c>
      <c r="S37" s="66"/>
    </row>
    <row r="38" spans="2:19" ht="18" customHeight="1">
      <c r="B38" s="100"/>
      <c r="C38" s="101"/>
      <c r="D38" s="101"/>
      <c r="E38" s="101"/>
      <c r="F38" s="101"/>
      <c r="G38" s="101"/>
      <c r="H38" s="101"/>
      <c r="I38" s="101"/>
      <c r="J38" s="53"/>
      <c r="K38" s="54"/>
      <c r="L38" s="55"/>
      <c r="M38" s="62"/>
      <c r="N38" s="49"/>
      <c r="O38" s="97" t="s">
        <v>21</v>
      </c>
      <c r="P38" s="98" t="s">
        <v>21</v>
      </c>
      <c r="Q38" s="99" t="s">
        <v>21</v>
      </c>
      <c r="S38" s="66"/>
    </row>
    <row r="39" spans="2:19" ht="18" customHeight="1">
      <c r="B39" s="108"/>
      <c r="C39" s="109"/>
      <c r="D39" s="109"/>
      <c r="E39" s="109"/>
      <c r="F39" s="109"/>
      <c r="G39" s="109"/>
      <c r="H39" s="109"/>
      <c r="I39" s="109"/>
      <c r="J39" s="57"/>
      <c r="K39" s="58"/>
      <c r="L39" s="59"/>
      <c r="M39" s="63"/>
      <c r="N39" s="60"/>
      <c r="O39" s="110" t="s">
        <v>21</v>
      </c>
      <c r="P39" s="111" t="s">
        <v>21</v>
      </c>
      <c r="Q39" s="112" t="s">
        <v>21</v>
      </c>
      <c r="S39" s="67"/>
    </row>
    <row r="40" spans="2:19" ht="9" customHeight="1">
      <c r="B40" s="2"/>
      <c r="C40" s="2"/>
      <c r="D40" s="2"/>
      <c r="E40" s="2"/>
      <c r="F40" s="2"/>
      <c r="G40" s="2"/>
      <c r="H40" s="2"/>
      <c r="I40" s="27"/>
      <c r="J40" s="2"/>
      <c r="K40" s="2"/>
      <c r="L40" s="2"/>
      <c r="M40" s="2"/>
      <c r="N40" s="2"/>
      <c r="O40" s="2"/>
      <c r="P40" s="2"/>
      <c r="Q40" s="2"/>
    </row>
    <row r="41" spans="2:19" ht="15.75" customHeight="1">
      <c r="B41" s="113" t="s">
        <v>9</v>
      </c>
      <c r="C41" s="113"/>
      <c r="D41" s="114"/>
      <c r="E41" s="115"/>
      <c r="F41" s="115"/>
      <c r="G41" s="2"/>
      <c r="H41" s="2"/>
      <c r="I41" s="27"/>
      <c r="K41"/>
      <c r="L41" s="116" t="s">
        <v>17</v>
      </c>
      <c r="M41" s="117"/>
      <c r="N41" s="118"/>
      <c r="O41" s="119">
        <v>131.03999999999996</v>
      </c>
      <c r="P41" s="120"/>
      <c r="Q41" s="121"/>
      <c r="S41" s="5"/>
    </row>
    <row r="42" spans="2:19" ht="6" customHeight="1">
      <c r="B42" s="2"/>
      <c r="C42" s="2"/>
      <c r="D42" s="2"/>
      <c r="E42" s="2"/>
      <c r="F42" s="2"/>
      <c r="G42" s="2"/>
      <c r="H42" s="2"/>
      <c r="I42" s="27"/>
      <c r="J42" s="2"/>
      <c r="K42" s="2"/>
      <c r="L42" s="2"/>
      <c r="M42" s="2"/>
      <c r="N42" s="2"/>
      <c r="O42" s="28"/>
      <c r="P42" s="28"/>
      <c r="Q42" s="28"/>
    </row>
    <row r="43" spans="2:19" ht="17.100000000000001" customHeight="1">
      <c r="B43" s="122" t="s">
        <v>10</v>
      </c>
      <c r="C43" s="123"/>
      <c r="D43" s="124"/>
      <c r="E43" s="124"/>
      <c r="F43" s="125"/>
      <c r="G43" s="2"/>
    </row>
    <row r="44" spans="2:19" ht="24" customHeight="1">
      <c r="B44" s="126"/>
      <c r="C44" s="127"/>
      <c r="D44" s="29"/>
      <c r="E44" s="30"/>
      <c r="F44" s="31"/>
      <c r="G44" s="68" t="s">
        <v>11</v>
      </c>
      <c r="I44" s="27"/>
      <c r="K44" s="32"/>
      <c r="L44" s="116" t="s">
        <v>0</v>
      </c>
      <c r="M44" s="117"/>
      <c r="N44" s="118"/>
      <c r="O44" s="128">
        <v>786.24</v>
      </c>
      <c r="P44" s="129"/>
      <c r="Q44" s="130"/>
    </row>
    <row r="45" spans="2:19" ht="9.9499999999999993" customHeight="1">
      <c r="B45" s="2"/>
      <c r="C45" s="2"/>
      <c r="D45" s="2"/>
      <c r="E45" s="2"/>
      <c r="F45" s="2"/>
      <c r="G45" s="2"/>
      <c r="H45" s="2"/>
      <c r="I45" s="27"/>
      <c r="J45" s="2"/>
      <c r="K45" s="2"/>
      <c r="L45" s="2"/>
      <c r="M45" s="2"/>
      <c r="N45" s="2"/>
      <c r="O45" s="2"/>
      <c r="P45" s="2"/>
      <c r="Q45" s="2"/>
    </row>
    <row r="46" spans="2:19" ht="12.75">
      <c r="B46" s="33" t="str">
        <f>IF(G11="DEVIS","REMARQUES : sous réserve de vices cachés","")</f>
        <v/>
      </c>
      <c r="C46" s="34"/>
      <c r="D46" s="34"/>
      <c r="E46" s="34"/>
      <c r="F46" s="34"/>
      <c r="G46" s="34"/>
      <c r="H46" s="34"/>
      <c r="I46" s="35"/>
      <c r="J46" s="34"/>
      <c r="K46" s="34"/>
      <c r="L46" s="34"/>
      <c r="M46" s="34"/>
      <c r="N46" s="34"/>
      <c r="O46" s="34"/>
      <c r="P46" s="34"/>
      <c r="Q46" s="36"/>
    </row>
    <row r="47" spans="2:19" ht="12.75">
      <c r="B47" s="37"/>
      <c r="C47" s="2"/>
      <c r="D47" s="2"/>
      <c r="E47" s="2"/>
      <c r="F47" s="2"/>
      <c r="G47" s="2"/>
      <c r="H47" s="2"/>
      <c r="I47" s="27"/>
      <c r="J47" s="2"/>
      <c r="K47" s="2"/>
      <c r="L47" s="2"/>
      <c r="M47" s="2"/>
      <c r="N47" s="2"/>
      <c r="O47" s="2"/>
      <c r="P47" s="2"/>
      <c r="Q47" s="38"/>
    </row>
    <row r="48" spans="2:19" ht="12.75">
      <c r="B48" s="37"/>
      <c r="C48" s="2"/>
      <c r="D48" s="2"/>
      <c r="E48" s="2"/>
      <c r="F48" s="2"/>
      <c r="G48" s="2"/>
      <c r="H48" s="2"/>
      <c r="I48" s="27"/>
      <c r="J48" s="2"/>
      <c r="K48" s="2"/>
      <c r="L48" s="2"/>
      <c r="M48" s="2"/>
      <c r="N48" s="2"/>
      <c r="O48" s="2"/>
      <c r="P48" s="2"/>
      <c r="Q48" s="38"/>
    </row>
    <row r="49" spans="2:17" ht="12.75">
      <c r="B49" s="39"/>
      <c r="C49" s="40"/>
      <c r="D49" s="40"/>
      <c r="E49" s="40"/>
      <c r="F49" s="40"/>
      <c r="G49" s="40"/>
      <c r="H49" s="40"/>
      <c r="I49" s="41"/>
      <c r="J49" s="40"/>
      <c r="K49" s="40"/>
      <c r="L49" s="40"/>
      <c r="M49" s="40"/>
      <c r="N49" s="40"/>
      <c r="O49" s="40"/>
      <c r="P49" s="40"/>
      <c r="Q49" s="42"/>
    </row>
  </sheetData>
  <sheetProtection selectLockedCells="1"/>
  <mergeCells count="71">
    <mergeCell ref="B43:C43"/>
    <mergeCell ref="D43:F43"/>
    <mergeCell ref="B44:C44"/>
    <mergeCell ref="L44:N44"/>
    <mergeCell ref="O44:Q44"/>
    <mergeCell ref="B39:I39"/>
    <mergeCell ref="O39:Q39"/>
    <mergeCell ref="B41:C41"/>
    <mergeCell ref="D41:F41"/>
    <mergeCell ref="L41:N41"/>
    <mergeCell ref="O41:Q41"/>
    <mergeCell ref="B36:I36"/>
    <mergeCell ref="O36:Q36"/>
    <mergeCell ref="B37:I37"/>
    <mergeCell ref="O37:Q37"/>
    <mergeCell ref="B38:I38"/>
    <mergeCell ref="O38:Q38"/>
    <mergeCell ref="B33:I33"/>
    <mergeCell ref="O33:Q33"/>
    <mergeCell ref="B34:I34"/>
    <mergeCell ref="O34:Q34"/>
    <mergeCell ref="B35:I35"/>
    <mergeCell ref="O35:Q35"/>
    <mergeCell ref="B30:I30"/>
    <mergeCell ref="O30:Q30"/>
    <mergeCell ref="B31:I31"/>
    <mergeCell ref="O31:Q31"/>
    <mergeCell ref="B32:I32"/>
    <mergeCell ref="O32:Q32"/>
    <mergeCell ref="B27:I27"/>
    <mergeCell ref="O27:Q27"/>
    <mergeCell ref="B28:I28"/>
    <mergeCell ref="O28:Q28"/>
    <mergeCell ref="B29:I29"/>
    <mergeCell ref="O29:Q29"/>
    <mergeCell ref="B24:I24"/>
    <mergeCell ref="O24:Q24"/>
    <mergeCell ref="B25:I25"/>
    <mergeCell ref="O25:Q25"/>
    <mergeCell ref="B26:I26"/>
    <mergeCell ref="O26:Q26"/>
    <mergeCell ref="B21:I21"/>
    <mergeCell ref="O21:Q21"/>
    <mergeCell ref="B22:I22"/>
    <mergeCell ref="O22:Q22"/>
    <mergeCell ref="B23:I23"/>
    <mergeCell ref="O23:Q23"/>
    <mergeCell ref="B18:I18"/>
    <mergeCell ref="O18:Q18"/>
    <mergeCell ref="B19:I19"/>
    <mergeCell ref="O19:Q19"/>
    <mergeCell ref="B20:I20"/>
    <mergeCell ref="O20:Q20"/>
    <mergeCell ref="B15:I15"/>
    <mergeCell ref="O15:Q15"/>
    <mergeCell ref="B16:I16"/>
    <mergeCell ref="O16:Q16"/>
    <mergeCell ref="B17:I17"/>
    <mergeCell ref="O17:Q17"/>
    <mergeCell ref="L11:M11"/>
    <mergeCell ref="N11:O11"/>
    <mergeCell ref="B13:I13"/>
    <mergeCell ref="O13:Q13"/>
    <mergeCell ref="B14:I14"/>
    <mergeCell ref="O14:Q14"/>
    <mergeCell ref="M9:Q9"/>
    <mergeCell ref="H2:J2"/>
    <mergeCell ref="H3:J4"/>
    <mergeCell ref="L3:Q3"/>
    <mergeCell ref="L4:Q4"/>
    <mergeCell ref="L5:Q6"/>
  </mergeCells>
  <conditionalFormatting sqref="N11">
    <cfRule type="expression" dxfId="0" priority="1" stopIfTrue="1">
      <formula>$L$11=""</formula>
    </cfRule>
  </conditionalFormatting>
  <dataValidations count="3">
    <dataValidation type="date" allowBlank="1" showInputMessage="1" showErrorMessage="1" errorTitle="THIERRY fait des ERREURS" error="Alors Thierry ! Tu ne peux pas dépasser le 30 avril 2017 pour les factures de cet exercice 2016 / 2017.   Pour saisir les factures dont la date est supérieure au 30 avril 2017, ouvrir un autre fichier !" sqref="H3:J4">
      <formula1>42491</formula1>
      <formula2>42855</formula2>
    </dataValidation>
    <dataValidation type="list" allowBlank="1" showInputMessage="1" showErrorMessage="1" sqref="K14:K39">
      <formula1>"H, L, M, X"</formula1>
    </dataValidation>
    <dataValidation type="list" allowBlank="1" showInputMessage="1" showErrorMessage="1" sqref="M9:Q9">
      <formula1>#REF!</formula1>
    </dataValidation>
  </dataValidations>
  <pageMargins left="0.39370078740157483" right="0.25" top="0.45833333333333331" bottom="0.39370078740157483" header="0.39370078740157483" footer="0.39370078740157483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51"/>
  </sheetPr>
  <dimension ref="A1"/>
  <sheetViews>
    <sheetView topLeftCell="I1" workbookViewId="0">
      <selection activeCell="J15" sqref="J1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001</vt:lpstr>
      <vt:lpstr>Feuil2</vt:lpstr>
      <vt:lpstr>'001'!Zone_d_impression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gmb</cp:lastModifiedBy>
  <cp:lastPrinted>2016-08-05T19:30:58Z</cp:lastPrinted>
  <dcterms:created xsi:type="dcterms:W3CDTF">2016-07-24T08:53:14Z</dcterms:created>
  <dcterms:modified xsi:type="dcterms:W3CDTF">2016-08-07T10:16:33Z</dcterms:modified>
</cp:coreProperties>
</file>