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9825"/>
  </bookViews>
  <sheets>
    <sheet name="Feuil1" sheetId="1" r:id="rId1"/>
    <sheet name="Articles" sheetId="2" r:id="rId2"/>
  </sheets>
  <externalReferences>
    <externalReference r:id="rId3"/>
    <externalReference r:id="rId4"/>
  </externalReferences>
  <definedNames>
    <definedName name="accept">[1]Facture!#REF!</definedName>
    <definedName name="accord">[1]Facture!#REF!</definedName>
    <definedName name="acompte">[1]Facture!#REF!</definedName>
    <definedName name="acsdev">[1]Facture!#REF!</definedName>
    <definedName name="cli">[1]Facture!#REF!</definedName>
    <definedName name="CLIENT">OFFSET([2]Client!$A$2,,,COUNTA([2]Client!$A$1:$A$65536)-1)</definedName>
    <definedName name="comme">[1]Facture!#REF!</definedName>
    <definedName name="DESIGNATION">OFFSET([2]Designation!$A$2,,,COUNTA([2]Designation!$A$1:$A$65536)-1)</definedName>
    <definedName name="moi">[1]Facture!#REF!</definedName>
    <definedName name="signe">[1]Facture!#REF!</definedName>
    <definedName name="suivant">[1]Facture!#REF!</definedName>
    <definedName name="TABLO_CLIENT">OFFSET([2]Client!$A$2,,,COUNTA([2]Client!$A$1:$A$65536)-1,6)</definedName>
    <definedName name="TABLO_DESIGNATION">OFFSET([2]Designation!$A$2,,,COUNTA([2]Designation!$A$1:$A$65536)-1,2)</definedName>
    <definedName name="Tablo_Recap_Devis">OFFSET(#REF!,,,COUNTA(#REF!),6)</definedName>
    <definedName name="Tablo_Recap_Facture">OFFSET(#REF!,,,COUNTA(#REF!)-1,5)</definedName>
    <definedName name="_xlnm.Print_Area" localSheetId="1">Articles!$C$1:$M$23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30" i="2" l="1"/>
  <c r="AM30" i="2"/>
  <c r="CI30" i="2"/>
  <c r="BK30" i="2"/>
  <c r="O30" i="2"/>
  <c r="C30" i="2"/>
  <c r="AG23" i="2" l="1"/>
  <c r="BE22" i="2"/>
  <c r="BE21" i="2"/>
  <c r="BE20" i="2"/>
  <c r="BE19" i="2"/>
  <c r="AG7" i="2"/>
</calcChain>
</file>

<file path=xl/sharedStrings.xml><?xml version="1.0" encoding="utf-8"?>
<sst xmlns="http://schemas.openxmlformats.org/spreadsheetml/2006/main" count="1030" uniqueCount="344">
  <si>
    <t xml:space="preserve">n° </t>
  </si>
  <si>
    <t>code article</t>
  </si>
  <si>
    <t>PLOMBERIE</t>
  </si>
  <si>
    <t>Description</t>
  </si>
  <si>
    <t>Catégorie</t>
  </si>
  <si>
    <t>Taille</t>
  </si>
  <si>
    <t>Qté_stock</t>
  </si>
  <si>
    <t xml:space="preserve"> Seuil _réappro</t>
  </si>
  <si>
    <t>PUV</t>
  </si>
  <si>
    <t>RefFrn</t>
  </si>
  <si>
    <t>PUA</t>
  </si>
  <si>
    <t>Délai</t>
  </si>
  <si>
    <t>ELECTRICITE</t>
  </si>
  <si>
    <t>CARRELAGE</t>
  </si>
  <si>
    <t>PRESTATIONS</t>
  </si>
  <si>
    <t>SANITAIRE</t>
  </si>
  <si>
    <t>PLACARD</t>
  </si>
  <si>
    <t>QUINCAILLERIE</t>
  </si>
  <si>
    <t>PLACOS</t>
  </si>
  <si>
    <t>WAV3025626</t>
  </si>
  <si>
    <t>tuyau pvc Ø 40 au ml</t>
  </si>
  <si>
    <t>PVC 40</t>
  </si>
  <si>
    <t>plomberie</t>
  </si>
  <si>
    <t>Ml</t>
  </si>
  <si>
    <t>immediat</t>
  </si>
  <si>
    <t>SCH13392</t>
  </si>
  <si>
    <t xml:space="preserve">mini coffret opale 4 pas </t>
  </si>
  <si>
    <t>coffret</t>
  </si>
  <si>
    <t>électricité</t>
  </si>
  <si>
    <t>u</t>
  </si>
  <si>
    <t>loup</t>
  </si>
  <si>
    <t>colle faience "adesilex P22"</t>
  </si>
  <si>
    <t>colle</t>
  </si>
  <si>
    <t>carrelage</t>
  </si>
  <si>
    <t>U</t>
  </si>
  <si>
    <t>1</t>
  </si>
  <si>
    <t>dépose/repose plan de travail jusque la plaque de cuisson</t>
  </si>
  <si>
    <t>cuisine</t>
  </si>
  <si>
    <t>prestations</t>
  </si>
  <si>
    <t>Mo</t>
  </si>
  <si>
    <t>25</t>
  </si>
  <si>
    <t>pou</t>
  </si>
  <si>
    <t>lave mains TARGA Architectural 36 x 26</t>
  </si>
  <si>
    <t>lavabo</t>
  </si>
  <si>
    <t>sanitaire</t>
  </si>
  <si>
    <t>faux plafond en lambris pvc blanc</t>
  </si>
  <si>
    <t>lambris</t>
  </si>
  <si>
    <t>placard</t>
  </si>
  <si>
    <t>chevilles placos 5 x 35</t>
  </si>
  <si>
    <t>cheville</t>
  </si>
  <si>
    <t>divers</t>
  </si>
  <si>
    <t>immédiat</t>
  </si>
  <si>
    <t>sac de plâtre 40kg</t>
  </si>
  <si>
    <t>plâtre</t>
  </si>
  <si>
    <t>plâtrerie</t>
  </si>
  <si>
    <t>NCLCH2</t>
  </si>
  <si>
    <t>coude pvc 40mm 22°30 M/F</t>
  </si>
  <si>
    <t>SCH13394</t>
  </si>
  <si>
    <t xml:space="preserve">mini coffret opale 8 pas </t>
  </si>
  <si>
    <t>colle sol pk2 anti-poussière(1sac de 25kg = env 5 à 9m²)</t>
  </si>
  <si>
    <t>2</t>
  </si>
  <si>
    <t>découpe plan de travail pour encastrer le nouvel évier</t>
  </si>
  <si>
    <t>257</t>
  </si>
  <si>
    <t>GO232926001</t>
  </si>
  <si>
    <t>mitigeur lavabo "grohe" eurosmart</t>
  </si>
  <si>
    <t>tablette mélaminée blanche en 18mm</t>
  </si>
  <si>
    <t>chevilles placos 5 x 50</t>
  </si>
  <si>
    <t>enduit de lissage 5kg</t>
  </si>
  <si>
    <t>enduit</t>
  </si>
  <si>
    <t>NCLCH22</t>
  </si>
  <si>
    <t>coude pvc 40mm 22°30 F/F</t>
  </si>
  <si>
    <t>SCH13396</t>
  </si>
  <si>
    <t xml:space="preserve">mini coffret opale 12 pas </t>
  </si>
  <si>
    <t>ragréage "plano 3" en sac de 25 kg</t>
  </si>
  <si>
    <t>joint</t>
  </si>
  <si>
    <t>3</t>
  </si>
  <si>
    <t>pose des carreaux de faience sur le plan de travail ( colle fournie) couleur des joint a définir</t>
  </si>
  <si>
    <t>HA351350000</t>
  </si>
  <si>
    <t>syphon lavabo réglable en hauteur</t>
  </si>
  <si>
    <t>support central</t>
  </si>
  <si>
    <t/>
  </si>
  <si>
    <t>chevilles crampon 8mm</t>
  </si>
  <si>
    <t>enduit de rebouchage 5kg</t>
  </si>
  <si>
    <t>NCLCH4</t>
  </si>
  <si>
    <t>coude pvc 40mm 45° M/F</t>
  </si>
  <si>
    <t>SCH13398</t>
  </si>
  <si>
    <t xml:space="preserve">mini coffret opale 16 pas </t>
  </si>
  <si>
    <t>joint gris clair 111 (sac 25kg)</t>
  </si>
  <si>
    <t>4</t>
  </si>
  <si>
    <t>carrotage du mur avec fourniture tuyau pvc ,gaine semi rigide</t>
  </si>
  <si>
    <t>29</t>
  </si>
  <si>
    <t>PMC043533</t>
  </si>
  <si>
    <t>lot de 2 chevilles fixation murale</t>
  </si>
  <si>
    <t>étagère blanche épaisseur 22mm  1530 x 600 à ajustée sur place</t>
  </si>
  <si>
    <t>chevilles placos 6 x 34</t>
  </si>
  <si>
    <t>placoplatre hydrofuge BA13   2,8mx 1,20m au m²</t>
  </si>
  <si>
    <t>placos</t>
  </si>
  <si>
    <t>M²</t>
  </si>
  <si>
    <t>NCLCH44</t>
  </si>
  <si>
    <t>coude pvc 40mm 45° F/F</t>
  </si>
  <si>
    <t>SCH13401</t>
  </si>
  <si>
    <t xml:space="preserve">opale coffret 1 rangee </t>
  </si>
  <si>
    <t>joint jaune 130 (sac 5kg)</t>
  </si>
  <si>
    <t>5</t>
  </si>
  <si>
    <t xml:space="preserve">remplacement des prises et interrupteurs avec rainurage et remplacement </t>
  </si>
  <si>
    <t>31</t>
  </si>
  <si>
    <t>kit de raccordement mitigeur douche</t>
  </si>
  <si>
    <t>bain</t>
  </si>
  <si>
    <t>joues latérales blanche d'épaisseur 22mm</t>
  </si>
  <si>
    <t>rondelles Ø 10</t>
  </si>
  <si>
    <t>rondelle</t>
  </si>
  <si>
    <t>MFR</t>
  </si>
  <si>
    <t xml:space="preserve">rail </t>
  </si>
  <si>
    <t>NCLCH6</t>
  </si>
  <si>
    <t>coude pvc 40mm 67° M/F</t>
  </si>
  <si>
    <t>SCH13402</t>
  </si>
  <si>
    <t xml:space="preserve">opale coffret 2 rangees </t>
  </si>
  <si>
    <t>joint blanc 100 (sac de 5kg)</t>
  </si>
  <si>
    <t>6</t>
  </si>
  <si>
    <t>remplacement du réfrigérateur</t>
  </si>
  <si>
    <t>32</t>
  </si>
  <si>
    <t>bonde lavabo</t>
  </si>
  <si>
    <t xml:space="preserve">étagère blanche épaisseur 22mm  650 x 600 </t>
  </si>
  <si>
    <t>0411 08 19 88</t>
  </si>
  <si>
    <t>rondelles Ø 8x40x2</t>
  </si>
  <si>
    <t>stilmontant M48-35 L 3 m</t>
  </si>
  <si>
    <t>NCLCH66</t>
  </si>
  <si>
    <t>coude pvc 40mm 67° F/F</t>
  </si>
  <si>
    <t>SCH13403</t>
  </si>
  <si>
    <t xml:space="preserve">opale coffret 3 rangees </t>
  </si>
  <si>
    <t>joint sol gris ciment (sac 5kg)</t>
  </si>
  <si>
    <t>7</t>
  </si>
  <si>
    <t xml:space="preserve"> mise en déchetterie des gravas</t>
  </si>
  <si>
    <t>déchetterie</t>
  </si>
  <si>
    <t>33</t>
  </si>
  <si>
    <t>rallonge de 25mm chromée pour écarter mitigeur douche</t>
  </si>
  <si>
    <t xml:space="preserve">taquets support étagères </t>
  </si>
  <si>
    <t>rondelles Ø 7</t>
  </si>
  <si>
    <t>stilmontant M48-35 L 2,80 m</t>
  </si>
  <si>
    <t>NCLCH8</t>
  </si>
  <si>
    <t>coude pvc 40mm 87° M/F</t>
  </si>
  <si>
    <t>SCH13404</t>
  </si>
  <si>
    <t xml:space="preserve">opale coffret 4 rangees </t>
  </si>
  <si>
    <t>joint sol gris 113 (sac 5kg)</t>
  </si>
  <si>
    <t>8</t>
  </si>
  <si>
    <t>montage des caissons</t>
  </si>
  <si>
    <t>35</t>
  </si>
  <si>
    <t>ROAZPNEXOCP00</t>
  </si>
  <si>
    <t>pack wc NEXO compact</t>
  </si>
  <si>
    <t>toilettes</t>
  </si>
  <si>
    <t>crémaillère bois</t>
  </si>
  <si>
    <t>rondelles Ø 6</t>
  </si>
  <si>
    <t>stilmontant M48-35 L 2,60 m</t>
  </si>
  <si>
    <t>NCLCH88</t>
  </si>
  <si>
    <t>coude pvc 40mm 87° F/F</t>
  </si>
  <si>
    <t>SCH13421</t>
  </si>
  <si>
    <t xml:space="preserve">porte opaque opale 1 r </t>
  </si>
  <si>
    <t>croisillon de 2mm x 100</t>
  </si>
  <si>
    <t>faience</t>
  </si>
  <si>
    <t>9</t>
  </si>
  <si>
    <t>ml de pose des éléments du bas, haut, armoires …</t>
  </si>
  <si>
    <t>36</t>
  </si>
  <si>
    <t>GBR281.002.00.1</t>
  </si>
  <si>
    <t>robinet flotteur à alimentation latérale</t>
  </si>
  <si>
    <t>tasseaux</t>
  </si>
  <si>
    <t>vis torx 4 x 40</t>
  </si>
  <si>
    <t>vis</t>
  </si>
  <si>
    <t>stilmontant M48-35 L 2,50 m</t>
  </si>
  <si>
    <t>NCLFH</t>
  </si>
  <si>
    <t xml:space="preserve">Bouchon pvc 40mm </t>
  </si>
  <si>
    <t>SCH13422</t>
  </si>
  <si>
    <t xml:space="preserve">porte opaque opale 2 r </t>
  </si>
  <si>
    <t>croisillon de 4mm x 100</t>
  </si>
  <si>
    <t>10</t>
  </si>
  <si>
    <t>nombre de ml de pose des plans de travail stratifiés sans découpes ni entailles de plaques et évier</t>
  </si>
  <si>
    <t>37</t>
  </si>
  <si>
    <t>DUFD34901C</t>
  </si>
  <si>
    <t>robinet d'entrée d'eau de chasse 1/4 t 3/8</t>
  </si>
  <si>
    <t>étagères blanches 560 x 440  en remplacement</t>
  </si>
  <si>
    <t>étagère</t>
  </si>
  <si>
    <t>vis torx 4 x 25</t>
  </si>
  <si>
    <t>placojoint "PR4"</t>
  </si>
  <si>
    <t>NCLFLEXH</t>
  </si>
  <si>
    <t>manchon souple pvc 40mm F/F</t>
  </si>
  <si>
    <t>SCH13423</t>
  </si>
  <si>
    <t xml:space="preserve">porte opaque opale 3 r </t>
  </si>
  <si>
    <t>joint de dilatation gris</t>
  </si>
  <si>
    <t>11</t>
  </si>
  <si>
    <t>nombres d'entailles pour encastrement évier où plaque avec protection(colle où Rubson)</t>
  </si>
  <si>
    <t>39</t>
  </si>
  <si>
    <t>S6S0203611</t>
  </si>
  <si>
    <t>vidage baignoire "easybain" a cable 650mm</t>
  </si>
  <si>
    <t>étagères blanches 935 x 480 en remplacement</t>
  </si>
  <si>
    <t>vis torx 4 x 35</t>
  </si>
  <si>
    <t>semin bande armée</t>
  </si>
  <si>
    <t>NCLFLEXHM</t>
  </si>
  <si>
    <t>manchon souple pvc 40mmM/F</t>
  </si>
  <si>
    <t>SCH13424</t>
  </si>
  <si>
    <t xml:space="preserve">porte opaque opale 4 r </t>
  </si>
  <si>
    <t>beton pour chape</t>
  </si>
  <si>
    <t>ciment</t>
  </si>
  <si>
    <t>12</t>
  </si>
  <si>
    <t>nombre de pose étagères et/où fileurs</t>
  </si>
  <si>
    <t>41</t>
  </si>
  <si>
    <t>FDB0088206</t>
  </si>
  <si>
    <t>plaque de douche "robifix"pour placo en PER 12</t>
  </si>
  <si>
    <t>étagères blanches 400x500 en remplacement</t>
  </si>
  <si>
    <t>vis torx 5 x 70</t>
  </si>
  <si>
    <t xml:space="preserve">bande de joint </t>
  </si>
  <si>
    <t>NCLBH14</t>
  </si>
  <si>
    <t>culotte Y pvc 40mm 45° M/F</t>
  </si>
  <si>
    <t>SCH13425</t>
  </si>
  <si>
    <t xml:space="preserve">porte transp.opale 1r </t>
  </si>
  <si>
    <t>trappe de visite aimantée (baignoire)</t>
  </si>
  <si>
    <t>13</t>
  </si>
  <si>
    <t>pose des crédences stratifiées avec percage pour prises et interrupteurs au m²</t>
  </si>
  <si>
    <t>42</t>
  </si>
  <si>
    <t>FBD0088244</t>
  </si>
  <si>
    <t>plaque de douche"robifix" pour placo en PER 16</t>
  </si>
  <si>
    <t>étagère d'angle a recoupée sur place</t>
  </si>
  <si>
    <t>vis torx  3 ,5 x 13</t>
  </si>
  <si>
    <t>201.116_45</t>
  </si>
  <si>
    <t>laine de roche "rockmur" 1,35 x 0,6</t>
  </si>
  <si>
    <t>isolation</t>
  </si>
  <si>
    <t>NCLBH144</t>
  </si>
  <si>
    <t>culotte Y pvc 40mm 45° F/F</t>
  </si>
  <si>
    <t>SCH13426</t>
  </si>
  <si>
    <t xml:space="preserve">porte transp.opale 2r </t>
  </si>
  <si>
    <t>faience murale blanche au m²</t>
  </si>
  <si>
    <t>14</t>
  </si>
  <si>
    <t>pose de corniche où cache lumière  à la coupe</t>
  </si>
  <si>
    <t>43</t>
  </si>
  <si>
    <t>S6S020182</t>
  </si>
  <si>
    <t>syphon lavabo bi-matière</t>
  </si>
  <si>
    <t>chute de plan de travail 25mm hydro</t>
  </si>
  <si>
    <t>plan</t>
  </si>
  <si>
    <t>vis tête ronde 5 x 30</t>
  </si>
  <si>
    <t>boite de vis 25mm</t>
  </si>
  <si>
    <t>NCLBH18</t>
  </si>
  <si>
    <t>culotte Y pvc 40mm 87°30  M/F</t>
  </si>
  <si>
    <t>SCH13427</t>
  </si>
  <si>
    <t xml:space="preserve">porte transp.opale 3r </t>
  </si>
  <si>
    <t>décor (par 2 carreaux)</t>
  </si>
  <si>
    <t>15</t>
  </si>
  <si>
    <t>pose et raccordement évier sur arrivées et évacuations existantes sans modification</t>
  </si>
  <si>
    <t>44</t>
  </si>
  <si>
    <t>S05922</t>
  </si>
  <si>
    <t>mitigeur évier rabatable réf: "natéo" de chez Jacb delafon</t>
  </si>
  <si>
    <t>évier</t>
  </si>
  <si>
    <t>tasseaux 20 x 20</t>
  </si>
  <si>
    <t>42332-24</t>
  </si>
  <si>
    <t xml:space="preserve">silicone  acrylique blanc </t>
  </si>
  <si>
    <t>silicone</t>
  </si>
  <si>
    <t>suspente super longue 190 mm</t>
  </si>
  <si>
    <t>NCLBH188</t>
  </si>
  <si>
    <t>culotte Y pvc 40mm 87°30  F/F</t>
  </si>
  <si>
    <t>SCH13428</t>
  </si>
  <si>
    <t xml:space="preserve">porte transp.opale 4r </t>
  </si>
  <si>
    <t>carrelage sol modèle "Carbonara White" 45,5 x 45,5 au m²</t>
  </si>
  <si>
    <t>16</t>
  </si>
  <si>
    <t>pose et raccordement  lave vaisselle ou lave linge sur installations électrique et plomberie existante aux normes en vigueur</t>
  </si>
  <si>
    <t>46</t>
  </si>
  <si>
    <t>plan de travail hydrofuge 38mm d'épaisseur</t>
  </si>
  <si>
    <t>sdb</t>
  </si>
  <si>
    <t>260</t>
  </si>
  <si>
    <t xml:space="preserve">silicone  blanc </t>
  </si>
  <si>
    <t>placomarine 2,60 x 1,20</t>
  </si>
  <si>
    <t>NCLTH188</t>
  </si>
  <si>
    <t>Té pied de biche pvc 40mm F/F</t>
  </si>
  <si>
    <t>SCH16156</t>
  </si>
  <si>
    <t>différentiel 63a 30ma a</t>
  </si>
  <si>
    <t>differentiel</t>
  </si>
  <si>
    <t>plinthe modèle "Carbonara White" 30,4 x 7,5 à la pièce</t>
  </si>
  <si>
    <t>17</t>
  </si>
  <si>
    <t>pose de la porte lave/linge et /où vaisselle</t>
  </si>
  <si>
    <t>47</t>
  </si>
  <si>
    <t xml:space="preserve">crédence </t>
  </si>
  <si>
    <t>cred</t>
  </si>
  <si>
    <t>silicone  translucide</t>
  </si>
  <si>
    <t>placoplatre hydrofuge BA13    2,5mx 1,20m au m²</t>
  </si>
  <si>
    <t>NCLTH188MF</t>
  </si>
  <si>
    <t>Té pied de biche pvc 40mm M/F</t>
  </si>
  <si>
    <t>SCH16157</t>
  </si>
  <si>
    <t xml:space="preserve">différentiel 25a 30ma ac </t>
  </si>
  <si>
    <t xml:space="preserve">sous couche étanche"prolicoat" avant pose faience </t>
  </si>
  <si>
    <t>18</t>
  </si>
  <si>
    <t>pose plaque de cuisson sur prise et arrivée de gaz existants sans modification</t>
  </si>
  <si>
    <t>48</t>
  </si>
  <si>
    <t xml:space="preserve">mitigeur thermostatic "concerto" </t>
  </si>
  <si>
    <t>néoprène tube</t>
  </si>
  <si>
    <t>couche de peinture d'impression</t>
  </si>
  <si>
    <t>peinture</t>
  </si>
  <si>
    <t>NCLKH</t>
  </si>
  <si>
    <t>Coulisse F/F Ø40</t>
  </si>
  <si>
    <t>SCH16158</t>
  </si>
  <si>
    <t xml:space="preserve">différentiel 40a 30ma a </t>
  </si>
  <si>
    <t>bande d'étanchéité pour les angles "proliband"</t>
  </si>
  <si>
    <t>19</t>
  </si>
  <si>
    <t>pose et raccordement d'un four sur installation aux normes, et sans modification</t>
  </si>
  <si>
    <t>50</t>
  </si>
  <si>
    <t>receveur "prima" 80 x 80 blanc antigliss</t>
  </si>
  <si>
    <t>nettoyant inox 400ml</t>
  </si>
  <si>
    <t>produit</t>
  </si>
  <si>
    <t>s.com</t>
  </si>
  <si>
    <t>map en sac de 25kg</t>
  </si>
  <si>
    <t>NCLM2H</t>
  </si>
  <si>
    <t xml:space="preserve">manchon pvc à butée 40mm F/F </t>
  </si>
  <si>
    <t>SCH16160</t>
  </si>
  <si>
    <t xml:space="preserve">différentiel 40a 30ma ac </t>
  </si>
  <si>
    <t>bordures "Steuler nice time tao" K-NCT 5172</t>
  </si>
  <si>
    <t>20</t>
  </si>
  <si>
    <t>pose et raccordement d'un réfrigérateur ou congélateur sur installation aux normes, sans modification</t>
  </si>
  <si>
    <t>52</t>
  </si>
  <si>
    <r>
      <t xml:space="preserve">bonde de douche grand débit </t>
    </r>
    <r>
      <rPr>
        <sz val="11"/>
        <rFont val="Calibri"/>
        <family val="2"/>
      </rPr>
      <t>Ø</t>
    </r>
    <r>
      <rPr>
        <sz val="11"/>
        <rFont val="Trebuchet MS"/>
        <family val="2"/>
      </rPr>
      <t>90</t>
    </r>
  </si>
  <si>
    <t>vis 5 x 90/47</t>
  </si>
  <si>
    <t>quincaillerie</t>
  </si>
  <si>
    <t>NCLZHH</t>
  </si>
  <si>
    <t xml:space="preserve">manchette de reparation male Ø40 </t>
  </si>
  <si>
    <t>SCH16162</t>
  </si>
  <si>
    <t xml:space="preserve">différentiel 63a 30ma ac  </t>
  </si>
  <si>
    <t>baguettePVC de finition d'angle RE 8</t>
  </si>
  <si>
    <t>baguette</t>
  </si>
  <si>
    <t>21</t>
  </si>
  <si>
    <t>nombre de pose et raccord de néons et spots sur arrivées électrique et interrupteurs existants sans modification</t>
  </si>
  <si>
    <t>54</t>
  </si>
  <si>
    <t>paroi escamotable "concerto" extensible de 76cm a 82cm</t>
  </si>
  <si>
    <t>vis 4 x 60</t>
  </si>
  <si>
    <t>NCLCM40</t>
  </si>
  <si>
    <t xml:space="preserve">collier pvc pour tuyau 40 </t>
  </si>
  <si>
    <t>SCH14910</t>
  </si>
  <si>
    <t xml:space="preserve">opale peigne vertical </t>
  </si>
  <si>
    <t>disjoncteur</t>
  </si>
  <si>
    <t xml:space="preserve">baguette finition d'angle RE 6 </t>
  </si>
  <si>
    <t>22</t>
  </si>
  <si>
    <t>pose et raccordement d'un groupe d'aspiration ou hotte décor murale (recyclage où évacuation) sur prise et évacuation en attente à l'emplacement prévue</t>
  </si>
  <si>
    <t>56</t>
  </si>
  <si>
    <t>colonne de douche avec 1 douchette "HANSGROHE" croma 100</t>
  </si>
  <si>
    <t>vis 4 x 30</t>
  </si>
  <si>
    <t>23</t>
  </si>
  <si>
    <t>dépose des plaques et évier</t>
  </si>
  <si>
    <t>24</t>
  </si>
  <si>
    <t xml:space="preserve">dépose des plans de travail </t>
  </si>
  <si>
    <t>pose de la plaque fournie</t>
  </si>
  <si>
    <t>branchement de l'évier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</si>
</sst>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MS Sans Serif"/>
      <family val="2"/>
    </font>
    <font>
      <sz val="12"/>
      <name val="Trebuchet MS"/>
      <family val="2"/>
    </font>
    <font>
      <sz val="10"/>
      <name val="Arial"/>
      <family val="2"/>
    </font>
    <font>
      <sz val="11"/>
      <name val="Trebuchet MS"/>
      <family val="2"/>
    </font>
    <font>
      <sz val="8"/>
      <name val="Arial"/>
      <family val="2"/>
    </font>
    <font>
      <sz val="9"/>
      <name val="Trebuchet MS"/>
      <family val="2"/>
    </font>
    <font>
      <sz val="10"/>
      <color theme="1"/>
      <name val="Arial"/>
      <family val="2"/>
    </font>
    <font>
      <sz val="11"/>
      <color indexed="8"/>
      <name val="Trebuchet MS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1" fillId="0" borderId="0"/>
  </cellStyleXfs>
  <cellXfs count="165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horizontal="center" vertical="center" wrapText="1"/>
    </xf>
    <xf numFmtId="2" fontId="3" fillId="2" borderId="1" xfId="4" applyNumberFormat="1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2" fontId="3" fillId="2" borderId="1" xfId="4" applyNumberFormat="1" applyFont="1" applyFill="1" applyBorder="1" applyAlignment="1">
      <alignment wrapText="1"/>
    </xf>
    <xf numFmtId="0" fontId="3" fillId="2" borderId="1" xfId="3" applyFont="1" applyFill="1" applyBorder="1"/>
    <xf numFmtId="0" fontId="3" fillId="3" borderId="1" xfId="1" applyFont="1" applyFill="1" applyBorder="1" applyAlignment="1">
      <alignment horizontal="center" vertical="center"/>
    </xf>
    <xf numFmtId="0" fontId="3" fillId="3" borderId="1" xfId="2" applyNumberFormat="1" applyFont="1" applyFill="1" applyBorder="1" applyAlignment="1">
      <alignment horizontal="center" vertical="center" wrapText="1"/>
    </xf>
    <xf numFmtId="0" fontId="3" fillId="3" borderId="1" xfId="3" applyNumberFormat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3" fillId="3" borderId="1" xfId="3" applyNumberFormat="1" applyFont="1" applyFill="1" applyBorder="1" applyAlignment="1">
      <alignment horizontal="center" vertical="center" wrapText="1"/>
    </xf>
    <xf numFmtId="2" fontId="3" fillId="3" borderId="1" xfId="4" applyNumberFormat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2" fontId="3" fillId="3" borderId="1" xfId="4" applyNumberFormat="1" applyFont="1" applyFill="1" applyBorder="1" applyAlignment="1">
      <alignment wrapText="1"/>
    </xf>
    <xf numFmtId="0" fontId="3" fillId="3" borderId="1" xfId="3" applyFont="1" applyFill="1" applyBorder="1"/>
    <xf numFmtId="0" fontId="3" fillId="4" borderId="2" xfId="5" applyFont="1" applyFill="1" applyBorder="1" applyAlignment="1">
      <alignment horizontal="center" vertical="center"/>
    </xf>
    <xf numFmtId="0" fontId="3" fillId="4" borderId="2" xfId="2" applyNumberFormat="1" applyFont="1" applyFill="1" applyBorder="1" applyAlignment="1">
      <alignment horizontal="center" vertical="center" wrapText="1"/>
    </xf>
    <xf numFmtId="0" fontId="3" fillId="4" borderId="2" xfId="3" applyNumberFormat="1" applyFont="1" applyFill="1" applyBorder="1" applyAlignment="1">
      <alignment horizontal="center" vertical="center"/>
    </xf>
    <xf numFmtId="0" fontId="3" fillId="4" borderId="2" xfId="3" applyFont="1" applyFill="1" applyBorder="1" applyAlignment="1">
      <alignment horizontal="center" vertical="center" wrapText="1"/>
    </xf>
    <xf numFmtId="0" fontId="3" fillId="4" borderId="2" xfId="3" applyNumberFormat="1" applyFont="1" applyFill="1" applyBorder="1" applyAlignment="1">
      <alignment horizontal="center" vertical="center" wrapText="1"/>
    </xf>
    <xf numFmtId="2" fontId="3" fillId="4" borderId="2" xfId="4" applyNumberFormat="1" applyFont="1" applyFill="1" applyBorder="1" applyAlignment="1">
      <alignment horizontal="center" vertical="center" wrapText="1"/>
    </xf>
    <xf numFmtId="0" fontId="3" fillId="4" borderId="2" xfId="3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1" xfId="2" applyNumberFormat="1" applyFont="1" applyFill="1" applyBorder="1" applyAlignment="1">
      <alignment horizontal="center" vertical="center" wrapText="1"/>
    </xf>
    <xf numFmtId="0" fontId="3" fillId="5" borderId="1" xfId="3" applyNumberFormat="1" applyFont="1" applyFill="1" applyBorder="1" applyAlignment="1">
      <alignment horizontal="center" vertical="center"/>
    </xf>
    <xf numFmtId="0" fontId="3" fillId="5" borderId="1" xfId="3" applyFont="1" applyFill="1" applyBorder="1" applyAlignment="1">
      <alignment horizontal="center" vertical="center" wrapText="1"/>
    </xf>
    <xf numFmtId="0" fontId="3" fillId="5" borderId="1" xfId="3" applyNumberFormat="1" applyFont="1" applyFill="1" applyBorder="1" applyAlignment="1">
      <alignment horizontal="center" vertical="center" wrapText="1"/>
    </xf>
    <xf numFmtId="2" fontId="3" fillId="5" borderId="1" xfId="4" applyNumberFormat="1" applyFont="1" applyFill="1" applyBorder="1" applyAlignment="1">
      <alignment horizontal="center" vertical="center" wrapText="1"/>
    </xf>
    <xf numFmtId="0" fontId="3" fillId="5" borderId="1" xfId="3" applyFont="1" applyFill="1" applyBorder="1" applyAlignment="1">
      <alignment horizontal="center" vertical="center"/>
    </xf>
    <xf numFmtId="2" fontId="3" fillId="5" borderId="1" xfId="4" applyNumberFormat="1" applyFont="1" applyFill="1" applyBorder="1" applyAlignment="1">
      <alignment wrapText="1"/>
    </xf>
    <xf numFmtId="0" fontId="3" fillId="5" borderId="1" xfId="3" applyFont="1" applyFill="1" applyBorder="1"/>
    <xf numFmtId="0" fontId="3" fillId="6" borderId="1" xfId="1" applyFont="1" applyFill="1" applyBorder="1" applyAlignment="1">
      <alignment horizontal="center" vertical="center"/>
    </xf>
    <xf numFmtId="0" fontId="3" fillId="6" borderId="1" xfId="2" applyNumberFormat="1" applyFont="1" applyFill="1" applyBorder="1" applyAlignment="1">
      <alignment horizontal="center" vertical="center" wrapText="1"/>
    </xf>
    <xf numFmtId="0" fontId="3" fillId="6" borderId="1" xfId="3" applyNumberFormat="1" applyFont="1" applyFill="1" applyBorder="1" applyAlignment="1">
      <alignment horizontal="center" vertical="center"/>
    </xf>
    <xf numFmtId="0" fontId="3" fillId="6" borderId="1" xfId="3" applyFont="1" applyFill="1" applyBorder="1" applyAlignment="1">
      <alignment horizontal="center" vertical="center" wrapText="1"/>
    </xf>
    <xf numFmtId="0" fontId="3" fillId="6" borderId="1" xfId="3" applyNumberFormat="1" applyFont="1" applyFill="1" applyBorder="1" applyAlignment="1">
      <alignment horizontal="center" vertical="center" wrapText="1"/>
    </xf>
    <xf numFmtId="2" fontId="3" fillId="6" borderId="1" xfId="4" applyNumberFormat="1" applyFont="1" applyFill="1" applyBorder="1" applyAlignment="1">
      <alignment horizontal="center" vertical="center" wrapText="1"/>
    </xf>
    <xf numFmtId="0" fontId="3" fillId="6" borderId="1" xfId="3" applyFont="1" applyFill="1" applyBorder="1" applyAlignment="1">
      <alignment horizontal="center" vertical="center"/>
    </xf>
    <xf numFmtId="2" fontId="3" fillId="6" borderId="1" xfId="4" applyNumberFormat="1" applyFont="1" applyFill="1" applyBorder="1" applyAlignment="1">
      <alignment wrapText="1"/>
    </xf>
    <xf numFmtId="0" fontId="3" fillId="6" borderId="1" xfId="3" applyFont="1" applyFill="1" applyBorder="1"/>
    <xf numFmtId="0" fontId="3" fillId="7" borderId="1" xfId="1" applyFont="1" applyFill="1" applyBorder="1" applyAlignment="1">
      <alignment horizontal="center" vertical="center"/>
    </xf>
    <xf numFmtId="0" fontId="3" fillId="7" borderId="1" xfId="2" applyNumberFormat="1" applyFont="1" applyFill="1" applyBorder="1" applyAlignment="1">
      <alignment horizontal="center" vertical="center" wrapText="1"/>
    </xf>
    <xf numFmtId="0" fontId="3" fillId="7" borderId="1" xfId="3" applyNumberFormat="1" applyFont="1" applyFill="1" applyBorder="1" applyAlignment="1">
      <alignment horizontal="center" vertical="center"/>
    </xf>
    <xf numFmtId="0" fontId="3" fillId="7" borderId="1" xfId="3" applyFont="1" applyFill="1" applyBorder="1" applyAlignment="1">
      <alignment horizontal="center" vertical="center" wrapText="1"/>
    </xf>
    <xf numFmtId="0" fontId="3" fillId="7" borderId="1" xfId="3" applyNumberFormat="1" applyFont="1" applyFill="1" applyBorder="1" applyAlignment="1">
      <alignment horizontal="center" vertical="center" wrapText="1"/>
    </xf>
    <xf numFmtId="2" fontId="3" fillId="7" borderId="1" xfId="4" applyNumberFormat="1" applyFont="1" applyFill="1" applyBorder="1" applyAlignment="1">
      <alignment horizontal="center" vertical="center" wrapText="1"/>
    </xf>
    <xf numFmtId="0" fontId="3" fillId="7" borderId="1" xfId="3" applyFont="1" applyFill="1" applyBorder="1" applyAlignment="1">
      <alignment horizontal="center" vertical="center"/>
    </xf>
    <xf numFmtId="2" fontId="3" fillId="7" borderId="1" xfId="4" applyNumberFormat="1" applyFont="1" applyFill="1" applyBorder="1" applyAlignment="1">
      <alignment wrapText="1"/>
    </xf>
    <xf numFmtId="0" fontId="3" fillId="7" borderId="1" xfId="3" applyFont="1" applyFill="1" applyBorder="1"/>
    <xf numFmtId="0" fontId="3" fillId="8" borderId="1" xfId="1" applyFont="1" applyFill="1" applyBorder="1" applyAlignment="1">
      <alignment horizontal="center" vertical="center"/>
    </xf>
    <xf numFmtId="0" fontId="3" fillId="8" borderId="1" xfId="2" applyNumberFormat="1" applyFont="1" applyFill="1" applyBorder="1" applyAlignment="1">
      <alignment horizontal="center" vertical="center" wrapText="1"/>
    </xf>
    <xf numFmtId="0" fontId="3" fillId="8" borderId="1" xfId="3" applyNumberFormat="1" applyFont="1" applyFill="1" applyBorder="1" applyAlignment="1">
      <alignment horizontal="center" vertical="center"/>
    </xf>
    <xf numFmtId="0" fontId="3" fillId="8" borderId="1" xfId="3" applyFont="1" applyFill="1" applyBorder="1" applyAlignment="1">
      <alignment horizontal="center" vertical="center" wrapText="1"/>
    </xf>
    <xf numFmtId="0" fontId="3" fillId="8" borderId="1" xfId="3" applyNumberFormat="1" applyFont="1" applyFill="1" applyBorder="1" applyAlignment="1">
      <alignment horizontal="center" vertical="center" wrapText="1"/>
    </xf>
    <xf numFmtId="2" fontId="3" fillId="8" borderId="1" xfId="4" applyNumberFormat="1" applyFont="1" applyFill="1" applyBorder="1" applyAlignment="1">
      <alignment horizontal="center" vertical="center" wrapText="1"/>
    </xf>
    <xf numFmtId="0" fontId="3" fillId="8" borderId="1" xfId="3" applyFont="1" applyFill="1" applyBorder="1" applyAlignment="1">
      <alignment horizontal="center" vertical="center"/>
    </xf>
    <xf numFmtId="2" fontId="3" fillId="8" borderId="1" xfId="4" applyNumberFormat="1" applyFont="1" applyFill="1" applyBorder="1" applyAlignment="1">
      <alignment wrapText="1"/>
    </xf>
    <xf numFmtId="0" fontId="3" fillId="8" borderId="1" xfId="3" applyFont="1" applyFill="1" applyBorder="1"/>
    <xf numFmtId="0" fontId="3" fillId="9" borderId="1" xfId="1" applyFont="1" applyFill="1" applyBorder="1" applyAlignment="1">
      <alignment horizontal="center" vertical="center"/>
    </xf>
    <xf numFmtId="0" fontId="3" fillId="9" borderId="1" xfId="2" applyNumberFormat="1" applyFont="1" applyFill="1" applyBorder="1" applyAlignment="1">
      <alignment horizontal="center" vertical="center" wrapText="1"/>
    </xf>
    <xf numFmtId="0" fontId="3" fillId="9" borderId="1" xfId="3" applyNumberFormat="1" applyFont="1" applyFill="1" applyBorder="1" applyAlignment="1">
      <alignment horizontal="center" vertical="center"/>
    </xf>
    <xf numFmtId="0" fontId="3" fillId="9" borderId="1" xfId="3" applyFont="1" applyFill="1" applyBorder="1" applyAlignment="1">
      <alignment horizontal="center" vertical="center" wrapText="1"/>
    </xf>
    <xf numFmtId="0" fontId="3" fillId="9" borderId="1" xfId="3" applyNumberFormat="1" applyFont="1" applyFill="1" applyBorder="1" applyAlignment="1">
      <alignment horizontal="center" vertical="center" wrapText="1"/>
    </xf>
    <xf numFmtId="2" fontId="3" fillId="9" borderId="1" xfId="4" applyNumberFormat="1" applyFont="1" applyFill="1" applyBorder="1" applyAlignment="1">
      <alignment horizontal="center" vertical="center" wrapText="1"/>
    </xf>
    <xf numFmtId="0" fontId="3" fillId="9" borderId="1" xfId="3" applyFont="1" applyFill="1" applyBorder="1" applyAlignment="1">
      <alignment horizontal="center" vertical="center"/>
    </xf>
    <xf numFmtId="2" fontId="3" fillId="9" borderId="1" xfId="4" applyNumberFormat="1" applyFont="1" applyFill="1" applyBorder="1" applyAlignment="1">
      <alignment wrapText="1"/>
    </xf>
    <xf numFmtId="0" fontId="3" fillId="9" borderId="1" xfId="3" applyFont="1" applyFill="1" applyBorder="1"/>
    <xf numFmtId="0" fontId="5" fillId="0" borderId="0" xfId="0" applyFont="1" applyAlignment="1">
      <alignment horizontal="center" vertical="center"/>
    </xf>
    <xf numFmtId="0" fontId="6" fillId="0" borderId="0" xfId="6" applyFont="1" applyAlignment="1">
      <alignment horizontal="left"/>
    </xf>
    <xf numFmtId="0" fontId="5" fillId="0" borderId="0" xfId="3" applyNumberFormat="1" applyFont="1" applyAlignment="1">
      <alignment horizontal="center" vertical="center"/>
    </xf>
    <xf numFmtId="0" fontId="7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7" fillId="0" borderId="0" xfId="3" applyNumberFormat="1" applyFont="1" applyBorder="1" applyAlignment="1">
      <alignment horizontal="center" vertical="center" wrapText="1"/>
    </xf>
    <xf numFmtId="2" fontId="6" fillId="0" borderId="0" xfId="6" applyNumberFormat="1" applyFont="1" applyAlignment="1">
      <alignment horizontal="right"/>
    </xf>
    <xf numFmtId="0" fontId="7" fillId="0" borderId="0" xfId="0" applyFont="1" applyAlignment="1">
      <alignment horizontal="center"/>
    </xf>
    <xf numFmtId="2" fontId="7" fillId="0" borderId="0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1" applyFont="1" applyAlignment="1"/>
    <xf numFmtId="0" fontId="6" fillId="0" borderId="0" xfId="7"/>
    <xf numFmtId="164" fontId="6" fillId="0" borderId="0" xfId="7" applyNumberFormat="1"/>
    <xf numFmtId="0" fontId="7" fillId="0" borderId="0" xfId="8" applyFont="1" applyAlignment="1"/>
    <xf numFmtId="0" fontId="7" fillId="0" borderId="0" xfId="9" applyFont="1" applyAlignment="1"/>
    <xf numFmtId="0" fontId="7" fillId="0" borderId="0" xfId="1" applyFont="1" applyAlignment="1">
      <alignment horizontal="center"/>
    </xf>
    <xf numFmtId="165" fontId="8" fillId="0" borderId="0" xfId="7" applyNumberFormat="1" applyFont="1"/>
    <xf numFmtId="0" fontId="2" fillId="0" borderId="0" xfId="5" applyAlignment="1">
      <alignment horizontal="center"/>
    </xf>
    <xf numFmtId="0" fontId="9" fillId="0" borderId="0" xfId="10" applyFont="1" applyBorder="1"/>
    <xf numFmtId="0" fontId="2" fillId="0" borderId="0" xfId="10" applyAlignment="1">
      <alignment horizontal="center"/>
    </xf>
    <xf numFmtId="0" fontId="2" fillId="0" borderId="0" xfId="5" applyFont="1" applyAlignment="1">
      <alignment horizontal="center"/>
    </xf>
    <xf numFmtId="2" fontId="5" fillId="0" borderId="0" xfId="11" applyNumberFormat="1" applyFont="1" applyAlignment="1">
      <alignment horizontal="center"/>
    </xf>
    <xf numFmtId="0" fontId="2" fillId="0" borderId="0" xfId="5"/>
    <xf numFmtId="2" fontId="2" fillId="0" borderId="0" xfId="5" applyNumberFormat="1"/>
    <xf numFmtId="0" fontId="2" fillId="0" borderId="0" xfId="5" applyFont="1"/>
    <xf numFmtId="0" fontId="9" fillId="0" borderId="0" xfId="12" applyFont="1" applyAlignment="1">
      <alignment horizontal="center"/>
    </xf>
    <xf numFmtId="0" fontId="9" fillId="0" borderId="0" xfId="11" applyFont="1" applyBorder="1" applyAlignment="1">
      <alignment wrapText="1"/>
    </xf>
    <xf numFmtId="0" fontId="9" fillId="0" borderId="0" xfId="11" applyFont="1" applyAlignment="1">
      <alignment horizontal="center"/>
    </xf>
    <xf numFmtId="2" fontId="9" fillId="0" borderId="0" xfId="11" applyNumberFormat="1" applyFont="1" applyAlignment="1">
      <alignment horizontal="center"/>
    </xf>
    <xf numFmtId="0" fontId="9" fillId="0" borderId="0" xfId="0" applyFont="1"/>
    <xf numFmtId="0" fontId="7" fillId="0" borderId="0" xfId="13" applyFont="1" applyAlignment="1">
      <alignment horizontal="center"/>
    </xf>
    <xf numFmtId="0" fontId="7" fillId="0" borderId="0" xfId="13" applyFont="1" applyBorder="1"/>
    <xf numFmtId="0" fontId="7" fillId="0" borderId="0" xfId="14" applyFont="1" applyAlignment="1">
      <alignment horizontal="center" vertical="top"/>
    </xf>
    <xf numFmtId="2" fontId="7" fillId="0" borderId="0" xfId="11" applyNumberFormat="1" applyFont="1" applyAlignment="1">
      <alignment horizontal="center"/>
    </xf>
    <xf numFmtId="0" fontId="7" fillId="0" borderId="0" xfId="13" applyFont="1"/>
    <xf numFmtId="2" fontId="7" fillId="0" borderId="0" xfId="13" applyNumberFormat="1" applyFont="1" applyAlignment="1">
      <alignment horizontal="center"/>
    </xf>
    <xf numFmtId="0" fontId="7" fillId="0" borderId="0" xfId="15" applyFont="1" applyAlignment="1">
      <alignment horizontal="center"/>
    </xf>
    <xf numFmtId="0" fontId="7" fillId="0" borderId="0" xfId="11" applyFont="1" applyFill="1" applyBorder="1" applyAlignment="1">
      <alignment wrapText="1"/>
    </xf>
    <xf numFmtId="0" fontId="7" fillId="0" borderId="0" xfId="11" applyFont="1" applyAlignment="1">
      <alignment horizontal="center"/>
    </xf>
    <xf numFmtId="0" fontId="7" fillId="0" borderId="0" xfId="15" applyFont="1"/>
    <xf numFmtId="2" fontId="7" fillId="0" borderId="0" xfId="15" applyNumberFormat="1" applyFont="1"/>
    <xf numFmtId="0" fontId="2" fillId="0" borderId="0" xfId="16"/>
    <xf numFmtId="0" fontId="2" fillId="0" borderId="0" xfId="16" applyNumberFormat="1" applyAlignment="1">
      <alignment horizontal="center"/>
    </xf>
    <xf numFmtId="0" fontId="9" fillId="0" borderId="3" xfId="17" applyFont="1" applyBorder="1"/>
    <xf numFmtId="0" fontId="2" fillId="0" borderId="0" xfId="16" applyAlignment="1">
      <alignment horizontal="center"/>
    </xf>
    <xf numFmtId="2" fontId="2" fillId="0" borderId="0" xfId="16" applyNumberFormat="1"/>
    <xf numFmtId="0" fontId="9" fillId="0" borderId="0" xfId="17" applyFont="1" applyFill="1" applyBorder="1"/>
    <xf numFmtId="0" fontId="2" fillId="0" borderId="0" xfId="18" applyFill="1" applyBorder="1"/>
    <xf numFmtId="0" fontId="2" fillId="0" borderId="0" xfId="18"/>
    <xf numFmtId="2" fontId="2" fillId="0" borderId="0" xfId="18" applyNumberFormat="1"/>
    <xf numFmtId="0" fontId="9" fillId="0" borderId="0" xfId="12" applyFont="1" applyAlignment="1">
      <alignment horizontal="left"/>
    </xf>
    <xf numFmtId="0" fontId="9" fillId="0" borderId="0" xfId="17" applyFont="1" applyBorder="1"/>
    <xf numFmtId="0" fontId="9" fillId="0" borderId="0" xfId="11" applyFont="1" applyFill="1" applyBorder="1" applyAlignment="1">
      <alignment wrapText="1"/>
    </xf>
    <xf numFmtId="0" fontId="9" fillId="0" borderId="0" xfId="11" applyFont="1" applyFill="1" applyAlignment="1">
      <alignment horizontal="center"/>
    </xf>
    <xf numFmtId="0" fontId="7" fillId="0" borderId="0" xfId="17" applyFont="1" applyBorder="1"/>
    <xf numFmtId="165" fontId="10" fillId="0" borderId="0" xfId="0" applyNumberFormat="1" applyFont="1"/>
    <xf numFmtId="0" fontId="9" fillId="0" borderId="0" xfId="11" applyFont="1" applyAlignment="1">
      <alignment horizontal="left"/>
    </xf>
    <xf numFmtId="0" fontId="2" fillId="0" borderId="0" xfId="0" applyFont="1"/>
    <xf numFmtId="0" fontId="9" fillId="0" borderId="0" xfId="10" applyFont="1" applyFill="1" applyBorder="1"/>
    <xf numFmtId="0" fontId="9" fillId="0" borderId="0" xfId="12" applyFont="1" applyFill="1" applyBorder="1" applyAlignment="1">
      <alignment wrapText="1"/>
    </xf>
    <xf numFmtId="0" fontId="11" fillId="0" borderId="0" xfId="19" applyFont="1" applyFill="1" applyAlignment="1">
      <alignment horizontal="center"/>
    </xf>
    <xf numFmtId="0" fontId="11" fillId="0" borderId="0" xfId="19" applyFont="1" applyFill="1"/>
    <xf numFmtId="0" fontId="2" fillId="0" borderId="0" xfId="10" applyFill="1" applyAlignment="1">
      <alignment horizontal="center"/>
    </xf>
    <xf numFmtId="0" fontId="2" fillId="0" borderId="0" xfId="16" applyBorder="1"/>
    <xf numFmtId="0" fontId="9" fillId="0" borderId="0" xfId="12" applyFont="1" applyFill="1" applyBorder="1" applyAlignment="1">
      <alignment vertical="center" wrapText="1"/>
    </xf>
    <xf numFmtId="0" fontId="2" fillId="0" borderId="0" xfId="18" applyFill="1"/>
    <xf numFmtId="2" fontId="0" fillId="0" borderId="0" xfId="0" applyNumberFormat="1"/>
    <xf numFmtId="0" fontId="7" fillId="0" borderId="0" xfId="1" applyFont="1" applyFill="1" applyAlignment="1">
      <alignment horizontal="center"/>
    </xf>
    <xf numFmtId="0" fontId="7" fillId="0" borderId="0" xfId="13" applyFont="1" applyAlignment="1">
      <alignment horizontal="left"/>
    </xf>
    <xf numFmtId="2" fontId="7" fillId="0" borderId="0" xfId="0" applyNumberFormat="1" applyFont="1"/>
    <xf numFmtId="0" fontId="9" fillId="0" borderId="0" xfId="10" applyFont="1" applyBorder="1" applyAlignment="1">
      <alignment horizontal="left"/>
    </xf>
    <xf numFmtId="0" fontId="7" fillId="0" borderId="0" xfId="17" applyFont="1" applyFill="1" applyBorder="1"/>
    <xf numFmtId="0" fontId="7" fillId="0" borderId="0" xfId="0" applyFont="1" applyAlignment="1">
      <alignment horizontal="left"/>
    </xf>
    <xf numFmtId="0" fontId="7" fillId="0" borderId="0" xfId="13" applyFont="1" applyFill="1" applyAlignment="1">
      <alignment horizontal="center"/>
    </xf>
    <xf numFmtId="0" fontId="7" fillId="0" borderId="0" xfId="14" applyFont="1" applyFill="1" applyAlignment="1">
      <alignment horizontal="center" vertical="top"/>
    </xf>
    <xf numFmtId="2" fontId="5" fillId="0" borderId="0" xfId="0" applyNumberFormat="1" applyFont="1"/>
    <xf numFmtId="0" fontId="7" fillId="0" borderId="0" xfId="13" applyFont="1" applyFill="1"/>
    <xf numFmtId="0" fontId="5" fillId="0" borderId="0" xfId="0" applyFont="1"/>
    <xf numFmtId="0" fontId="7" fillId="0" borderId="0" xfId="15" applyFont="1" applyFill="1" applyAlignment="1">
      <alignment horizontal="center"/>
    </xf>
    <xf numFmtId="0" fontId="2" fillId="0" borderId="0" xfId="16" applyFill="1" applyBorder="1"/>
    <xf numFmtId="0" fontId="7" fillId="0" borderId="0" xfId="11" applyFont="1" applyBorder="1" applyAlignment="1">
      <alignment wrapText="1"/>
    </xf>
    <xf numFmtId="0" fontId="6" fillId="0" borderId="0" xfId="7" applyFont="1"/>
    <xf numFmtId="0" fontId="0" fillId="0" borderId="0" xfId="0" applyNumberFormat="1" applyAlignment="1">
      <alignment horizontal="center"/>
    </xf>
    <xf numFmtId="0" fontId="2" fillId="0" borderId="0" xfId="16" applyFill="1"/>
    <xf numFmtId="0" fontId="2" fillId="0" borderId="0" xfId="16" applyFill="1" applyAlignment="1">
      <alignment horizontal="center"/>
    </xf>
    <xf numFmtId="0" fontId="7" fillId="0" borderId="0" xfId="1" applyFont="1" applyFill="1" applyAlignment="1"/>
    <xf numFmtId="0" fontId="7" fillId="0" borderId="0" xfId="11" applyFont="1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Border="1"/>
    <xf numFmtId="0" fontId="14" fillId="0" borderId="0" xfId="0" applyFont="1"/>
    <xf numFmtId="0" fontId="14" fillId="0" borderId="0" xfId="11" applyNumberFormat="1" applyFont="1" applyAlignment="1">
      <alignment horizontal="center"/>
    </xf>
    <xf numFmtId="0" fontId="0" fillId="10" borderId="0" xfId="0" applyFill="1"/>
  </cellXfs>
  <cellStyles count="20">
    <cellStyle name="Normal" xfId="0" builtinId="0"/>
    <cellStyle name="Normal 14 6 10" xfId="7"/>
    <cellStyle name="Normal 2 2" xfId="6"/>
    <cellStyle name="Normal 20" xfId="10"/>
    <cellStyle name="Normal 21" xfId="11"/>
    <cellStyle name="Normal 27 2" xfId="14"/>
    <cellStyle name="Normal 32 2" xfId="9"/>
    <cellStyle name="Normal 34 2" xfId="8"/>
    <cellStyle name="Normal 36" xfId="19"/>
    <cellStyle name="Normal 37" xfId="17"/>
    <cellStyle name="Normal 41" xfId="18"/>
    <cellStyle name="Normal 42" xfId="16"/>
    <cellStyle name="Normal 43" xfId="15"/>
    <cellStyle name="Normal 44" xfId="13"/>
    <cellStyle name="Normal 45" xfId="5"/>
    <cellStyle name="Normal 46" xfId="1"/>
    <cellStyle name="Normal 47" xfId="12"/>
    <cellStyle name="Normal_Produits 2" xfId="3"/>
    <cellStyle name="Normal_Produits 6" xfId="2"/>
    <cellStyle name="Normal_Transactions inventair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7</xdr:row>
          <xdr:rowOff>47625</xdr:rowOff>
        </xdr:from>
        <xdr:to>
          <xdr:col>6</xdr:col>
          <xdr:colOff>161925</xdr:colOff>
          <xdr:row>8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vis/base/Copie%20de%20CFDs2UyNW4A_essai-facturation_listview_066-20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RS/tmp/TvxBoDevis_Factu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client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Designation"/>
      <sheetName val="Client"/>
      <sheetName val="RecapDevis"/>
      <sheetName val="RecapFa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4</xdr:col>
                <xdr:colOff>361950</xdr:colOff>
                <xdr:row>7</xdr:row>
                <xdr:rowOff>47625</xdr:rowOff>
              </from>
              <to>
                <xdr:col>6</xdr:col>
                <xdr:colOff>161925</xdr:colOff>
                <xdr:row>8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T31"/>
  <sheetViews>
    <sheetView workbookViewId="0">
      <pane xSplit="2" ySplit="1" topLeftCell="BI2" activePane="bottomRight" state="frozenSplit"/>
      <selection pane="topRight" activeCell="AA1" sqref="AA1"/>
      <selection pane="bottomLeft" activeCell="P9" sqref="P9"/>
      <selection pane="bottomRight" activeCell="C7" sqref="C7"/>
    </sheetView>
  </sheetViews>
  <sheetFormatPr baseColWidth="10" defaultRowHeight="15" x14ac:dyDescent="0.25"/>
  <cols>
    <col min="1" max="1" width="4.42578125" bestFit="1" customWidth="1"/>
    <col min="2" max="2" width="17" bestFit="1" customWidth="1"/>
    <col min="3" max="3" width="52.5703125" bestFit="1" customWidth="1"/>
    <col min="4" max="4" width="12.7109375" bestFit="1" customWidth="1"/>
    <col min="5" max="5" width="10.42578125" bestFit="1" customWidth="1"/>
    <col min="6" max="6" width="6.42578125" bestFit="1" customWidth="1"/>
    <col min="7" max="7" width="6.140625" bestFit="1" customWidth="1"/>
    <col min="8" max="8" width="9.42578125" bestFit="1" customWidth="1"/>
    <col min="9" max="9" width="7.140625" bestFit="1" customWidth="1"/>
    <col min="10" max="10" width="7.85546875" bestFit="1" customWidth="1"/>
    <col min="11" max="11" width="6.7109375" bestFit="1" customWidth="1"/>
    <col min="12" max="12" width="10.140625" bestFit="1" customWidth="1"/>
    <col min="13" max="13" width="3.5703125" bestFit="1" customWidth="1"/>
    <col min="14" max="14" width="12.7109375" bestFit="1" customWidth="1"/>
    <col min="15" max="15" width="22" bestFit="1" customWidth="1"/>
    <col min="16" max="16" width="12.7109375" bestFit="1" customWidth="1"/>
    <col min="17" max="17" width="16.140625" bestFit="1" customWidth="1"/>
    <col min="18" max="18" width="6.42578125" bestFit="1" customWidth="1"/>
    <col min="19" max="19" width="7.28515625" bestFit="1" customWidth="1"/>
    <col min="20" max="20" width="9.42578125" bestFit="1" customWidth="1"/>
    <col min="21" max="21" width="7" bestFit="1" customWidth="1"/>
    <col min="22" max="23" width="7.85546875" bestFit="1" customWidth="1"/>
    <col min="24" max="24" width="15" bestFit="1" customWidth="1"/>
    <col min="25" max="25" width="3.5703125" bestFit="1" customWidth="1"/>
    <col min="26" max="26" width="12" bestFit="1" customWidth="1"/>
    <col min="27" max="27" width="47.140625" bestFit="1" customWidth="1"/>
    <col min="28" max="28" width="12" bestFit="1" customWidth="1"/>
    <col min="29" max="29" width="10.28515625" bestFit="1" customWidth="1"/>
    <col min="30" max="30" width="6.42578125" bestFit="1" customWidth="1"/>
    <col min="31" max="31" width="6.140625" bestFit="1" customWidth="1"/>
    <col min="32" max="32" width="9.42578125" bestFit="1" customWidth="1"/>
    <col min="33" max="33" width="7" bestFit="1" customWidth="1"/>
    <col min="34" max="34" width="7.85546875" bestFit="1" customWidth="1"/>
    <col min="35" max="35" width="6.140625" bestFit="1" customWidth="1"/>
    <col min="36" max="36" width="8.7109375" bestFit="1" customWidth="1"/>
    <col min="37" max="37" width="3.5703125" bestFit="1" customWidth="1"/>
    <col min="38" max="38" width="12" bestFit="1" customWidth="1"/>
    <col min="39" max="39" width="101.42578125" bestFit="1" customWidth="1"/>
    <col min="40" max="40" width="12" bestFit="1" customWidth="1"/>
    <col min="41" max="41" width="10.28515625" bestFit="1" customWidth="1"/>
    <col min="42" max="42" width="6.42578125" bestFit="1" customWidth="1"/>
    <col min="43" max="43" width="6.140625" bestFit="1" customWidth="1"/>
    <col min="44" max="44" width="9.42578125" bestFit="1" customWidth="1"/>
    <col min="45" max="45" width="5.85546875" bestFit="1" customWidth="1"/>
    <col min="46" max="46" width="7.85546875" bestFit="1" customWidth="1"/>
    <col min="47" max="47" width="5.42578125" bestFit="1" customWidth="1"/>
    <col min="48" max="48" width="6" bestFit="1" customWidth="1"/>
    <col min="49" max="49" width="3.5703125" bestFit="1" customWidth="1"/>
    <col min="50" max="50" width="17.85546875" bestFit="1" customWidth="1"/>
    <col min="51" max="51" width="58.28515625" bestFit="1" customWidth="1"/>
    <col min="52" max="52" width="12" bestFit="1" customWidth="1"/>
    <col min="53" max="53" width="10.28515625" bestFit="1" customWidth="1"/>
    <col min="54" max="54" width="6.42578125" bestFit="1" customWidth="1"/>
    <col min="55" max="55" width="6.140625" bestFit="1" customWidth="1"/>
    <col min="56" max="56" width="9.42578125" bestFit="1" customWidth="1"/>
    <col min="57" max="57" width="8" bestFit="1" customWidth="1"/>
    <col min="58" max="58" width="7.85546875" bestFit="1" customWidth="1"/>
    <col min="59" max="59" width="7.5703125" bestFit="1" customWidth="1"/>
    <col min="60" max="60" width="10.140625" bestFit="1" customWidth="1"/>
    <col min="61" max="61" width="3.5703125" bestFit="1" customWidth="1"/>
    <col min="62" max="62" width="12" bestFit="1" customWidth="1"/>
    <col min="63" max="63" width="64.85546875" bestFit="1" customWidth="1"/>
    <col min="64" max="64" width="12" bestFit="1" customWidth="1"/>
    <col min="65" max="65" width="10.28515625" bestFit="1" customWidth="1"/>
    <col min="66" max="66" width="6.42578125" bestFit="1" customWidth="1"/>
    <col min="67" max="67" width="6.140625" bestFit="1" customWidth="1"/>
    <col min="68" max="68" width="9.42578125" bestFit="1" customWidth="1"/>
    <col min="69" max="69" width="6.42578125" bestFit="1" customWidth="1"/>
    <col min="70" max="70" width="7.85546875" bestFit="1" customWidth="1"/>
    <col min="71" max="71" width="6.42578125" bestFit="1" customWidth="1"/>
    <col min="72" max="72" width="10.140625" bestFit="1" customWidth="1"/>
    <col min="73" max="73" width="3.5703125" bestFit="1" customWidth="1"/>
    <col min="74" max="74" width="14.140625" bestFit="1" customWidth="1"/>
    <col min="75" max="75" width="21" bestFit="1" customWidth="1"/>
    <col min="76" max="76" width="12" bestFit="1" customWidth="1"/>
    <col min="77" max="77" width="11" bestFit="1" customWidth="1"/>
    <col min="78" max="78" width="6.42578125" bestFit="1" customWidth="1"/>
    <col min="79" max="79" width="6.140625" bestFit="1" customWidth="1"/>
    <col min="80" max="80" width="9.42578125" bestFit="1" customWidth="1"/>
    <col min="81" max="81" width="6.140625" bestFit="1" customWidth="1"/>
    <col min="82" max="82" width="7.85546875" bestFit="1" customWidth="1"/>
    <col min="83" max="83" width="6.140625" bestFit="1" customWidth="1"/>
    <col min="84" max="84" width="8.7109375" bestFit="1" customWidth="1"/>
    <col min="85" max="85" width="3.5703125" bestFit="1" customWidth="1"/>
    <col min="86" max="86" width="12" bestFit="1" customWidth="1"/>
    <col min="87" max="87" width="40.28515625" bestFit="1" customWidth="1"/>
    <col min="88" max="88" width="12" bestFit="1" customWidth="1"/>
    <col min="89" max="89" width="10.28515625" bestFit="1" customWidth="1"/>
    <col min="90" max="90" width="6.42578125" bestFit="1" customWidth="1"/>
    <col min="91" max="91" width="6.140625" bestFit="1" customWidth="1"/>
    <col min="92" max="92" width="9.42578125" bestFit="1" customWidth="1"/>
    <col min="93" max="93" width="6.140625" bestFit="1" customWidth="1"/>
    <col min="94" max="94" width="7.85546875" bestFit="1" customWidth="1"/>
    <col min="95" max="95" width="6.140625" bestFit="1" customWidth="1"/>
    <col min="96" max="96" width="8.7109375" bestFit="1" customWidth="1"/>
    <col min="99" max="99" width="89.5703125" bestFit="1" customWidth="1"/>
  </cols>
  <sheetData>
    <row r="1" spans="1:96" ht="43.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10" t="s">
        <v>0</v>
      </c>
      <c r="N1" s="10" t="s">
        <v>1</v>
      </c>
      <c r="O1" s="11" t="s">
        <v>12</v>
      </c>
      <c r="P1" s="12" t="s">
        <v>3</v>
      </c>
      <c r="Q1" s="12" t="s">
        <v>4</v>
      </c>
      <c r="R1" s="12" t="s">
        <v>5</v>
      </c>
      <c r="S1" s="13" t="s">
        <v>6</v>
      </c>
      <c r="T1" s="14" t="s">
        <v>7</v>
      </c>
      <c r="U1" s="15" t="s">
        <v>8</v>
      </c>
      <c r="V1" s="16" t="s">
        <v>9</v>
      </c>
      <c r="W1" s="17" t="s">
        <v>10</v>
      </c>
      <c r="X1" s="18" t="s">
        <v>11</v>
      </c>
      <c r="Y1" s="19" t="s">
        <v>0</v>
      </c>
      <c r="Z1" s="19" t="s">
        <v>1</v>
      </c>
      <c r="AA1" s="20" t="s">
        <v>13</v>
      </c>
      <c r="AB1" s="21" t="s">
        <v>3</v>
      </c>
      <c r="AC1" s="21" t="s">
        <v>4</v>
      </c>
      <c r="AD1" s="21" t="s">
        <v>5</v>
      </c>
      <c r="AE1" s="22" t="s">
        <v>6</v>
      </c>
      <c r="AF1" s="23" t="s">
        <v>7</v>
      </c>
      <c r="AG1" s="24" t="s">
        <v>8</v>
      </c>
      <c r="AH1" s="25" t="s">
        <v>9</v>
      </c>
      <c r="AI1" s="24" t="s">
        <v>10</v>
      </c>
      <c r="AJ1" s="25" t="s">
        <v>11</v>
      </c>
      <c r="AK1" s="26" t="s">
        <v>0</v>
      </c>
      <c r="AL1" s="26" t="s">
        <v>1</v>
      </c>
      <c r="AM1" s="27" t="s">
        <v>14</v>
      </c>
      <c r="AN1" s="28" t="s">
        <v>3</v>
      </c>
      <c r="AO1" s="28" t="s">
        <v>4</v>
      </c>
      <c r="AP1" s="28" t="s">
        <v>5</v>
      </c>
      <c r="AQ1" s="29" t="s">
        <v>6</v>
      </c>
      <c r="AR1" s="30" t="s">
        <v>7</v>
      </c>
      <c r="AS1" s="31" t="s">
        <v>8</v>
      </c>
      <c r="AT1" s="32" t="s">
        <v>9</v>
      </c>
      <c r="AU1" s="33" t="s">
        <v>10</v>
      </c>
      <c r="AV1" s="34" t="s">
        <v>11</v>
      </c>
      <c r="AW1" s="35" t="s">
        <v>0</v>
      </c>
      <c r="AX1" s="35" t="s">
        <v>1</v>
      </c>
      <c r="AY1" s="36" t="s">
        <v>15</v>
      </c>
      <c r="AZ1" s="37" t="s">
        <v>3</v>
      </c>
      <c r="BA1" s="37" t="s">
        <v>4</v>
      </c>
      <c r="BB1" s="37" t="s">
        <v>5</v>
      </c>
      <c r="BC1" s="38" t="s">
        <v>6</v>
      </c>
      <c r="BD1" s="39" t="s">
        <v>7</v>
      </c>
      <c r="BE1" s="40" t="s">
        <v>8</v>
      </c>
      <c r="BF1" s="41" t="s">
        <v>9</v>
      </c>
      <c r="BG1" s="42" t="s">
        <v>10</v>
      </c>
      <c r="BH1" s="43" t="s">
        <v>11</v>
      </c>
      <c r="BI1" s="44" t="s">
        <v>0</v>
      </c>
      <c r="BJ1" s="44" t="s">
        <v>1</v>
      </c>
      <c r="BK1" s="45" t="s">
        <v>16</v>
      </c>
      <c r="BL1" s="46" t="s">
        <v>3</v>
      </c>
      <c r="BM1" s="46" t="s">
        <v>4</v>
      </c>
      <c r="BN1" s="46" t="s">
        <v>5</v>
      </c>
      <c r="BO1" s="47" t="s">
        <v>6</v>
      </c>
      <c r="BP1" s="48" t="s">
        <v>7</v>
      </c>
      <c r="BQ1" s="49" t="s">
        <v>8</v>
      </c>
      <c r="BR1" s="50" t="s">
        <v>9</v>
      </c>
      <c r="BS1" s="51" t="s">
        <v>10</v>
      </c>
      <c r="BT1" s="52" t="s">
        <v>11</v>
      </c>
      <c r="BU1" s="53" t="s">
        <v>0</v>
      </c>
      <c r="BV1" s="53" t="s">
        <v>1</v>
      </c>
      <c r="BW1" s="54" t="s">
        <v>17</v>
      </c>
      <c r="BX1" s="55" t="s">
        <v>3</v>
      </c>
      <c r="BY1" s="55" t="s">
        <v>4</v>
      </c>
      <c r="BZ1" s="55" t="s">
        <v>5</v>
      </c>
      <c r="CA1" s="56" t="s">
        <v>6</v>
      </c>
      <c r="CB1" s="57" t="s">
        <v>7</v>
      </c>
      <c r="CC1" s="58" t="s">
        <v>8</v>
      </c>
      <c r="CD1" s="59" t="s">
        <v>9</v>
      </c>
      <c r="CE1" s="60" t="s">
        <v>10</v>
      </c>
      <c r="CF1" s="61" t="s">
        <v>11</v>
      </c>
      <c r="CG1" s="62" t="s">
        <v>0</v>
      </c>
      <c r="CH1" s="62" t="s">
        <v>1</v>
      </c>
      <c r="CI1" s="63" t="s">
        <v>18</v>
      </c>
      <c r="CJ1" s="64" t="s">
        <v>3</v>
      </c>
      <c r="CK1" s="64" t="s">
        <v>4</v>
      </c>
      <c r="CL1" s="64" t="s">
        <v>5</v>
      </c>
      <c r="CM1" s="65" t="s">
        <v>6</v>
      </c>
      <c r="CN1" s="66" t="s">
        <v>7</v>
      </c>
      <c r="CO1" s="67" t="s">
        <v>8</v>
      </c>
      <c r="CP1" s="68" t="s">
        <v>9</v>
      </c>
      <c r="CQ1" s="69" t="s">
        <v>10</v>
      </c>
      <c r="CR1" s="70" t="s">
        <v>11</v>
      </c>
    </row>
    <row r="2" spans="1:96" ht="18" customHeight="1" x14ac:dyDescent="0.35">
      <c r="A2" s="71">
        <v>1</v>
      </c>
      <c r="B2" s="72" t="s">
        <v>19</v>
      </c>
      <c r="C2" s="72" t="s">
        <v>20</v>
      </c>
      <c r="D2" s="73" t="s">
        <v>21</v>
      </c>
      <c r="E2" s="74" t="s">
        <v>22</v>
      </c>
      <c r="F2" s="74" t="s">
        <v>23</v>
      </c>
      <c r="G2" s="75">
        <v>3</v>
      </c>
      <c r="H2" s="76">
        <v>1</v>
      </c>
      <c r="I2" s="77">
        <v>0.59</v>
      </c>
      <c r="J2" s="78">
        <v>3</v>
      </c>
      <c r="K2" s="79">
        <v>0.32</v>
      </c>
      <c r="L2" s="80" t="s">
        <v>24</v>
      </c>
      <c r="M2" s="81">
        <v>1</v>
      </c>
      <c r="N2" s="82" t="s">
        <v>25</v>
      </c>
      <c r="O2" s="83" t="s">
        <v>26</v>
      </c>
      <c r="P2" s="84" t="s">
        <v>27</v>
      </c>
      <c r="Q2" s="84" t="s">
        <v>28</v>
      </c>
      <c r="R2" s="85" t="s">
        <v>29</v>
      </c>
      <c r="S2">
        <v>4</v>
      </c>
      <c r="T2" s="86">
        <v>2</v>
      </c>
      <c r="U2" s="87">
        <v>8.36</v>
      </c>
      <c r="V2" s="86">
        <v>1</v>
      </c>
      <c r="W2">
        <v>5.84</v>
      </c>
      <c r="X2" s="81" t="s">
        <v>24</v>
      </c>
      <c r="Y2" s="88">
        <v>1</v>
      </c>
      <c r="Z2" s="88" t="s">
        <v>30</v>
      </c>
      <c r="AA2" s="89" t="s">
        <v>31</v>
      </c>
      <c r="AB2" s="90" t="s">
        <v>32</v>
      </c>
      <c r="AC2" s="91" t="s">
        <v>33</v>
      </c>
      <c r="AD2" s="90" t="s">
        <v>34</v>
      </c>
      <c r="AE2" s="88">
        <v>2</v>
      </c>
      <c r="AF2" s="88">
        <v>1</v>
      </c>
      <c r="AG2" s="92">
        <v>30.05</v>
      </c>
      <c r="AH2" s="93">
        <v>1</v>
      </c>
      <c r="AI2" s="94">
        <v>24.04</v>
      </c>
      <c r="AJ2" s="95" t="s">
        <v>24</v>
      </c>
      <c r="AK2" s="96" t="s">
        <v>35</v>
      </c>
      <c r="AL2" s="96"/>
      <c r="AM2" s="97" t="s">
        <v>36</v>
      </c>
      <c r="AN2" s="98" t="s">
        <v>37</v>
      </c>
      <c r="AO2" s="98" t="s">
        <v>38</v>
      </c>
      <c r="AP2" s="99" t="s">
        <v>39</v>
      </c>
      <c r="AQ2" s="100"/>
      <c r="AR2" s="99"/>
      <c r="AS2" s="99" t="s">
        <v>40</v>
      </c>
      <c r="AT2" s="99"/>
      <c r="AU2" s="99"/>
      <c r="AV2" s="99"/>
      <c r="AW2" s="101">
        <v>1</v>
      </c>
      <c r="AX2" s="101" t="s">
        <v>41</v>
      </c>
      <c r="AY2" s="102" t="s">
        <v>42</v>
      </c>
      <c r="AZ2" s="101" t="s">
        <v>43</v>
      </c>
      <c r="BA2" s="103" t="s">
        <v>44</v>
      </c>
      <c r="BB2" s="101" t="s">
        <v>34</v>
      </c>
      <c r="BC2" s="101">
        <v>1</v>
      </c>
      <c r="BD2" s="101">
        <v>2</v>
      </c>
      <c r="BE2" s="104">
        <v>2</v>
      </c>
      <c r="BF2" s="105">
        <v>2</v>
      </c>
      <c r="BG2" s="106">
        <v>1.5</v>
      </c>
      <c r="BH2" s="105" t="s">
        <v>24</v>
      </c>
      <c r="BI2" s="107">
        <v>1</v>
      </c>
      <c r="BJ2" s="107" t="s">
        <v>30</v>
      </c>
      <c r="BK2" s="108" t="s">
        <v>45</v>
      </c>
      <c r="BL2" s="109" t="s">
        <v>46</v>
      </c>
      <c r="BM2" s="107" t="s">
        <v>47</v>
      </c>
      <c r="BN2" s="109" t="s">
        <v>39</v>
      </c>
      <c r="BO2" s="107">
        <v>10</v>
      </c>
      <c r="BP2" s="107">
        <v>2</v>
      </c>
      <c r="BQ2" s="104">
        <v>16.23</v>
      </c>
      <c r="BR2" s="110">
        <v>1</v>
      </c>
      <c r="BS2" s="111">
        <v>12.2</v>
      </c>
      <c r="BT2" s="110" t="s">
        <v>24</v>
      </c>
      <c r="BU2" s="112">
        <v>1</v>
      </c>
      <c r="BV2" s="113"/>
      <c r="BW2" s="114" t="s">
        <v>48</v>
      </c>
      <c r="BX2" s="112" t="s">
        <v>49</v>
      </c>
      <c r="BY2" s="112" t="s">
        <v>50</v>
      </c>
      <c r="BZ2" s="115" t="s">
        <v>34</v>
      </c>
      <c r="CA2" s="112">
        <v>1</v>
      </c>
      <c r="CB2" s="112">
        <v>2</v>
      </c>
      <c r="CC2" s="116">
        <v>1.25</v>
      </c>
      <c r="CD2" s="112"/>
      <c r="CE2" s="116">
        <v>0.85</v>
      </c>
      <c r="CF2" s="112" t="s">
        <v>51</v>
      </c>
      <c r="CG2">
        <v>1</v>
      </c>
      <c r="CI2" s="117" t="s">
        <v>52</v>
      </c>
      <c r="CJ2" s="118" t="s">
        <v>53</v>
      </c>
      <c r="CK2" s="119" t="s">
        <v>54</v>
      </c>
      <c r="CL2" s="119" t="s">
        <v>34</v>
      </c>
      <c r="CM2" s="119">
        <v>1</v>
      </c>
      <c r="CN2" s="119"/>
      <c r="CO2" s="120">
        <v>11.13</v>
      </c>
      <c r="CP2" s="119"/>
      <c r="CQ2" s="120">
        <v>8.56</v>
      </c>
      <c r="CR2" s="119" t="s">
        <v>51</v>
      </c>
    </row>
    <row r="3" spans="1:96" ht="18" customHeight="1" x14ac:dyDescent="0.35">
      <c r="A3" s="71">
        <v>2</v>
      </c>
      <c r="B3" s="72" t="s">
        <v>55</v>
      </c>
      <c r="C3" s="72" t="s">
        <v>56</v>
      </c>
      <c r="D3" s="73" t="s">
        <v>21</v>
      </c>
      <c r="E3" s="103" t="s">
        <v>22</v>
      </c>
      <c r="F3" s="78" t="s">
        <v>34</v>
      </c>
      <c r="G3" s="75">
        <v>0</v>
      </c>
      <c r="H3" s="78">
        <v>1</v>
      </c>
      <c r="I3" s="77">
        <v>0.85</v>
      </c>
      <c r="J3" s="78">
        <v>3</v>
      </c>
      <c r="K3" s="79">
        <v>0.49</v>
      </c>
      <c r="L3" s="80" t="s">
        <v>24</v>
      </c>
      <c r="M3" s="81">
        <v>2</v>
      </c>
      <c r="N3" s="82" t="s">
        <v>57</v>
      </c>
      <c r="O3" s="82" t="s">
        <v>58</v>
      </c>
      <c r="P3" s="84" t="s">
        <v>27</v>
      </c>
      <c r="Q3" s="84" t="s">
        <v>28</v>
      </c>
      <c r="R3" s="85" t="s">
        <v>29</v>
      </c>
      <c r="S3">
        <v>1</v>
      </c>
      <c r="T3" s="86">
        <v>2</v>
      </c>
      <c r="U3" s="87">
        <v>9.59</v>
      </c>
      <c r="V3" s="86">
        <v>2</v>
      </c>
      <c r="W3">
        <v>6.77</v>
      </c>
      <c r="X3" s="81" t="s">
        <v>24</v>
      </c>
      <c r="Y3" s="88">
        <v>2</v>
      </c>
      <c r="Z3" s="88" t="s">
        <v>30</v>
      </c>
      <c r="AA3" s="89" t="s">
        <v>59</v>
      </c>
      <c r="AB3" s="90" t="s">
        <v>32</v>
      </c>
      <c r="AC3" s="91" t="s">
        <v>33</v>
      </c>
      <c r="AD3" s="90" t="s">
        <v>34</v>
      </c>
      <c r="AE3" s="88">
        <v>2</v>
      </c>
      <c r="AF3" s="88">
        <v>1</v>
      </c>
      <c r="AG3" s="92">
        <v>5.1840000000000002</v>
      </c>
      <c r="AH3" s="93">
        <v>2</v>
      </c>
      <c r="AI3" s="94">
        <v>4.1512499999999992</v>
      </c>
      <c r="AJ3" s="95" t="s">
        <v>24</v>
      </c>
      <c r="AK3" s="96" t="s">
        <v>60</v>
      </c>
      <c r="AL3" s="100"/>
      <c r="AM3" s="121" t="s">
        <v>61</v>
      </c>
      <c r="AN3" s="98" t="s">
        <v>37</v>
      </c>
      <c r="AO3" s="96" t="s">
        <v>38</v>
      </c>
      <c r="AP3" s="98" t="s">
        <v>39</v>
      </c>
      <c r="AQ3" s="100"/>
      <c r="AR3" s="98"/>
      <c r="AS3" s="99" t="s">
        <v>62</v>
      </c>
      <c r="AT3" s="99"/>
      <c r="AU3" s="99"/>
      <c r="AV3" s="99"/>
      <c r="AW3" s="101">
        <v>2</v>
      </c>
      <c r="AX3" s="105" t="s">
        <v>63</v>
      </c>
      <c r="AY3" s="102" t="s">
        <v>64</v>
      </c>
      <c r="AZ3" s="101" t="s">
        <v>43</v>
      </c>
      <c r="BA3" s="103" t="s">
        <v>44</v>
      </c>
      <c r="BB3" s="101" t="s">
        <v>34</v>
      </c>
      <c r="BC3" s="101">
        <v>1</v>
      </c>
      <c r="BD3" s="101">
        <v>2</v>
      </c>
      <c r="BE3" s="104">
        <v>88</v>
      </c>
      <c r="BF3" s="105">
        <v>1</v>
      </c>
      <c r="BG3" s="106">
        <v>35</v>
      </c>
      <c r="BH3" s="105" t="s">
        <v>24</v>
      </c>
      <c r="BI3" s="107">
        <v>2</v>
      </c>
      <c r="BJ3" s="107" t="s">
        <v>30</v>
      </c>
      <c r="BK3" s="108" t="s">
        <v>65</v>
      </c>
      <c r="BL3" s="109" t="s">
        <v>47</v>
      </c>
      <c r="BM3" s="107" t="s">
        <v>47</v>
      </c>
      <c r="BN3" s="109" t="s">
        <v>39</v>
      </c>
      <c r="BO3" s="107">
        <v>10</v>
      </c>
      <c r="BP3" s="107">
        <v>2</v>
      </c>
      <c r="BQ3" s="104">
        <v>17.23</v>
      </c>
      <c r="BR3" s="110">
        <v>1</v>
      </c>
      <c r="BS3" s="111">
        <v>13.2</v>
      </c>
      <c r="BT3" s="110" t="s">
        <v>24</v>
      </c>
      <c r="BU3" s="112">
        <v>2</v>
      </c>
      <c r="BV3" s="113">
        <v>1903811550</v>
      </c>
      <c r="BW3" s="122" t="s">
        <v>66</v>
      </c>
      <c r="BX3" s="112" t="s">
        <v>49</v>
      </c>
      <c r="BY3" s="112" t="s">
        <v>50</v>
      </c>
      <c r="BZ3" s="115" t="s">
        <v>34</v>
      </c>
      <c r="CA3" s="112">
        <v>1</v>
      </c>
      <c r="CB3" s="112">
        <v>2</v>
      </c>
      <c r="CC3" s="116">
        <v>1.25</v>
      </c>
      <c r="CD3" s="112"/>
      <c r="CE3" s="116">
        <v>0.85</v>
      </c>
      <c r="CF3" s="112" t="s">
        <v>51</v>
      </c>
      <c r="CG3">
        <v>2</v>
      </c>
      <c r="CI3" s="117" t="s">
        <v>67</v>
      </c>
      <c r="CJ3" s="118" t="s">
        <v>68</v>
      </c>
      <c r="CK3" s="119" t="s">
        <v>54</v>
      </c>
      <c r="CL3" s="119" t="s">
        <v>34</v>
      </c>
      <c r="CM3" s="119">
        <v>1</v>
      </c>
      <c r="CN3" s="119"/>
      <c r="CO3" s="120">
        <v>12.43</v>
      </c>
      <c r="CP3" s="119"/>
      <c r="CQ3" s="120">
        <v>9.56</v>
      </c>
      <c r="CR3" s="119" t="s">
        <v>51</v>
      </c>
    </row>
    <row r="4" spans="1:96" ht="18" customHeight="1" x14ac:dyDescent="0.35">
      <c r="A4" s="71">
        <v>3</v>
      </c>
      <c r="B4" s="72" t="s">
        <v>69</v>
      </c>
      <c r="C4" s="72" t="s">
        <v>70</v>
      </c>
      <c r="D4" s="73" t="s">
        <v>21</v>
      </c>
      <c r="E4" s="103" t="s">
        <v>22</v>
      </c>
      <c r="F4" s="78" t="s">
        <v>34</v>
      </c>
      <c r="G4" s="75">
        <v>0</v>
      </c>
      <c r="H4" s="78">
        <v>2</v>
      </c>
      <c r="I4" s="77">
        <v>0.95</v>
      </c>
      <c r="J4" s="78">
        <v>3</v>
      </c>
      <c r="K4" s="79">
        <v>2.06</v>
      </c>
      <c r="L4" s="80" t="s">
        <v>24</v>
      </c>
      <c r="M4" s="81">
        <v>3</v>
      </c>
      <c r="N4" s="82" t="s">
        <v>71</v>
      </c>
      <c r="O4" s="82" t="s">
        <v>72</v>
      </c>
      <c r="P4" s="84" t="s">
        <v>27</v>
      </c>
      <c r="Q4" s="84" t="s">
        <v>28</v>
      </c>
      <c r="R4" s="85" t="s">
        <v>29</v>
      </c>
      <c r="T4" s="86">
        <v>2</v>
      </c>
      <c r="U4" s="87">
        <v>20.66</v>
      </c>
      <c r="V4" s="86">
        <v>3</v>
      </c>
      <c r="W4">
        <v>14.43</v>
      </c>
      <c r="X4" s="81" t="s">
        <v>24</v>
      </c>
      <c r="Y4" s="88">
        <v>3</v>
      </c>
      <c r="Z4" s="88" t="s">
        <v>30</v>
      </c>
      <c r="AA4" s="89" t="s">
        <v>73</v>
      </c>
      <c r="AB4" s="90" t="s">
        <v>74</v>
      </c>
      <c r="AC4" s="91" t="s">
        <v>33</v>
      </c>
      <c r="AD4" s="90" t="s">
        <v>34</v>
      </c>
      <c r="AE4" s="88">
        <v>2</v>
      </c>
      <c r="AF4" s="88">
        <v>1</v>
      </c>
      <c r="AG4" s="92">
        <v>6.1964999999999995</v>
      </c>
      <c r="AH4" s="93">
        <v>3</v>
      </c>
      <c r="AI4" s="94">
        <v>5.1637499999999994</v>
      </c>
      <c r="AJ4" s="95" t="s">
        <v>24</v>
      </c>
      <c r="AK4" s="96" t="s">
        <v>75</v>
      </c>
      <c r="AL4" s="96"/>
      <c r="AM4" s="123" t="s">
        <v>76</v>
      </c>
      <c r="AN4" s="98" t="s">
        <v>38</v>
      </c>
      <c r="AO4" s="96" t="s">
        <v>37</v>
      </c>
      <c r="AP4" s="124" t="s">
        <v>39</v>
      </c>
      <c r="AQ4" s="100"/>
      <c r="AR4" s="124"/>
      <c r="AS4" s="99">
        <v>285</v>
      </c>
      <c r="AT4" s="99"/>
      <c r="AU4" s="99"/>
      <c r="AV4" s="99"/>
      <c r="AW4" s="101">
        <v>3</v>
      </c>
      <c r="AX4" s="101" t="s">
        <v>77</v>
      </c>
      <c r="AY4" s="102" t="s">
        <v>78</v>
      </c>
      <c r="AZ4" s="101" t="s">
        <v>43</v>
      </c>
      <c r="BA4" s="103" t="s">
        <v>44</v>
      </c>
      <c r="BB4" s="101" t="s">
        <v>34</v>
      </c>
      <c r="BC4" s="101">
        <v>1</v>
      </c>
      <c r="BD4" s="101">
        <v>2</v>
      </c>
      <c r="BE4" s="104">
        <v>29.5</v>
      </c>
      <c r="BF4" s="105">
        <v>1</v>
      </c>
      <c r="BG4" s="106">
        <v>23.6</v>
      </c>
      <c r="BH4" s="105" t="s">
        <v>24</v>
      </c>
      <c r="BI4" s="107">
        <v>3</v>
      </c>
      <c r="BJ4" s="107" t="s">
        <v>30</v>
      </c>
      <c r="BK4" s="125" t="s">
        <v>79</v>
      </c>
      <c r="BL4" s="109" t="s">
        <v>47</v>
      </c>
      <c r="BM4" s="107" t="s">
        <v>47</v>
      </c>
      <c r="BN4" s="109" t="s">
        <v>39</v>
      </c>
      <c r="BO4" s="107">
        <v>10</v>
      </c>
      <c r="BP4" s="107">
        <v>2</v>
      </c>
      <c r="BQ4" s="104">
        <v>18.23</v>
      </c>
      <c r="BR4" s="110">
        <v>1</v>
      </c>
      <c r="BS4" s="111">
        <v>14.2</v>
      </c>
      <c r="BT4" s="110" t="s">
        <v>24</v>
      </c>
      <c r="BU4" s="112">
        <v>3</v>
      </c>
      <c r="BV4" s="113" t="s">
        <v>80</v>
      </c>
      <c r="BW4" s="117" t="s">
        <v>81</v>
      </c>
      <c r="BX4" s="112" t="s">
        <v>49</v>
      </c>
      <c r="BY4" s="112" t="s">
        <v>50</v>
      </c>
      <c r="BZ4" s="115"/>
      <c r="CA4" s="112">
        <v>1</v>
      </c>
      <c r="CB4" s="112">
        <v>2</v>
      </c>
      <c r="CC4" s="116">
        <v>2.25</v>
      </c>
      <c r="CD4" s="112"/>
      <c r="CE4" s="116">
        <v>1.85</v>
      </c>
      <c r="CF4" s="112" t="s">
        <v>51</v>
      </c>
      <c r="CG4">
        <v>3</v>
      </c>
      <c r="CI4" s="117" t="s">
        <v>82</v>
      </c>
      <c r="CJ4" s="118" t="s">
        <v>74</v>
      </c>
      <c r="CK4" s="119" t="s">
        <v>54</v>
      </c>
      <c r="CL4" s="119" t="s">
        <v>34</v>
      </c>
      <c r="CM4" s="119">
        <v>1</v>
      </c>
      <c r="CN4" s="119"/>
      <c r="CO4" s="120">
        <v>13.73</v>
      </c>
      <c r="CP4" s="119"/>
      <c r="CQ4" s="120">
        <v>10.56</v>
      </c>
      <c r="CR4" s="119" t="s">
        <v>51</v>
      </c>
    </row>
    <row r="5" spans="1:96" ht="18" customHeight="1" x14ac:dyDescent="0.35">
      <c r="A5" s="71">
        <v>4</v>
      </c>
      <c r="B5" s="72" t="s">
        <v>83</v>
      </c>
      <c r="C5" s="72" t="s">
        <v>84</v>
      </c>
      <c r="D5" s="73" t="s">
        <v>21</v>
      </c>
      <c r="E5" s="103" t="s">
        <v>22</v>
      </c>
      <c r="F5" s="78" t="s">
        <v>34</v>
      </c>
      <c r="G5" s="75">
        <v>2</v>
      </c>
      <c r="H5" s="78">
        <v>2</v>
      </c>
      <c r="I5" s="126">
        <v>1.54</v>
      </c>
      <c r="J5" s="78">
        <v>3</v>
      </c>
      <c r="K5" s="79">
        <v>2.06</v>
      </c>
      <c r="L5" s="80" t="s">
        <v>24</v>
      </c>
      <c r="M5" s="81">
        <v>4</v>
      </c>
      <c r="N5" s="82" t="s">
        <v>85</v>
      </c>
      <c r="O5" s="82" t="s">
        <v>86</v>
      </c>
      <c r="P5" s="84" t="s">
        <v>27</v>
      </c>
      <c r="Q5" s="84" t="s">
        <v>28</v>
      </c>
      <c r="R5" s="85" t="s">
        <v>29</v>
      </c>
      <c r="S5">
        <v>1</v>
      </c>
      <c r="T5" s="86">
        <v>2</v>
      </c>
      <c r="U5" s="87">
        <v>24</v>
      </c>
      <c r="V5" s="86">
        <v>1</v>
      </c>
      <c r="W5">
        <v>23.71</v>
      </c>
      <c r="X5" s="81" t="s">
        <v>24</v>
      </c>
      <c r="Y5" s="88">
        <v>4</v>
      </c>
      <c r="Z5" s="88">
        <v>6011145</v>
      </c>
      <c r="AA5" s="89" t="s">
        <v>87</v>
      </c>
      <c r="AB5" s="90" t="s">
        <v>74</v>
      </c>
      <c r="AC5" s="91" t="s">
        <v>33</v>
      </c>
      <c r="AD5" s="90" t="s">
        <v>34</v>
      </c>
      <c r="AE5" s="88">
        <v>2</v>
      </c>
      <c r="AF5" s="88">
        <v>1</v>
      </c>
      <c r="AG5" s="92">
        <v>7.2089999999999996</v>
      </c>
      <c r="AH5" s="93">
        <v>1</v>
      </c>
      <c r="AI5" s="94">
        <v>9.4700000000000006</v>
      </c>
      <c r="AJ5" s="95" t="s">
        <v>24</v>
      </c>
      <c r="AK5" s="96" t="s">
        <v>88</v>
      </c>
      <c r="AL5" s="96"/>
      <c r="AM5" s="127" t="s">
        <v>89</v>
      </c>
      <c r="AN5" s="98" t="s">
        <v>38</v>
      </c>
      <c r="AO5" s="96" t="s">
        <v>37</v>
      </c>
      <c r="AP5" s="99" t="s">
        <v>39</v>
      </c>
      <c r="AQ5" s="100"/>
      <c r="AR5" s="99"/>
      <c r="AS5" s="99" t="s">
        <v>90</v>
      </c>
      <c r="AT5" s="99"/>
      <c r="AU5" s="99"/>
      <c r="AV5" s="99"/>
      <c r="AW5" s="101">
        <v>4</v>
      </c>
      <c r="AX5" s="101" t="s">
        <v>91</v>
      </c>
      <c r="AY5" s="102" t="s">
        <v>92</v>
      </c>
      <c r="AZ5" s="101" t="s">
        <v>43</v>
      </c>
      <c r="BA5" s="103" t="s">
        <v>44</v>
      </c>
      <c r="BB5" s="101" t="s">
        <v>34</v>
      </c>
      <c r="BC5" s="101">
        <v>1</v>
      </c>
      <c r="BD5" s="101">
        <v>2</v>
      </c>
      <c r="BE5" s="104">
        <v>4.68</v>
      </c>
      <c r="BF5" s="105">
        <v>2</v>
      </c>
      <c r="BG5" s="106">
        <v>3.25</v>
      </c>
      <c r="BH5" s="105" t="s">
        <v>24</v>
      </c>
      <c r="BI5" s="107">
        <v>4</v>
      </c>
      <c r="BJ5" s="107" t="s">
        <v>30</v>
      </c>
      <c r="BK5" s="125" t="s">
        <v>93</v>
      </c>
      <c r="BL5" s="109" t="s">
        <v>47</v>
      </c>
      <c r="BM5" s="107" t="s">
        <v>47</v>
      </c>
      <c r="BN5" s="109" t="s">
        <v>39</v>
      </c>
      <c r="BO5" s="107">
        <v>10</v>
      </c>
      <c r="BP5" s="107">
        <v>2</v>
      </c>
      <c r="BQ5" s="104">
        <v>19.23</v>
      </c>
      <c r="BR5" s="110">
        <v>1</v>
      </c>
      <c r="BS5" s="111">
        <v>15.2</v>
      </c>
      <c r="BT5" s="110" t="s">
        <v>24</v>
      </c>
      <c r="BU5" s="112">
        <v>4</v>
      </c>
      <c r="BV5" s="113">
        <v>1903811634</v>
      </c>
      <c r="BW5" s="117" t="s">
        <v>94</v>
      </c>
      <c r="BX5" s="112" t="s">
        <v>49</v>
      </c>
      <c r="BY5" s="112" t="s">
        <v>50</v>
      </c>
      <c r="BZ5" s="115" t="s">
        <v>34</v>
      </c>
      <c r="CA5" s="112">
        <v>1</v>
      </c>
      <c r="CB5" s="112">
        <v>2</v>
      </c>
      <c r="CC5" s="116">
        <v>3.25</v>
      </c>
      <c r="CD5" s="112"/>
      <c r="CE5" s="116">
        <v>2.85</v>
      </c>
      <c r="CF5" s="112" t="s">
        <v>51</v>
      </c>
      <c r="CG5">
        <v>4</v>
      </c>
      <c r="CI5" s="122" t="s">
        <v>95</v>
      </c>
      <c r="CJ5" s="118" t="s">
        <v>96</v>
      </c>
      <c r="CK5" s="119" t="s">
        <v>54</v>
      </c>
      <c r="CL5" s="119" t="s">
        <v>97</v>
      </c>
      <c r="CM5" s="119">
        <v>1</v>
      </c>
      <c r="CN5" s="119"/>
      <c r="CO5" s="120">
        <v>6.76</v>
      </c>
      <c r="CP5" s="119"/>
      <c r="CQ5" s="120">
        <v>5.2</v>
      </c>
      <c r="CR5" s="119" t="s">
        <v>51</v>
      </c>
    </row>
    <row r="6" spans="1:96" ht="18" customHeight="1" x14ac:dyDescent="0.35">
      <c r="A6" s="71">
        <v>5</v>
      </c>
      <c r="B6" s="72" t="s">
        <v>98</v>
      </c>
      <c r="C6" s="72" t="s">
        <v>99</v>
      </c>
      <c r="D6" s="73" t="s">
        <v>21</v>
      </c>
      <c r="E6" s="103" t="s">
        <v>22</v>
      </c>
      <c r="F6" s="78" t="s">
        <v>34</v>
      </c>
      <c r="G6" s="75">
        <v>12</v>
      </c>
      <c r="H6" s="78">
        <v>2</v>
      </c>
      <c r="I6" s="126">
        <v>1.54</v>
      </c>
      <c r="J6" s="78">
        <v>3</v>
      </c>
      <c r="K6" s="79">
        <v>1.05</v>
      </c>
      <c r="L6" s="80" t="s">
        <v>24</v>
      </c>
      <c r="M6" s="81">
        <v>5</v>
      </c>
      <c r="N6" s="82" t="s">
        <v>100</v>
      </c>
      <c r="O6" s="82" t="s">
        <v>101</v>
      </c>
      <c r="P6" s="84" t="s">
        <v>27</v>
      </c>
      <c r="Q6" s="84" t="s">
        <v>28</v>
      </c>
      <c r="R6" s="85" t="s">
        <v>29</v>
      </c>
      <c r="T6" s="86">
        <v>2</v>
      </c>
      <c r="U6" s="87">
        <v>33.229999999999997</v>
      </c>
      <c r="V6" s="86">
        <v>2</v>
      </c>
      <c r="W6">
        <v>54.57</v>
      </c>
      <c r="X6" s="81" t="s">
        <v>24</v>
      </c>
      <c r="Y6" s="88">
        <v>5</v>
      </c>
      <c r="Z6" s="88">
        <v>6013045</v>
      </c>
      <c r="AA6" s="89" t="s">
        <v>102</v>
      </c>
      <c r="AB6" s="90" t="s">
        <v>74</v>
      </c>
      <c r="AC6" s="91" t="s">
        <v>33</v>
      </c>
      <c r="AD6" s="90" t="s">
        <v>34</v>
      </c>
      <c r="AE6" s="88">
        <v>2</v>
      </c>
      <c r="AF6" s="88">
        <v>1</v>
      </c>
      <c r="AG6" s="92">
        <v>8.2214999999999989</v>
      </c>
      <c r="AH6" s="93">
        <v>2</v>
      </c>
      <c r="AI6" s="94">
        <v>10.53</v>
      </c>
      <c r="AJ6" s="95" t="s">
        <v>24</v>
      </c>
      <c r="AK6" s="96" t="s">
        <v>103</v>
      </c>
      <c r="AL6" s="96"/>
      <c r="AM6" s="123" t="s">
        <v>104</v>
      </c>
      <c r="AN6" s="98" t="s">
        <v>37</v>
      </c>
      <c r="AO6" s="96" t="s">
        <v>38</v>
      </c>
      <c r="AP6" s="98" t="s">
        <v>39</v>
      </c>
      <c r="AQ6" s="100"/>
      <c r="AR6" s="98"/>
      <c r="AS6" s="99" t="s">
        <v>105</v>
      </c>
      <c r="AT6" s="99"/>
      <c r="AU6" s="99"/>
      <c r="AV6" s="99"/>
      <c r="AW6" s="101">
        <v>5</v>
      </c>
      <c r="AX6" s="101" t="s">
        <v>41</v>
      </c>
      <c r="AY6" s="102" t="s">
        <v>106</v>
      </c>
      <c r="AZ6" s="101" t="s">
        <v>107</v>
      </c>
      <c r="BA6" s="103" t="s">
        <v>44</v>
      </c>
      <c r="BB6" s="101" t="s">
        <v>34</v>
      </c>
      <c r="BC6" s="101">
        <v>1</v>
      </c>
      <c r="BD6" s="101">
        <v>2</v>
      </c>
      <c r="BE6" s="104">
        <v>6</v>
      </c>
      <c r="BF6" s="105">
        <v>2</v>
      </c>
      <c r="BG6" s="106">
        <v>5.5</v>
      </c>
      <c r="BH6" s="105" t="s">
        <v>24</v>
      </c>
      <c r="BI6" s="107">
        <v>5</v>
      </c>
      <c r="BJ6" s="107" t="s">
        <v>30</v>
      </c>
      <c r="BK6" s="125" t="s">
        <v>108</v>
      </c>
      <c r="BL6" s="109" t="s">
        <v>47</v>
      </c>
      <c r="BM6" s="107" t="s">
        <v>47</v>
      </c>
      <c r="BN6" s="109" t="s">
        <v>39</v>
      </c>
      <c r="BO6" s="107">
        <v>10</v>
      </c>
      <c r="BP6" s="107">
        <v>2</v>
      </c>
      <c r="BQ6" s="104">
        <v>20.23</v>
      </c>
      <c r="BR6" s="110">
        <v>1</v>
      </c>
      <c r="BS6" s="111">
        <v>16.2</v>
      </c>
      <c r="BT6" s="110" t="s">
        <v>24</v>
      </c>
      <c r="BU6" s="112">
        <v>5</v>
      </c>
      <c r="BV6" s="113"/>
      <c r="BW6" s="117" t="s">
        <v>109</v>
      </c>
      <c r="BX6" s="112" t="s">
        <v>110</v>
      </c>
      <c r="BY6" s="112" t="s">
        <v>50</v>
      </c>
      <c r="BZ6" s="115" t="s">
        <v>34</v>
      </c>
      <c r="CA6" s="112">
        <v>1</v>
      </c>
      <c r="CB6" s="112">
        <v>2</v>
      </c>
      <c r="CC6" s="116">
        <v>4.25</v>
      </c>
      <c r="CD6" s="112"/>
      <c r="CE6" s="116">
        <v>3.85</v>
      </c>
      <c r="CF6" s="112" t="s">
        <v>51</v>
      </c>
      <c r="CG6">
        <v>5</v>
      </c>
      <c r="CH6" s="128" t="s">
        <v>111</v>
      </c>
      <c r="CI6" s="122" t="s">
        <v>112</v>
      </c>
      <c r="CJ6" s="118" t="s">
        <v>96</v>
      </c>
      <c r="CK6" s="119" t="s">
        <v>54</v>
      </c>
      <c r="CL6" s="119" t="s">
        <v>23</v>
      </c>
      <c r="CM6" s="119">
        <v>1</v>
      </c>
      <c r="CN6" s="119"/>
      <c r="CO6" s="120">
        <v>16.329999999999998</v>
      </c>
      <c r="CP6" s="119"/>
      <c r="CQ6" s="120">
        <v>12.56</v>
      </c>
      <c r="CR6" s="119" t="s">
        <v>51</v>
      </c>
    </row>
    <row r="7" spans="1:96" ht="18" customHeight="1" x14ac:dyDescent="0.35">
      <c r="A7" s="71">
        <v>6</v>
      </c>
      <c r="B7" s="72" t="s">
        <v>113</v>
      </c>
      <c r="C7" s="72" t="s">
        <v>114</v>
      </c>
      <c r="D7" s="73" t="s">
        <v>21</v>
      </c>
      <c r="E7" s="103" t="s">
        <v>22</v>
      </c>
      <c r="F7" s="78" t="s">
        <v>34</v>
      </c>
      <c r="G7" s="75">
        <v>17</v>
      </c>
      <c r="H7" s="78">
        <v>3</v>
      </c>
      <c r="I7" s="126">
        <v>3.23</v>
      </c>
      <c r="J7" s="78">
        <v>3</v>
      </c>
      <c r="K7" s="79">
        <v>1.05</v>
      </c>
      <c r="L7" s="80" t="s">
        <v>24</v>
      </c>
      <c r="M7" s="81">
        <v>6</v>
      </c>
      <c r="N7" s="82" t="s">
        <v>115</v>
      </c>
      <c r="O7" s="82" t="s">
        <v>116</v>
      </c>
      <c r="P7" s="84" t="s">
        <v>27</v>
      </c>
      <c r="Q7" s="84" t="s">
        <v>28</v>
      </c>
      <c r="R7" s="85" t="s">
        <v>29</v>
      </c>
      <c r="T7" s="86">
        <v>2</v>
      </c>
      <c r="U7" s="87">
        <v>52.52</v>
      </c>
      <c r="V7" s="86">
        <v>3</v>
      </c>
      <c r="W7">
        <v>37.49</v>
      </c>
      <c r="X7" s="81" t="s">
        <v>24</v>
      </c>
      <c r="Y7" s="88">
        <v>6</v>
      </c>
      <c r="Z7" s="88">
        <v>6010045</v>
      </c>
      <c r="AA7" s="89" t="s">
        <v>117</v>
      </c>
      <c r="AB7" s="90" t="s">
        <v>74</v>
      </c>
      <c r="AC7" s="91" t="s">
        <v>33</v>
      </c>
      <c r="AD7" s="90" t="s">
        <v>34</v>
      </c>
      <c r="AE7" s="88">
        <v>2</v>
      </c>
      <c r="AF7" s="88">
        <v>1</v>
      </c>
      <c r="AG7" s="92">
        <f>AI7*1.3</f>
        <v>10.868</v>
      </c>
      <c r="AH7" s="93">
        <v>3</v>
      </c>
      <c r="AI7" s="94">
        <v>8.36</v>
      </c>
      <c r="AJ7" s="95" t="s">
        <v>24</v>
      </c>
      <c r="AK7" s="96" t="s">
        <v>118</v>
      </c>
      <c r="AL7" s="96"/>
      <c r="AM7" s="123" t="s">
        <v>119</v>
      </c>
      <c r="AN7" s="98" t="s">
        <v>37</v>
      </c>
      <c r="AO7" s="96" t="s">
        <v>38</v>
      </c>
      <c r="AP7" s="98" t="s">
        <v>39</v>
      </c>
      <c r="AQ7" s="100"/>
      <c r="AR7" s="98"/>
      <c r="AS7" s="99" t="s">
        <v>120</v>
      </c>
      <c r="AT7" s="99"/>
      <c r="AU7" s="99"/>
      <c r="AV7" s="99"/>
      <c r="AW7" s="101">
        <v>6</v>
      </c>
      <c r="AX7" s="101" t="s">
        <v>41</v>
      </c>
      <c r="AY7" s="102" t="s">
        <v>121</v>
      </c>
      <c r="AZ7" s="101" t="s">
        <v>43</v>
      </c>
      <c r="BA7" s="103" t="s">
        <v>44</v>
      </c>
      <c r="BB7" s="101" t="s">
        <v>34</v>
      </c>
      <c r="BC7" s="101">
        <v>1</v>
      </c>
      <c r="BD7" s="101">
        <v>2</v>
      </c>
      <c r="BE7" s="104">
        <v>7</v>
      </c>
      <c r="BF7" s="105">
        <v>1</v>
      </c>
      <c r="BG7" s="106">
        <v>6.5</v>
      </c>
      <c r="BH7" s="105" t="s">
        <v>24</v>
      </c>
      <c r="BI7" s="107">
        <v>6</v>
      </c>
      <c r="BJ7" s="107" t="s">
        <v>30</v>
      </c>
      <c r="BK7" s="125" t="s">
        <v>122</v>
      </c>
      <c r="BL7" s="109" t="s">
        <v>47</v>
      </c>
      <c r="BM7" s="107" t="s">
        <v>47</v>
      </c>
      <c r="BN7" s="109" t="s">
        <v>39</v>
      </c>
      <c r="BO7" s="107">
        <v>10</v>
      </c>
      <c r="BP7" s="107">
        <v>2</v>
      </c>
      <c r="BQ7" s="104">
        <v>21.23</v>
      </c>
      <c r="BR7" s="110">
        <v>1</v>
      </c>
      <c r="BS7" s="111">
        <v>17.2</v>
      </c>
      <c r="BT7" s="110" t="s">
        <v>24</v>
      </c>
      <c r="BU7" s="112">
        <v>6</v>
      </c>
      <c r="BV7" s="113" t="s">
        <v>123</v>
      </c>
      <c r="BW7" s="117" t="s">
        <v>124</v>
      </c>
      <c r="BX7" s="112" t="s">
        <v>110</v>
      </c>
      <c r="BY7" s="112" t="s">
        <v>50</v>
      </c>
      <c r="BZ7" s="115" t="s">
        <v>34</v>
      </c>
      <c r="CA7" s="112">
        <v>1</v>
      </c>
      <c r="CB7" s="112">
        <v>2</v>
      </c>
      <c r="CC7" s="116">
        <v>5.25</v>
      </c>
      <c r="CD7" s="112"/>
      <c r="CE7" s="116">
        <v>4.8499999999999996</v>
      </c>
      <c r="CF7" s="112" t="s">
        <v>51</v>
      </c>
      <c r="CG7">
        <v>6</v>
      </c>
      <c r="CH7" s="128"/>
      <c r="CI7" s="122" t="s">
        <v>125</v>
      </c>
      <c r="CJ7" s="118" t="s">
        <v>96</v>
      </c>
      <c r="CK7" s="119" t="s">
        <v>54</v>
      </c>
      <c r="CL7" s="119" t="s">
        <v>23</v>
      </c>
      <c r="CM7" s="119">
        <v>1</v>
      </c>
      <c r="CN7" s="119"/>
      <c r="CO7" s="120">
        <v>2.46</v>
      </c>
      <c r="CP7" s="119"/>
      <c r="CQ7" s="120">
        <v>1.89</v>
      </c>
      <c r="CR7" s="119" t="s">
        <v>51</v>
      </c>
    </row>
    <row r="8" spans="1:96" ht="18" customHeight="1" x14ac:dyDescent="0.35">
      <c r="A8" s="71">
        <v>7</v>
      </c>
      <c r="B8" s="72" t="s">
        <v>126</v>
      </c>
      <c r="C8" s="72" t="s">
        <v>127</v>
      </c>
      <c r="D8" s="73" t="s">
        <v>21</v>
      </c>
      <c r="E8" s="103" t="s">
        <v>22</v>
      </c>
      <c r="F8" s="78" t="s">
        <v>34</v>
      </c>
      <c r="G8" s="75">
        <v>0</v>
      </c>
      <c r="H8" s="78">
        <v>3</v>
      </c>
      <c r="I8" s="126">
        <v>2.04</v>
      </c>
      <c r="J8" s="78">
        <v>3</v>
      </c>
      <c r="K8" s="79">
        <v>2.15</v>
      </c>
      <c r="L8" s="80" t="s">
        <v>24</v>
      </c>
      <c r="M8" s="81">
        <v>7</v>
      </c>
      <c r="N8" s="82" t="s">
        <v>128</v>
      </c>
      <c r="O8" s="82" t="s">
        <v>129</v>
      </c>
      <c r="P8" s="84" t="s">
        <v>27</v>
      </c>
      <c r="Q8" s="84" t="s">
        <v>28</v>
      </c>
      <c r="R8" s="85" t="s">
        <v>29</v>
      </c>
      <c r="S8">
        <v>1</v>
      </c>
      <c r="T8" s="86">
        <v>2</v>
      </c>
      <c r="U8" s="87">
        <v>76.45</v>
      </c>
      <c r="V8" s="86">
        <v>1</v>
      </c>
      <c r="W8">
        <v>3.81</v>
      </c>
      <c r="X8" s="81" t="s">
        <v>24</v>
      </c>
      <c r="Y8" s="88">
        <v>7</v>
      </c>
      <c r="Z8" s="88" t="s">
        <v>30</v>
      </c>
      <c r="AA8" s="89" t="s">
        <v>130</v>
      </c>
      <c r="AB8" s="90" t="s">
        <v>74</v>
      </c>
      <c r="AC8" s="91" t="s">
        <v>33</v>
      </c>
      <c r="AD8" s="90" t="s">
        <v>34</v>
      </c>
      <c r="AE8" s="88">
        <v>2</v>
      </c>
      <c r="AF8" s="88">
        <v>1</v>
      </c>
      <c r="AG8" s="92">
        <v>10.246499999999999</v>
      </c>
      <c r="AH8" s="93">
        <v>1</v>
      </c>
      <c r="AI8" s="94">
        <v>9.2137499999999992</v>
      </c>
      <c r="AJ8" s="95" t="s">
        <v>24</v>
      </c>
      <c r="AK8" s="96" t="s">
        <v>131</v>
      </c>
      <c r="AL8" s="96"/>
      <c r="AM8" s="123" t="s">
        <v>132</v>
      </c>
      <c r="AN8" s="98" t="s">
        <v>133</v>
      </c>
      <c r="AO8" s="96" t="s">
        <v>38</v>
      </c>
      <c r="AP8" s="98" t="s">
        <v>39</v>
      </c>
      <c r="AQ8" s="100"/>
      <c r="AR8" s="98"/>
      <c r="AS8" s="99" t="s">
        <v>134</v>
      </c>
      <c r="AT8" s="99"/>
      <c r="AU8" s="99"/>
      <c r="AV8" s="99"/>
      <c r="AW8" s="101">
        <v>7</v>
      </c>
      <c r="AX8" s="101" t="s">
        <v>41</v>
      </c>
      <c r="AY8" s="102" t="s">
        <v>135</v>
      </c>
      <c r="AZ8" s="101" t="s">
        <v>107</v>
      </c>
      <c r="BA8" s="103" t="s">
        <v>44</v>
      </c>
      <c r="BB8" s="101" t="s">
        <v>34</v>
      </c>
      <c r="BC8" s="101">
        <v>1</v>
      </c>
      <c r="BD8" s="101">
        <v>2</v>
      </c>
      <c r="BE8" s="104">
        <v>8</v>
      </c>
      <c r="BF8" s="105">
        <v>1</v>
      </c>
      <c r="BG8" s="106">
        <v>7.5</v>
      </c>
      <c r="BH8" s="105" t="s">
        <v>24</v>
      </c>
      <c r="BI8" s="107">
        <v>7</v>
      </c>
      <c r="BJ8" s="107" t="s">
        <v>30</v>
      </c>
      <c r="BK8" s="125" t="s">
        <v>136</v>
      </c>
      <c r="BL8" s="109" t="s">
        <v>47</v>
      </c>
      <c r="BM8" s="107" t="s">
        <v>47</v>
      </c>
      <c r="BN8" s="109" t="s">
        <v>39</v>
      </c>
      <c r="BO8" s="107">
        <v>10</v>
      </c>
      <c r="BP8" s="107">
        <v>2</v>
      </c>
      <c r="BQ8" s="104">
        <v>22.23</v>
      </c>
      <c r="BR8" s="110">
        <v>1</v>
      </c>
      <c r="BS8" s="111">
        <v>18.2</v>
      </c>
      <c r="BT8" s="110" t="s">
        <v>24</v>
      </c>
      <c r="BU8" s="112">
        <v>7</v>
      </c>
      <c r="BV8" s="113"/>
      <c r="BW8" s="117" t="s">
        <v>137</v>
      </c>
      <c r="BX8" s="112" t="s">
        <v>110</v>
      </c>
      <c r="BY8" s="112" t="s">
        <v>50</v>
      </c>
      <c r="BZ8" s="115" t="s">
        <v>34</v>
      </c>
      <c r="CA8" s="112">
        <v>1</v>
      </c>
      <c r="CB8" s="112">
        <v>2</v>
      </c>
      <c r="CC8" s="116">
        <v>6.25</v>
      </c>
      <c r="CD8" s="112"/>
      <c r="CE8" s="116">
        <v>5.85</v>
      </c>
      <c r="CF8" s="112" t="s">
        <v>51</v>
      </c>
      <c r="CG8">
        <v>7</v>
      </c>
      <c r="CH8" s="128" t="s">
        <v>111</v>
      </c>
      <c r="CI8" s="122" t="s">
        <v>138</v>
      </c>
      <c r="CJ8" s="118" t="s">
        <v>96</v>
      </c>
      <c r="CK8" s="119" t="s">
        <v>54</v>
      </c>
      <c r="CL8" s="119" t="s">
        <v>23</v>
      </c>
      <c r="CM8" s="119">
        <v>1</v>
      </c>
      <c r="CN8" s="119"/>
      <c r="CO8" s="120">
        <v>0.83</v>
      </c>
      <c r="CP8" s="119"/>
      <c r="CQ8" s="120">
        <v>0.64</v>
      </c>
      <c r="CR8" s="119" t="s">
        <v>51</v>
      </c>
    </row>
    <row r="9" spans="1:96" ht="18" customHeight="1" x14ac:dyDescent="0.35">
      <c r="A9" s="71">
        <v>8</v>
      </c>
      <c r="B9" s="72" t="s">
        <v>139</v>
      </c>
      <c r="C9" s="72" t="s">
        <v>140</v>
      </c>
      <c r="D9" s="73" t="s">
        <v>21</v>
      </c>
      <c r="E9" s="103" t="s">
        <v>22</v>
      </c>
      <c r="F9" s="78" t="s">
        <v>34</v>
      </c>
      <c r="G9" s="75">
        <v>11</v>
      </c>
      <c r="H9" s="78">
        <v>3</v>
      </c>
      <c r="I9" s="126">
        <v>1.74</v>
      </c>
      <c r="J9" s="78">
        <v>3</v>
      </c>
      <c r="K9" s="79">
        <v>1.36</v>
      </c>
      <c r="L9" s="80" t="s">
        <v>24</v>
      </c>
      <c r="M9" s="81">
        <v>8</v>
      </c>
      <c r="N9" s="82" t="s">
        <v>141</v>
      </c>
      <c r="O9" s="82" t="s">
        <v>142</v>
      </c>
      <c r="P9" s="84" t="s">
        <v>27</v>
      </c>
      <c r="Q9" s="84" t="s">
        <v>28</v>
      </c>
      <c r="R9" s="85" t="s">
        <v>29</v>
      </c>
      <c r="T9" s="86">
        <v>2</v>
      </c>
      <c r="U9" s="87">
        <v>106.66</v>
      </c>
      <c r="V9" s="86">
        <v>2</v>
      </c>
      <c r="W9">
        <v>3.81</v>
      </c>
      <c r="X9" s="81" t="s">
        <v>24</v>
      </c>
      <c r="Y9" s="88">
        <v>8</v>
      </c>
      <c r="Z9" s="88" t="s">
        <v>30</v>
      </c>
      <c r="AA9" s="129" t="s">
        <v>143</v>
      </c>
      <c r="AB9" s="90" t="s">
        <v>74</v>
      </c>
      <c r="AC9" s="91" t="s">
        <v>33</v>
      </c>
      <c r="AD9" s="90" t="s">
        <v>34</v>
      </c>
      <c r="AE9" s="88">
        <v>2</v>
      </c>
      <c r="AF9" s="88">
        <v>1</v>
      </c>
      <c r="AG9" s="92">
        <v>11.258999999999999</v>
      </c>
      <c r="AH9" s="93">
        <v>2</v>
      </c>
      <c r="AI9" s="94">
        <v>10.226249999999999</v>
      </c>
      <c r="AJ9" s="95" t="s">
        <v>24</v>
      </c>
      <c r="AK9" s="96" t="s">
        <v>144</v>
      </c>
      <c r="AL9" s="96"/>
      <c r="AM9" s="130" t="s">
        <v>145</v>
      </c>
      <c r="AN9" s="98" t="s">
        <v>37</v>
      </c>
      <c r="AO9" s="96" t="s">
        <v>38</v>
      </c>
      <c r="AP9" s="98" t="s">
        <v>39</v>
      </c>
      <c r="AQ9" s="100"/>
      <c r="AR9" s="98"/>
      <c r="AS9" s="99" t="s">
        <v>146</v>
      </c>
      <c r="AT9" s="99"/>
      <c r="AU9" s="99"/>
      <c r="AV9" s="99"/>
      <c r="AW9" s="101">
        <v>8</v>
      </c>
      <c r="AX9" s="131" t="s">
        <v>147</v>
      </c>
      <c r="AY9" s="132" t="s">
        <v>148</v>
      </c>
      <c r="AZ9" s="101" t="s">
        <v>149</v>
      </c>
      <c r="BA9" s="103" t="s">
        <v>44</v>
      </c>
      <c r="BB9" s="101" t="s">
        <v>34</v>
      </c>
      <c r="BC9" s="101">
        <v>1</v>
      </c>
      <c r="BD9" s="101">
        <v>2</v>
      </c>
      <c r="BE9" s="104">
        <v>9</v>
      </c>
      <c r="BF9" s="105">
        <v>2</v>
      </c>
      <c r="BG9" s="106">
        <v>8.5</v>
      </c>
      <c r="BH9" s="105" t="s">
        <v>24</v>
      </c>
      <c r="BI9" s="107">
        <v>8</v>
      </c>
      <c r="BJ9" s="107" t="s">
        <v>30</v>
      </c>
      <c r="BK9" s="125" t="s">
        <v>150</v>
      </c>
      <c r="BL9" s="109" t="s">
        <v>47</v>
      </c>
      <c r="BM9" s="107" t="s">
        <v>47</v>
      </c>
      <c r="BN9" s="109" t="s">
        <v>39</v>
      </c>
      <c r="BO9" s="107">
        <v>10</v>
      </c>
      <c r="BP9" s="107">
        <v>2</v>
      </c>
      <c r="BQ9" s="104">
        <v>23.23</v>
      </c>
      <c r="BR9" s="110">
        <v>1</v>
      </c>
      <c r="BS9" s="111">
        <v>19.2</v>
      </c>
      <c r="BT9" s="110" t="s">
        <v>24</v>
      </c>
      <c r="BU9" s="112">
        <v>8</v>
      </c>
      <c r="BV9" s="113"/>
      <c r="BW9" s="117" t="s">
        <v>151</v>
      </c>
      <c r="BX9" s="112" t="s">
        <v>110</v>
      </c>
      <c r="BY9" s="112" t="s">
        <v>50</v>
      </c>
      <c r="BZ9" s="115" t="s">
        <v>34</v>
      </c>
      <c r="CA9" s="112">
        <v>1</v>
      </c>
      <c r="CB9" s="112">
        <v>2</v>
      </c>
      <c r="CC9" s="116">
        <v>7.25</v>
      </c>
      <c r="CD9" s="112"/>
      <c r="CE9" s="116">
        <v>6.85</v>
      </c>
      <c r="CF9" s="112" t="s">
        <v>51</v>
      </c>
      <c r="CG9">
        <v>8</v>
      </c>
      <c r="CH9" s="128"/>
      <c r="CI9" s="122" t="s">
        <v>152</v>
      </c>
      <c r="CJ9" s="118" t="s">
        <v>96</v>
      </c>
      <c r="CK9" s="119" t="s">
        <v>54</v>
      </c>
      <c r="CL9" s="119" t="s">
        <v>23</v>
      </c>
      <c r="CM9" s="119">
        <v>1</v>
      </c>
      <c r="CN9" s="119"/>
      <c r="CO9" s="120">
        <v>0.83</v>
      </c>
      <c r="CP9" s="119"/>
      <c r="CQ9" s="120">
        <v>0.64</v>
      </c>
      <c r="CR9" s="119" t="s">
        <v>51</v>
      </c>
    </row>
    <row r="10" spans="1:96" ht="18" customHeight="1" x14ac:dyDescent="0.35">
      <c r="A10" s="71">
        <v>9</v>
      </c>
      <c r="B10" s="72" t="s">
        <v>153</v>
      </c>
      <c r="C10" s="72" t="s">
        <v>154</v>
      </c>
      <c r="D10" s="73" t="s">
        <v>21</v>
      </c>
      <c r="E10" s="103" t="s">
        <v>22</v>
      </c>
      <c r="F10" s="78" t="s">
        <v>34</v>
      </c>
      <c r="G10" s="75">
        <v>14</v>
      </c>
      <c r="H10" s="78">
        <v>3</v>
      </c>
      <c r="I10" s="126">
        <v>1.74</v>
      </c>
      <c r="J10" s="78">
        <v>3</v>
      </c>
      <c r="K10" s="79">
        <v>1.18</v>
      </c>
      <c r="L10" s="80" t="s">
        <v>24</v>
      </c>
      <c r="M10" s="81">
        <v>9</v>
      </c>
      <c r="N10" s="82" t="s">
        <v>155</v>
      </c>
      <c r="O10" s="82" t="s">
        <v>156</v>
      </c>
      <c r="P10" s="84" t="s">
        <v>27</v>
      </c>
      <c r="Q10" s="84" t="s">
        <v>28</v>
      </c>
      <c r="R10" s="85" t="s">
        <v>29</v>
      </c>
      <c r="S10">
        <v>1</v>
      </c>
      <c r="T10" s="86">
        <v>2</v>
      </c>
      <c r="U10" s="87">
        <v>25.36</v>
      </c>
      <c r="V10" s="86">
        <v>3</v>
      </c>
      <c r="W10">
        <v>81.150000000000006</v>
      </c>
      <c r="X10" s="81" t="s">
        <v>24</v>
      </c>
      <c r="Y10" s="88">
        <v>9</v>
      </c>
      <c r="Z10" s="88">
        <v>2952</v>
      </c>
      <c r="AA10" s="89" t="s">
        <v>157</v>
      </c>
      <c r="AB10" s="133" t="s">
        <v>158</v>
      </c>
      <c r="AC10" s="91" t="s">
        <v>33</v>
      </c>
      <c r="AD10" s="90" t="s">
        <v>34</v>
      </c>
      <c r="AE10" s="88">
        <v>2</v>
      </c>
      <c r="AF10" s="88">
        <v>1</v>
      </c>
      <c r="AG10" s="92">
        <v>12.271499999999998</v>
      </c>
      <c r="AH10" s="93">
        <v>3</v>
      </c>
      <c r="AI10" s="94">
        <v>11.23875</v>
      </c>
      <c r="AJ10" s="95" t="s">
        <v>24</v>
      </c>
      <c r="AK10" s="96" t="s">
        <v>159</v>
      </c>
      <c r="AL10" s="96"/>
      <c r="AM10" s="130" t="s">
        <v>160</v>
      </c>
      <c r="AN10" s="98" t="s">
        <v>37</v>
      </c>
      <c r="AO10" s="96" t="s">
        <v>38</v>
      </c>
      <c r="AP10" s="98" t="s">
        <v>39</v>
      </c>
      <c r="AQ10" s="100"/>
      <c r="AR10" s="98"/>
      <c r="AS10" s="99" t="s">
        <v>161</v>
      </c>
      <c r="AT10" s="99"/>
      <c r="AU10" s="99"/>
      <c r="AV10" s="99"/>
      <c r="AW10" s="101">
        <v>9</v>
      </c>
      <c r="AX10" s="131" t="s">
        <v>162</v>
      </c>
      <c r="AY10" s="132" t="s">
        <v>163</v>
      </c>
      <c r="AZ10" s="101" t="s">
        <v>149</v>
      </c>
      <c r="BA10" s="103" t="s">
        <v>44</v>
      </c>
      <c r="BB10" s="101" t="s">
        <v>34</v>
      </c>
      <c r="BC10" s="101">
        <v>1</v>
      </c>
      <c r="BD10" s="101">
        <v>2</v>
      </c>
      <c r="BE10" s="104">
        <v>10</v>
      </c>
      <c r="BF10" s="105">
        <v>1</v>
      </c>
      <c r="BG10" s="106">
        <v>9.5</v>
      </c>
      <c r="BH10" s="105" t="s">
        <v>24</v>
      </c>
      <c r="BI10" s="107">
        <v>9</v>
      </c>
      <c r="BJ10" s="107" t="s">
        <v>30</v>
      </c>
      <c r="BK10" s="125" t="s">
        <v>164</v>
      </c>
      <c r="BL10" s="109" t="s">
        <v>47</v>
      </c>
      <c r="BM10" s="107" t="s">
        <v>47</v>
      </c>
      <c r="BN10" s="109" t="s">
        <v>39</v>
      </c>
      <c r="BO10" s="107">
        <v>10</v>
      </c>
      <c r="BP10" s="107">
        <v>2</v>
      </c>
      <c r="BQ10" s="104">
        <v>24.23</v>
      </c>
      <c r="BR10" s="110">
        <v>1</v>
      </c>
      <c r="BS10" s="111">
        <v>20.2</v>
      </c>
      <c r="BT10" s="110" t="s">
        <v>24</v>
      </c>
      <c r="BU10" s="112">
        <v>9</v>
      </c>
      <c r="BV10" s="113" t="s">
        <v>80</v>
      </c>
      <c r="BW10" s="117" t="s">
        <v>165</v>
      </c>
      <c r="BX10" s="134" t="s">
        <v>166</v>
      </c>
      <c r="BY10" s="112" t="s">
        <v>50</v>
      </c>
      <c r="BZ10" s="115"/>
      <c r="CA10" s="112">
        <v>1</v>
      </c>
      <c r="CB10" s="112">
        <v>2</v>
      </c>
      <c r="CC10" s="116">
        <v>8.25</v>
      </c>
      <c r="CD10" s="112"/>
      <c r="CE10" s="116">
        <v>7.85</v>
      </c>
      <c r="CF10" s="112" t="s">
        <v>51</v>
      </c>
      <c r="CG10">
        <v>9</v>
      </c>
      <c r="CH10" s="128"/>
      <c r="CI10" s="122" t="s">
        <v>167</v>
      </c>
      <c r="CJ10" s="118" t="s">
        <v>96</v>
      </c>
      <c r="CK10" s="119" t="s">
        <v>54</v>
      </c>
      <c r="CL10" s="119" t="s">
        <v>23</v>
      </c>
      <c r="CM10" s="119">
        <v>1</v>
      </c>
      <c r="CN10" s="119"/>
      <c r="CO10" s="120">
        <v>0.83</v>
      </c>
      <c r="CP10" s="119"/>
      <c r="CQ10" s="120">
        <v>0.64</v>
      </c>
      <c r="CR10" s="119" t="s">
        <v>51</v>
      </c>
    </row>
    <row r="11" spans="1:96" ht="18" customHeight="1" x14ac:dyDescent="0.35">
      <c r="A11" s="71">
        <v>10</v>
      </c>
      <c r="B11" s="72" t="s">
        <v>168</v>
      </c>
      <c r="C11" s="72" t="s">
        <v>169</v>
      </c>
      <c r="D11" s="73" t="s">
        <v>21</v>
      </c>
      <c r="E11" s="103" t="s">
        <v>22</v>
      </c>
      <c r="F11" s="78" t="s">
        <v>34</v>
      </c>
      <c r="G11" s="75">
        <v>18</v>
      </c>
      <c r="H11" s="78">
        <v>3</v>
      </c>
      <c r="I11" s="126">
        <v>1.25</v>
      </c>
      <c r="J11" s="78">
        <v>3</v>
      </c>
      <c r="K11" s="79">
        <v>1.18</v>
      </c>
      <c r="L11" s="80" t="s">
        <v>24</v>
      </c>
      <c r="M11" s="81">
        <v>10</v>
      </c>
      <c r="N11" s="82" t="s">
        <v>170</v>
      </c>
      <c r="O11" s="82" t="s">
        <v>171</v>
      </c>
      <c r="P11" s="84" t="s">
        <v>27</v>
      </c>
      <c r="Q11" s="84" t="s">
        <v>28</v>
      </c>
      <c r="R11" s="85" t="s">
        <v>29</v>
      </c>
      <c r="S11">
        <v>1</v>
      </c>
      <c r="T11" s="86">
        <v>2</v>
      </c>
      <c r="U11" s="87">
        <v>35.72</v>
      </c>
      <c r="V11" s="86">
        <v>1</v>
      </c>
      <c r="W11">
        <v>65.650000000000006</v>
      </c>
      <c r="X11" s="81" t="s">
        <v>24</v>
      </c>
      <c r="Y11" s="88">
        <v>10</v>
      </c>
      <c r="Z11" s="88" t="s">
        <v>30</v>
      </c>
      <c r="AA11" s="89" t="s">
        <v>172</v>
      </c>
      <c r="AB11" s="133" t="s">
        <v>158</v>
      </c>
      <c r="AC11" s="91" t="s">
        <v>33</v>
      </c>
      <c r="AD11" s="90" t="s">
        <v>34</v>
      </c>
      <c r="AE11" s="88">
        <v>2</v>
      </c>
      <c r="AF11" s="88">
        <v>1</v>
      </c>
      <c r="AG11" s="92">
        <v>13.283999999999999</v>
      </c>
      <c r="AH11" s="93">
        <v>1</v>
      </c>
      <c r="AI11" s="94">
        <v>12.251249999999999</v>
      </c>
      <c r="AJ11" s="95" t="s">
        <v>24</v>
      </c>
      <c r="AK11" s="96" t="s">
        <v>173</v>
      </c>
      <c r="AL11" s="96"/>
      <c r="AM11" s="135" t="s">
        <v>174</v>
      </c>
      <c r="AN11" s="98" t="s">
        <v>37</v>
      </c>
      <c r="AO11" s="96" t="s">
        <v>38</v>
      </c>
      <c r="AP11" s="98" t="s">
        <v>39</v>
      </c>
      <c r="AQ11" s="100"/>
      <c r="AR11" s="98"/>
      <c r="AS11" s="99" t="s">
        <v>175</v>
      </c>
      <c r="AT11" s="99"/>
      <c r="AU11" s="99"/>
      <c r="AV11" s="99"/>
      <c r="AW11" s="101">
        <v>10</v>
      </c>
      <c r="AX11" s="131" t="s">
        <v>176</v>
      </c>
      <c r="AY11" s="132" t="s">
        <v>177</v>
      </c>
      <c r="AZ11" s="101" t="s">
        <v>149</v>
      </c>
      <c r="BA11" s="103" t="s">
        <v>44</v>
      </c>
      <c r="BB11" s="101" t="s">
        <v>34</v>
      </c>
      <c r="BC11" s="101">
        <v>1</v>
      </c>
      <c r="BD11" s="101">
        <v>2</v>
      </c>
      <c r="BE11" s="104">
        <v>11</v>
      </c>
      <c r="BF11" s="105">
        <v>1</v>
      </c>
      <c r="BG11" s="106">
        <v>10.5</v>
      </c>
      <c r="BH11" s="105" t="s">
        <v>24</v>
      </c>
      <c r="BI11" s="107">
        <v>10</v>
      </c>
      <c r="BJ11" s="107" t="s">
        <v>30</v>
      </c>
      <c r="BK11" s="80" t="s">
        <v>178</v>
      </c>
      <c r="BL11" s="80" t="s">
        <v>37</v>
      </c>
      <c r="BM11" s="80" t="s">
        <v>179</v>
      </c>
      <c r="BN11" s="80" t="s">
        <v>34</v>
      </c>
      <c r="BO11" s="80"/>
      <c r="BP11" s="80"/>
      <c r="BQ11" s="80">
        <v>25</v>
      </c>
      <c r="BR11" s="80"/>
      <c r="BS11" s="80"/>
      <c r="BT11" s="80"/>
      <c r="BU11" s="112">
        <v>10</v>
      </c>
      <c r="BV11" s="113" t="s">
        <v>80</v>
      </c>
      <c r="BW11" s="117" t="s">
        <v>180</v>
      </c>
      <c r="BX11" s="134" t="s">
        <v>166</v>
      </c>
      <c r="BY11" s="112" t="s">
        <v>50</v>
      </c>
      <c r="BZ11" s="115"/>
      <c r="CA11" s="112">
        <v>1</v>
      </c>
      <c r="CB11" s="112">
        <v>2</v>
      </c>
      <c r="CC11" s="116">
        <v>9.25</v>
      </c>
      <c r="CD11" s="112"/>
      <c r="CE11" s="116">
        <v>8.85</v>
      </c>
      <c r="CF11" s="112" t="s">
        <v>51</v>
      </c>
      <c r="CG11">
        <v>10</v>
      </c>
      <c r="CI11" s="117" t="s">
        <v>181</v>
      </c>
      <c r="CJ11" s="118" t="s">
        <v>74</v>
      </c>
      <c r="CK11" s="136" t="s">
        <v>54</v>
      </c>
      <c r="CL11" s="136" t="s">
        <v>34</v>
      </c>
      <c r="CM11" s="136">
        <v>1</v>
      </c>
      <c r="CO11" s="120">
        <v>23.65</v>
      </c>
      <c r="CQ11" s="137">
        <v>13.08</v>
      </c>
      <c r="CR11" s="136" t="s">
        <v>51</v>
      </c>
    </row>
    <row r="12" spans="1:96" ht="18" customHeight="1" x14ac:dyDescent="0.35">
      <c r="A12" s="71">
        <v>11</v>
      </c>
      <c r="B12" s="72" t="s">
        <v>182</v>
      </c>
      <c r="C12" s="72" t="s">
        <v>183</v>
      </c>
      <c r="D12" s="73" t="s">
        <v>21</v>
      </c>
      <c r="E12" s="103" t="s">
        <v>22</v>
      </c>
      <c r="F12" s="78" t="s">
        <v>34</v>
      </c>
      <c r="G12" s="75">
        <v>1</v>
      </c>
      <c r="H12" s="78">
        <v>3</v>
      </c>
      <c r="I12" s="126">
        <v>11.93</v>
      </c>
      <c r="J12" s="78">
        <v>3</v>
      </c>
      <c r="K12" s="79">
        <v>3.71</v>
      </c>
      <c r="L12" s="80" t="s">
        <v>24</v>
      </c>
      <c r="M12" s="81">
        <v>11</v>
      </c>
      <c r="N12" s="82" t="s">
        <v>184</v>
      </c>
      <c r="O12" s="82" t="s">
        <v>185</v>
      </c>
      <c r="P12" s="84" t="s">
        <v>27</v>
      </c>
      <c r="Q12" s="84" t="s">
        <v>28</v>
      </c>
      <c r="R12" s="85"/>
      <c r="T12" s="86">
        <v>1</v>
      </c>
      <c r="U12" s="87">
        <v>39.28</v>
      </c>
      <c r="V12" s="86">
        <v>3</v>
      </c>
      <c r="W12" s="138">
        <v>136.41</v>
      </c>
      <c r="X12" s="81" t="s">
        <v>24</v>
      </c>
      <c r="Y12" s="88">
        <v>11</v>
      </c>
      <c r="Z12" s="88" t="s">
        <v>30</v>
      </c>
      <c r="AA12" s="89" t="s">
        <v>186</v>
      </c>
      <c r="AB12" s="133" t="s">
        <v>74</v>
      </c>
      <c r="AC12" s="91" t="s">
        <v>33</v>
      </c>
      <c r="AD12" s="90" t="s">
        <v>34</v>
      </c>
      <c r="AE12" s="88">
        <v>2</v>
      </c>
      <c r="AF12" s="88">
        <v>1</v>
      </c>
      <c r="AG12" s="92">
        <v>14.296499999999998</v>
      </c>
      <c r="AH12" s="93">
        <v>2</v>
      </c>
      <c r="AI12" s="94">
        <v>13.26375</v>
      </c>
      <c r="AJ12" s="95" t="s">
        <v>24</v>
      </c>
      <c r="AK12" s="96" t="s">
        <v>187</v>
      </c>
      <c r="AL12" s="96"/>
      <c r="AM12" s="135" t="s">
        <v>188</v>
      </c>
      <c r="AN12" s="98" t="s">
        <v>37</v>
      </c>
      <c r="AO12" s="96" t="s">
        <v>38</v>
      </c>
      <c r="AP12" s="98" t="s">
        <v>39</v>
      </c>
      <c r="AQ12" s="100"/>
      <c r="AR12" s="98"/>
      <c r="AS12" s="99" t="s">
        <v>189</v>
      </c>
      <c r="AT12" s="99"/>
      <c r="AU12" s="99"/>
      <c r="AV12" s="99"/>
      <c r="AW12" s="101">
        <v>11</v>
      </c>
      <c r="AX12" s="105" t="s">
        <v>190</v>
      </c>
      <c r="AY12" s="139" t="s">
        <v>191</v>
      </c>
      <c r="AZ12" s="101" t="s">
        <v>107</v>
      </c>
      <c r="BA12" s="103" t="s">
        <v>44</v>
      </c>
      <c r="BB12" s="101" t="s">
        <v>34</v>
      </c>
      <c r="BC12" s="101">
        <v>1</v>
      </c>
      <c r="BD12" s="101">
        <v>1</v>
      </c>
      <c r="BE12" s="104">
        <v>12</v>
      </c>
      <c r="BF12" s="105">
        <v>1</v>
      </c>
      <c r="BG12" s="106">
        <v>11.5</v>
      </c>
      <c r="BH12" s="105" t="s">
        <v>24</v>
      </c>
      <c r="BI12" s="107">
        <v>11</v>
      </c>
      <c r="BJ12" s="107" t="s">
        <v>30</v>
      </c>
      <c r="BK12" s="80" t="s">
        <v>192</v>
      </c>
      <c r="BL12" s="80" t="s">
        <v>37</v>
      </c>
      <c r="BM12" s="80" t="s">
        <v>179</v>
      </c>
      <c r="BN12" s="80" t="s">
        <v>34</v>
      </c>
      <c r="BO12" s="80"/>
      <c r="BP12" s="80"/>
      <c r="BQ12" s="80">
        <v>35</v>
      </c>
      <c r="BR12" s="80"/>
      <c r="BS12" s="140"/>
      <c r="BT12" s="80"/>
      <c r="BU12" s="112">
        <v>11</v>
      </c>
      <c r="BV12" s="113"/>
      <c r="BW12" s="117" t="s">
        <v>193</v>
      </c>
      <c r="BX12" s="134" t="s">
        <v>166</v>
      </c>
      <c r="BY12" s="112" t="s">
        <v>50</v>
      </c>
      <c r="BZ12" s="115" t="s">
        <v>34</v>
      </c>
      <c r="CA12" s="112">
        <v>1</v>
      </c>
      <c r="CB12" s="112">
        <v>2</v>
      </c>
      <c r="CC12" s="116">
        <v>10.25</v>
      </c>
      <c r="CD12" s="112"/>
      <c r="CE12" s="116">
        <v>9.85</v>
      </c>
      <c r="CF12" s="112" t="s">
        <v>51</v>
      </c>
      <c r="CG12">
        <v>11</v>
      </c>
      <c r="CI12" s="117" t="s">
        <v>194</v>
      </c>
      <c r="CJ12" s="118" t="s">
        <v>74</v>
      </c>
      <c r="CK12" s="136" t="s">
        <v>54</v>
      </c>
      <c r="CO12" s="120">
        <v>12.99</v>
      </c>
      <c r="CQ12" s="137">
        <v>9.99</v>
      </c>
      <c r="CR12" s="136" t="s">
        <v>51</v>
      </c>
    </row>
    <row r="13" spans="1:96" ht="18" customHeight="1" x14ac:dyDescent="0.35">
      <c r="A13" s="71">
        <v>12</v>
      </c>
      <c r="B13" s="72" t="s">
        <v>195</v>
      </c>
      <c r="C13" s="72" t="s">
        <v>196</v>
      </c>
      <c r="D13" s="73" t="s">
        <v>21</v>
      </c>
      <c r="E13" s="103" t="s">
        <v>22</v>
      </c>
      <c r="F13" s="78" t="s">
        <v>34</v>
      </c>
      <c r="G13" s="75">
        <v>0</v>
      </c>
      <c r="H13" s="78">
        <v>3</v>
      </c>
      <c r="I13" s="126">
        <v>11.93</v>
      </c>
      <c r="J13" s="78">
        <v>3</v>
      </c>
      <c r="K13" s="79">
        <v>3.71</v>
      </c>
      <c r="L13" s="80" t="s">
        <v>24</v>
      </c>
      <c r="M13" s="81">
        <v>12</v>
      </c>
      <c r="N13" s="82" t="s">
        <v>197</v>
      </c>
      <c r="O13" s="82" t="s">
        <v>198</v>
      </c>
      <c r="P13" s="84" t="s">
        <v>27</v>
      </c>
      <c r="Q13" s="84" t="s">
        <v>28</v>
      </c>
      <c r="R13" s="85" t="s">
        <v>29</v>
      </c>
      <c r="T13" s="86">
        <v>2</v>
      </c>
      <c r="U13" s="87">
        <v>54.08</v>
      </c>
      <c r="V13" s="86">
        <v>2</v>
      </c>
      <c r="W13">
        <v>114.78</v>
      </c>
      <c r="X13" s="81" t="s">
        <v>24</v>
      </c>
      <c r="Y13" s="88">
        <v>12</v>
      </c>
      <c r="Z13" s="88" t="s">
        <v>30</v>
      </c>
      <c r="AA13" s="141" t="s">
        <v>199</v>
      </c>
      <c r="AB13" s="133" t="s">
        <v>200</v>
      </c>
      <c r="AC13" s="91" t="s">
        <v>33</v>
      </c>
      <c r="AD13" s="90" t="s">
        <v>34</v>
      </c>
      <c r="AE13" s="88">
        <v>2</v>
      </c>
      <c r="AF13" s="88">
        <v>1</v>
      </c>
      <c r="AG13" s="92">
        <v>15.308999999999999</v>
      </c>
      <c r="AH13" s="93">
        <v>3</v>
      </c>
      <c r="AI13" s="94">
        <v>14.276249999999999</v>
      </c>
      <c r="AJ13" s="95" t="s">
        <v>24</v>
      </c>
      <c r="AK13" s="96" t="s">
        <v>201</v>
      </c>
      <c r="AL13" s="96"/>
      <c r="AM13" s="130" t="s">
        <v>202</v>
      </c>
      <c r="AN13" s="98" t="s">
        <v>37</v>
      </c>
      <c r="AO13" s="96" t="s">
        <v>38</v>
      </c>
      <c r="AP13" s="98" t="s">
        <v>39</v>
      </c>
      <c r="AQ13" s="100"/>
      <c r="AR13" s="98"/>
      <c r="AS13" s="99" t="s">
        <v>203</v>
      </c>
      <c r="AT13" s="99"/>
      <c r="AU13" s="99"/>
      <c r="AV13" s="99"/>
      <c r="AW13" s="101">
        <v>12</v>
      </c>
      <c r="AX13" s="105" t="s">
        <v>204</v>
      </c>
      <c r="AY13" s="139" t="s">
        <v>205</v>
      </c>
      <c r="AZ13" s="101" t="s">
        <v>107</v>
      </c>
      <c r="BA13" s="103" t="s">
        <v>44</v>
      </c>
      <c r="BB13" s="101" t="s">
        <v>34</v>
      </c>
      <c r="BC13" s="101">
        <v>1</v>
      </c>
      <c r="BD13" s="101">
        <v>1</v>
      </c>
      <c r="BE13" s="140">
        <v>42.7</v>
      </c>
      <c r="BF13" s="105">
        <v>1</v>
      </c>
      <c r="BG13" s="140">
        <v>32.03</v>
      </c>
      <c r="BH13" s="105" t="s">
        <v>24</v>
      </c>
      <c r="BI13" s="107">
        <v>12</v>
      </c>
      <c r="BJ13" s="107" t="s">
        <v>30</v>
      </c>
      <c r="BK13" s="142" t="s">
        <v>206</v>
      </c>
      <c r="BL13" s="80" t="s">
        <v>37</v>
      </c>
      <c r="BM13" s="80" t="s">
        <v>179</v>
      </c>
      <c r="BN13" s="80" t="s">
        <v>34</v>
      </c>
      <c r="BO13" s="80"/>
      <c r="BP13" s="80"/>
      <c r="BQ13" s="140">
        <v>25</v>
      </c>
      <c r="BR13" s="80"/>
      <c r="BS13" s="140"/>
      <c r="BT13" s="80"/>
      <c r="BU13" s="112">
        <v>12</v>
      </c>
      <c r="BV13" s="113"/>
      <c r="BW13" s="117" t="s">
        <v>207</v>
      </c>
      <c r="BX13" s="134" t="s">
        <v>166</v>
      </c>
      <c r="BY13" s="112" t="s">
        <v>50</v>
      </c>
      <c r="BZ13" s="115" t="s">
        <v>34</v>
      </c>
      <c r="CA13" s="112">
        <v>1</v>
      </c>
      <c r="CB13" s="112">
        <v>2</v>
      </c>
      <c r="CC13" s="116">
        <v>11.25</v>
      </c>
      <c r="CD13" s="112"/>
      <c r="CE13" s="116">
        <v>10.85</v>
      </c>
      <c r="CF13" s="112" t="s">
        <v>51</v>
      </c>
      <c r="CG13">
        <v>12</v>
      </c>
      <c r="CI13" s="117" t="s">
        <v>208</v>
      </c>
      <c r="CJ13" s="118" t="s">
        <v>74</v>
      </c>
      <c r="CK13" s="136" t="s">
        <v>54</v>
      </c>
      <c r="CO13" s="120">
        <v>6.25</v>
      </c>
      <c r="CQ13" s="137">
        <v>4.8099999999999996</v>
      </c>
      <c r="CR13" s="136" t="s">
        <v>51</v>
      </c>
    </row>
    <row r="14" spans="1:96" ht="18" customHeight="1" x14ac:dyDescent="0.35">
      <c r="A14" s="71">
        <v>13</v>
      </c>
      <c r="B14" s="72" t="s">
        <v>209</v>
      </c>
      <c r="C14" s="72" t="s">
        <v>210</v>
      </c>
      <c r="D14" s="73" t="s">
        <v>21</v>
      </c>
      <c r="E14" s="103" t="s">
        <v>22</v>
      </c>
      <c r="F14" s="78" t="s">
        <v>34</v>
      </c>
      <c r="G14" s="75">
        <v>0</v>
      </c>
      <c r="H14" s="78">
        <v>3</v>
      </c>
      <c r="I14" s="126">
        <v>5.57</v>
      </c>
      <c r="J14" s="78">
        <v>3</v>
      </c>
      <c r="K14" s="79">
        <v>3.71</v>
      </c>
      <c r="L14" s="80" t="s">
        <v>24</v>
      </c>
      <c r="M14" s="81">
        <v>13</v>
      </c>
      <c r="N14" s="82" t="s">
        <v>211</v>
      </c>
      <c r="O14" s="82" t="s">
        <v>212</v>
      </c>
      <c r="P14" s="84" t="s">
        <v>27</v>
      </c>
      <c r="Q14" s="84" t="s">
        <v>28</v>
      </c>
      <c r="R14" s="85" t="s">
        <v>29</v>
      </c>
      <c r="S14">
        <v>2</v>
      </c>
      <c r="T14" s="86">
        <v>2</v>
      </c>
      <c r="U14" s="87">
        <v>25.61</v>
      </c>
      <c r="V14" s="86">
        <v>3</v>
      </c>
      <c r="W14">
        <v>17.71</v>
      </c>
      <c r="X14" s="81" t="s">
        <v>24</v>
      </c>
      <c r="Y14" s="88">
        <v>13</v>
      </c>
      <c r="Z14" s="88" t="s">
        <v>30</v>
      </c>
      <c r="AA14" s="129" t="s">
        <v>213</v>
      </c>
      <c r="AB14" s="133" t="s">
        <v>158</v>
      </c>
      <c r="AC14" s="91" t="s">
        <v>33</v>
      </c>
      <c r="AD14" s="90" t="s">
        <v>34</v>
      </c>
      <c r="AE14" s="88">
        <v>2</v>
      </c>
      <c r="AF14" s="88">
        <v>1</v>
      </c>
      <c r="AG14" s="92">
        <v>16.3215</v>
      </c>
      <c r="AH14" s="93">
        <v>1</v>
      </c>
      <c r="AI14" s="94">
        <v>15.288749999999999</v>
      </c>
      <c r="AJ14" s="95" t="s">
        <v>24</v>
      </c>
      <c r="AK14" s="96" t="s">
        <v>214</v>
      </c>
      <c r="AL14" s="96"/>
      <c r="AM14" s="135" t="s">
        <v>215</v>
      </c>
      <c r="AN14" s="98" t="s">
        <v>37</v>
      </c>
      <c r="AO14" s="96" t="s">
        <v>38</v>
      </c>
      <c r="AP14" s="98" t="s">
        <v>39</v>
      </c>
      <c r="AQ14" s="100"/>
      <c r="AR14" s="98"/>
      <c r="AS14" s="99" t="s">
        <v>216</v>
      </c>
      <c r="AT14" s="99"/>
      <c r="AU14" s="99"/>
      <c r="AV14" s="99"/>
      <c r="AW14" s="101">
        <v>13</v>
      </c>
      <c r="AX14" s="80" t="s">
        <v>217</v>
      </c>
      <c r="AY14" s="143" t="s">
        <v>218</v>
      </c>
      <c r="AZ14" s="101" t="s">
        <v>107</v>
      </c>
      <c r="BA14" s="103" t="s">
        <v>44</v>
      </c>
      <c r="BB14" s="101" t="s">
        <v>34</v>
      </c>
      <c r="BC14" s="101">
        <v>1</v>
      </c>
      <c r="BD14" s="101">
        <v>1</v>
      </c>
      <c r="BE14" s="140">
        <v>42.7</v>
      </c>
      <c r="BF14" s="105">
        <v>3</v>
      </c>
      <c r="BG14" s="140">
        <v>32.03</v>
      </c>
      <c r="BH14" s="105" t="s">
        <v>24</v>
      </c>
      <c r="BI14" s="107">
        <v>13</v>
      </c>
      <c r="BJ14" s="107" t="s">
        <v>30</v>
      </c>
      <c r="BK14" s="80" t="s">
        <v>219</v>
      </c>
      <c r="BL14" s="80" t="s">
        <v>37</v>
      </c>
      <c r="BM14" s="80" t="s">
        <v>179</v>
      </c>
      <c r="BN14" s="80" t="s">
        <v>34</v>
      </c>
      <c r="BO14" s="80"/>
      <c r="BP14" s="80"/>
      <c r="BQ14" s="140">
        <v>35</v>
      </c>
      <c r="BR14" s="80"/>
      <c r="BS14" s="140"/>
      <c r="BT14" s="80"/>
      <c r="BU14" s="112">
        <v>13</v>
      </c>
      <c r="BV14" s="113"/>
      <c r="BW14" s="117" t="s">
        <v>220</v>
      </c>
      <c r="BX14" s="134" t="s">
        <v>166</v>
      </c>
      <c r="BY14" s="112" t="s">
        <v>50</v>
      </c>
      <c r="BZ14" s="115" t="s">
        <v>34</v>
      </c>
      <c r="CA14" s="112">
        <v>1</v>
      </c>
      <c r="CB14" s="112">
        <v>2</v>
      </c>
      <c r="CC14" s="116">
        <v>12.25</v>
      </c>
      <c r="CD14" s="112"/>
      <c r="CE14" s="116">
        <v>11.85</v>
      </c>
      <c r="CF14" s="112" t="s">
        <v>51</v>
      </c>
      <c r="CG14">
        <v>13</v>
      </c>
      <c r="CH14" s="128" t="s">
        <v>221</v>
      </c>
      <c r="CI14" s="117" t="s">
        <v>222</v>
      </c>
      <c r="CJ14" s="118" t="s">
        <v>223</v>
      </c>
      <c r="CK14" s="136" t="s">
        <v>54</v>
      </c>
      <c r="CO14" s="120"/>
      <c r="CQ14" s="137"/>
      <c r="CR14" s="136" t="s">
        <v>51</v>
      </c>
    </row>
    <row r="15" spans="1:96" ht="18" customHeight="1" x14ac:dyDescent="0.35">
      <c r="A15" s="71">
        <v>14</v>
      </c>
      <c r="B15" s="72" t="s">
        <v>224</v>
      </c>
      <c r="C15" s="72" t="s">
        <v>225</v>
      </c>
      <c r="D15" s="73" t="s">
        <v>21</v>
      </c>
      <c r="E15" s="103" t="s">
        <v>22</v>
      </c>
      <c r="F15" s="78" t="s">
        <v>34</v>
      </c>
      <c r="G15" s="75">
        <v>8</v>
      </c>
      <c r="H15" s="78">
        <v>3</v>
      </c>
      <c r="I15" s="126">
        <v>3.5</v>
      </c>
      <c r="J15" s="78">
        <v>3</v>
      </c>
      <c r="K15" s="79">
        <v>3.71</v>
      </c>
      <c r="L15" s="80" t="s">
        <v>24</v>
      </c>
      <c r="M15" s="81">
        <v>14</v>
      </c>
      <c r="N15" s="82" t="s">
        <v>226</v>
      </c>
      <c r="O15" s="82" t="s">
        <v>227</v>
      </c>
      <c r="P15" s="84" t="s">
        <v>27</v>
      </c>
      <c r="Q15" s="84" t="s">
        <v>28</v>
      </c>
      <c r="R15" s="85" t="s">
        <v>29</v>
      </c>
      <c r="S15">
        <v>2</v>
      </c>
      <c r="T15" s="86">
        <v>2</v>
      </c>
      <c r="U15" s="87">
        <v>34.78</v>
      </c>
      <c r="V15" s="86">
        <v>1</v>
      </c>
      <c r="W15">
        <v>14.44</v>
      </c>
      <c r="X15" s="81" t="s">
        <v>24</v>
      </c>
      <c r="Y15" s="88">
        <v>14</v>
      </c>
      <c r="Z15" s="88" t="s">
        <v>30</v>
      </c>
      <c r="AA15" s="89" t="s">
        <v>228</v>
      </c>
      <c r="AB15" s="133" t="s">
        <v>158</v>
      </c>
      <c r="AC15" s="91" t="s">
        <v>33</v>
      </c>
      <c r="AD15" s="90" t="s">
        <v>34</v>
      </c>
      <c r="AE15" s="88">
        <v>2</v>
      </c>
      <c r="AF15" s="88">
        <v>1</v>
      </c>
      <c r="AG15" s="92">
        <v>17.334</v>
      </c>
      <c r="AH15" s="93">
        <v>2</v>
      </c>
      <c r="AI15" s="94">
        <v>16.30125</v>
      </c>
      <c r="AJ15" s="95" t="s">
        <v>24</v>
      </c>
      <c r="AK15" s="96" t="s">
        <v>229</v>
      </c>
      <c r="AL15" s="96"/>
      <c r="AM15" s="130" t="s">
        <v>230</v>
      </c>
      <c r="AN15" s="98" t="s">
        <v>37</v>
      </c>
      <c r="AO15" s="96" t="s">
        <v>38</v>
      </c>
      <c r="AP15" s="98" t="s">
        <v>39</v>
      </c>
      <c r="AQ15" s="100"/>
      <c r="AR15" s="98"/>
      <c r="AS15" s="99" t="s">
        <v>231</v>
      </c>
      <c r="AT15" s="99"/>
      <c r="AU15" s="99"/>
      <c r="AV15" s="99"/>
      <c r="AW15" s="101">
        <v>14</v>
      </c>
      <c r="AX15" s="131" t="s">
        <v>232</v>
      </c>
      <c r="AY15" s="132" t="s">
        <v>233</v>
      </c>
      <c r="AZ15" s="144" t="s">
        <v>43</v>
      </c>
      <c r="BA15" s="145" t="s">
        <v>44</v>
      </c>
      <c r="BB15" s="101" t="s">
        <v>34</v>
      </c>
      <c r="BC15" s="101">
        <v>1</v>
      </c>
      <c r="BD15" s="101">
        <v>1</v>
      </c>
      <c r="BE15" s="146">
        <v>4.38</v>
      </c>
      <c r="BF15" s="147">
        <v>1</v>
      </c>
      <c r="BG15" s="146">
        <v>3.06</v>
      </c>
      <c r="BH15" s="147" t="s">
        <v>24</v>
      </c>
      <c r="BI15" s="80">
        <v>14</v>
      </c>
      <c r="BJ15" s="80"/>
      <c r="BK15" s="80" t="s">
        <v>234</v>
      </c>
      <c r="BL15" s="80" t="s">
        <v>37</v>
      </c>
      <c r="BM15" s="80" t="s">
        <v>235</v>
      </c>
      <c r="BN15" s="80" t="s">
        <v>34</v>
      </c>
      <c r="BO15" s="80"/>
      <c r="BP15" s="80"/>
      <c r="BQ15" s="140">
        <v>25</v>
      </c>
      <c r="BR15" s="80"/>
      <c r="BS15" s="140"/>
      <c r="BT15" s="80"/>
      <c r="BU15" s="112">
        <v>14</v>
      </c>
      <c r="BV15" s="113"/>
      <c r="BW15" s="117" t="s">
        <v>236</v>
      </c>
      <c r="BX15" s="134" t="s">
        <v>166</v>
      </c>
      <c r="BY15" s="112" t="s">
        <v>50</v>
      </c>
      <c r="BZ15" s="115" t="s">
        <v>34</v>
      </c>
      <c r="CA15" s="112">
        <v>1</v>
      </c>
      <c r="CB15" s="112">
        <v>2</v>
      </c>
      <c r="CC15" s="116">
        <v>13.25</v>
      </c>
      <c r="CD15" s="112"/>
      <c r="CE15" s="116">
        <v>12.85</v>
      </c>
      <c r="CF15" s="112" t="s">
        <v>51</v>
      </c>
      <c r="CG15">
        <v>14</v>
      </c>
      <c r="CH15">
        <v>1830366</v>
      </c>
      <c r="CI15" s="117" t="s">
        <v>237</v>
      </c>
      <c r="CJ15" s="118" t="s">
        <v>166</v>
      </c>
      <c r="CK15" s="136" t="s">
        <v>54</v>
      </c>
      <c r="CO15" s="120"/>
      <c r="CQ15" s="137"/>
    </row>
    <row r="16" spans="1:96" ht="18" customHeight="1" x14ac:dyDescent="0.35">
      <c r="A16" s="71">
        <v>15</v>
      </c>
      <c r="B16" s="72" t="s">
        <v>238</v>
      </c>
      <c r="C16" s="72" t="s">
        <v>239</v>
      </c>
      <c r="D16" s="73" t="s">
        <v>21</v>
      </c>
      <c r="E16" s="103" t="s">
        <v>22</v>
      </c>
      <c r="F16" s="78" t="s">
        <v>34</v>
      </c>
      <c r="G16" s="75">
        <v>0</v>
      </c>
      <c r="H16" s="78">
        <v>3</v>
      </c>
      <c r="I16" s="126">
        <v>5.57</v>
      </c>
      <c r="J16" s="78">
        <v>3</v>
      </c>
      <c r="K16" s="79">
        <v>0.84</v>
      </c>
      <c r="L16" s="80" t="s">
        <v>24</v>
      </c>
      <c r="M16" s="81">
        <v>15</v>
      </c>
      <c r="N16" s="82" t="s">
        <v>240</v>
      </c>
      <c r="O16" s="82" t="s">
        <v>241</v>
      </c>
      <c r="P16" s="84" t="s">
        <v>27</v>
      </c>
      <c r="Q16" s="84" t="s">
        <v>28</v>
      </c>
      <c r="R16" s="85" t="s">
        <v>29</v>
      </c>
      <c r="S16">
        <v>6</v>
      </c>
      <c r="T16" s="86">
        <v>2</v>
      </c>
      <c r="U16" s="87">
        <v>39.46</v>
      </c>
      <c r="V16" s="86">
        <v>2</v>
      </c>
      <c r="W16">
        <v>14.44</v>
      </c>
      <c r="X16" s="81" t="s">
        <v>24</v>
      </c>
      <c r="Y16" s="88">
        <v>15</v>
      </c>
      <c r="Z16" s="88" t="s">
        <v>30</v>
      </c>
      <c r="AA16" s="89" t="s">
        <v>242</v>
      </c>
      <c r="AB16" s="133" t="s">
        <v>158</v>
      </c>
      <c r="AC16" s="91" t="s">
        <v>33</v>
      </c>
      <c r="AD16" s="90" t="s">
        <v>34</v>
      </c>
      <c r="AE16" s="88">
        <v>2</v>
      </c>
      <c r="AF16" s="88">
        <v>1</v>
      </c>
      <c r="AG16" s="92">
        <v>18.346499999999999</v>
      </c>
      <c r="AH16" s="93">
        <v>3</v>
      </c>
      <c r="AI16" s="94">
        <v>17.313750000000002</v>
      </c>
      <c r="AJ16" s="95" t="s">
        <v>24</v>
      </c>
      <c r="AK16" s="96" t="s">
        <v>243</v>
      </c>
      <c r="AL16" s="96"/>
      <c r="AM16" s="135" t="s">
        <v>244</v>
      </c>
      <c r="AN16" s="98" t="s">
        <v>37</v>
      </c>
      <c r="AO16" s="96" t="s">
        <v>38</v>
      </c>
      <c r="AP16" s="98" t="s">
        <v>39</v>
      </c>
      <c r="AQ16" s="100"/>
      <c r="AR16" s="98"/>
      <c r="AS16" s="99" t="s">
        <v>245</v>
      </c>
      <c r="AT16" s="99"/>
      <c r="AU16" s="99"/>
      <c r="AV16" s="99"/>
      <c r="AW16" s="101">
        <v>15</v>
      </c>
      <c r="AX16" s="148" t="s">
        <v>246</v>
      </c>
      <c r="AY16" s="143" t="s">
        <v>247</v>
      </c>
      <c r="AZ16" s="144" t="s">
        <v>248</v>
      </c>
      <c r="BA16" s="145" t="s">
        <v>37</v>
      </c>
      <c r="BB16" s="144" t="s">
        <v>34</v>
      </c>
      <c r="BC16" s="144">
        <v>1</v>
      </c>
      <c r="BD16" s="148"/>
      <c r="BE16" s="146">
        <v>201.51</v>
      </c>
      <c r="BF16" s="148"/>
      <c r="BG16" s="146">
        <v>143.58000000000001</v>
      </c>
      <c r="BH16" s="148"/>
      <c r="BI16" s="149">
        <v>15</v>
      </c>
      <c r="BK16" s="80" t="s">
        <v>249</v>
      </c>
      <c r="BL16" s="80" t="s">
        <v>37</v>
      </c>
      <c r="BM16" s="80" t="s">
        <v>235</v>
      </c>
      <c r="BN16" s="80" t="s">
        <v>34</v>
      </c>
      <c r="BQ16" s="140">
        <v>3.15</v>
      </c>
      <c r="BU16" s="112">
        <v>15</v>
      </c>
      <c r="BV16" s="113" t="s">
        <v>250</v>
      </c>
      <c r="BW16" s="117" t="s">
        <v>251</v>
      </c>
      <c r="BX16" s="150" t="s">
        <v>252</v>
      </c>
      <c r="BY16" s="112" t="s">
        <v>50</v>
      </c>
      <c r="BZ16" s="115" t="s">
        <v>34</v>
      </c>
      <c r="CA16" s="112">
        <v>1</v>
      </c>
      <c r="CB16" s="112">
        <v>2</v>
      </c>
      <c r="CC16" s="116">
        <v>14.25</v>
      </c>
      <c r="CD16" s="112"/>
      <c r="CE16" s="116">
        <v>1.97</v>
      </c>
      <c r="CF16" s="112" t="s">
        <v>51</v>
      </c>
      <c r="CG16">
        <v>15</v>
      </c>
      <c r="CH16">
        <v>1830351</v>
      </c>
      <c r="CI16" s="117" t="s">
        <v>253</v>
      </c>
      <c r="CO16" s="120"/>
      <c r="CQ16" s="137"/>
    </row>
    <row r="17" spans="1:98" ht="18" customHeight="1" x14ac:dyDescent="0.35">
      <c r="A17" s="71">
        <v>16</v>
      </c>
      <c r="B17" s="72" t="s">
        <v>254</v>
      </c>
      <c r="C17" s="72" t="s">
        <v>255</v>
      </c>
      <c r="D17" s="73" t="s">
        <v>21</v>
      </c>
      <c r="E17" s="103" t="s">
        <v>22</v>
      </c>
      <c r="F17" s="78" t="s">
        <v>34</v>
      </c>
      <c r="G17" s="75">
        <v>0</v>
      </c>
      <c r="H17" s="78">
        <v>2</v>
      </c>
      <c r="I17" s="126">
        <v>5.57</v>
      </c>
      <c r="J17" s="78">
        <v>3</v>
      </c>
      <c r="K17" s="79">
        <v>7.96</v>
      </c>
      <c r="L17" s="80" t="s">
        <v>24</v>
      </c>
      <c r="M17" s="81">
        <v>16</v>
      </c>
      <c r="N17" s="82" t="s">
        <v>256</v>
      </c>
      <c r="O17" s="82" t="s">
        <v>257</v>
      </c>
      <c r="P17" s="84" t="s">
        <v>27</v>
      </c>
      <c r="Q17" s="84" t="s">
        <v>28</v>
      </c>
      <c r="R17" s="85" t="s">
        <v>29</v>
      </c>
      <c r="S17">
        <v>1</v>
      </c>
      <c r="T17" s="86">
        <v>2</v>
      </c>
      <c r="U17" s="87">
        <v>53.28</v>
      </c>
      <c r="V17" s="86">
        <v>3</v>
      </c>
      <c r="W17">
        <v>14.44</v>
      </c>
      <c r="X17" s="81" t="s">
        <v>24</v>
      </c>
      <c r="Y17" s="88">
        <v>16</v>
      </c>
      <c r="Z17" s="88" t="s">
        <v>30</v>
      </c>
      <c r="AA17" s="141" t="s">
        <v>258</v>
      </c>
      <c r="AB17" s="133" t="s">
        <v>33</v>
      </c>
      <c r="AC17" s="91" t="s">
        <v>33</v>
      </c>
      <c r="AD17" s="90" t="s">
        <v>34</v>
      </c>
      <c r="AE17" s="88">
        <v>2</v>
      </c>
      <c r="AF17" s="88">
        <v>1</v>
      </c>
      <c r="AG17" s="92">
        <v>19.359000000000002</v>
      </c>
      <c r="AH17" s="93">
        <v>1</v>
      </c>
      <c r="AI17" s="94">
        <v>18.326250000000002</v>
      </c>
      <c r="AJ17" s="95" t="s">
        <v>24</v>
      </c>
      <c r="AK17" s="96" t="s">
        <v>259</v>
      </c>
      <c r="AL17" s="96"/>
      <c r="AM17" s="135" t="s">
        <v>260</v>
      </c>
      <c r="AN17" s="98" t="s">
        <v>37</v>
      </c>
      <c r="AO17" s="96" t="s">
        <v>38</v>
      </c>
      <c r="AP17" s="98" t="s">
        <v>39</v>
      </c>
      <c r="AQ17" s="100"/>
      <c r="AR17" s="98"/>
      <c r="AS17" s="99" t="s">
        <v>261</v>
      </c>
      <c r="AT17" s="99"/>
      <c r="AU17" s="99"/>
      <c r="AV17" s="99"/>
      <c r="AW17" s="101">
        <v>16</v>
      </c>
      <c r="AX17" s="148"/>
      <c r="AY17" s="151" t="s">
        <v>262</v>
      </c>
      <c r="AZ17" s="109" t="s">
        <v>263</v>
      </c>
      <c r="BA17" s="80" t="s">
        <v>235</v>
      </c>
      <c r="BB17" s="109" t="s">
        <v>34</v>
      </c>
      <c r="BC17" s="80"/>
      <c r="BD17" s="109"/>
      <c r="BE17" s="104" t="s">
        <v>264</v>
      </c>
      <c r="BF17" s="148"/>
      <c r="BG17" s="146"/>
      <c r="BH17" s="148"/>
      <c r="BU17" s="112">
        <v>16</v>
      </c>
      <c r="BV17" s="113"/>
      <c r="BW17" s="117" t="s">
        <v>265</v>
      </c>
      <c r="BX17" s="150" t="s">
        <v>252</v>
      </c>
      <c r="BY17" s="112" t="s">
        <v>50</v>
      </c>
      <c r="BZ17" s="115" t="s">
        <v>34</v>
      </c>
      <c r="CA17" s="112">
        <v>1</v>
      </c>
      <c r="CB17" s="112">
        <v>2</v>
      </c>
      <c r="CC17" s="116">
        <v>15.25</v>
      </c>
      <c r="CD17" s="112"/>
      <c r="CE17" s="116">
        <v>14.85</v>
      </c>
      <c r="CF17" s="112" t="s">
        <v>51</v>
      </c>
      <c r="CG17">
        <v>16</v>
      </c>
      <c r="CH17">
        <v>1831598</v>
      </c>
      <c r="CI17" s="117" t="s">
        <v>266</v>
      </c>
      <c r="CO17" s="120">
        <v>8.07</v>
      </c>
      <c r="CQ17" s="137">
        <v>6.21</v>
      </c>
    </row>
    <row r="18" spans="1:98" ht="18" customHeight="1" x14ac:dyDescent="0.35">
      <c r="A18" s="71">
        <v>17</v>
      </c>
      <c r="B18" s="72" t="s">
        <v>267</v>
      </c>
      <c r="C18" s="72" t="s">
        <v>268</v>
      </c>
      <c r="D18" s="73" t="s">
        <v>21</v>
      </c>
      <c r="E18" s="103" t="s">
        <v>22</v>
      </c>
      <c r="F18" s="78" t="s">
        <v>34</v>
      </c>
      <c r="G18" s="75">
        <v>0</v>
      </c>
      <c r="H18" s="78">
        <v>2</v>
      </c>
      <c r="I18" s="126">
        <v>3.42</v>
      </c>
      <c r="J18" s="78">
        <v>3</v>
      </c>
      <c r="K18" s="79">
        <v>7.96</v>
      </c>
      <c r="L18" s="80" t="s">
        <v>24</v>
      </c>
      <c r="M18" s="81">
        <v>17</v>
      </c>
      <c r="N18" s="82" t="s">
        <v>269</v>
      </c>
      <c r="O18" s="152" t="s">
        <v>270</v>
      </c>
      <c r="P18" s="84" t="s">
        <v>271</v>
      </c>
      <c r="Q18" s="84" t="s">
        <v>28</v>
      </c>
      <c r="R18" s="85" t="s">
        <v>29</v>
      </c>
      <c r="S18">
        <v>1</v>
      </c>
      <c r="T18" s="86">
        <v>2</v>
      </c>
      <c r="U18" s="87">
        <v>191.13</v>
      </c>
      <c r="V18" s="86">
        <v>1</v>
      </c>
      <c r="W18">
        <v>20.73</v>
      </c>
      <c r="X18" s="81" t="s">
        <v>24</v>
      </c>
      <c r="Y18" s="88">
        <v>17</v>
      </c>
      <c r="Z18" s="88" t="s">
        <v>30</v>
      </c>
      <c r="AA18" s="89" t="s">
        <v>272</v>
      </c>
      <c r="AB18" s="133" t="s">
        <v>33</v>
      </c>
      <c r="AC18" s="91" t="s">
        <v>33</v>
      </c>
      <c r="AD18" s="90" t="s">
        <v>34</v>
      </c>
      <c r="AE18" s="88">
        <v>2</v>
      </c>
      <c r="AF18" s="88">
        <v>1</v>
      </c>
      <c r="AG18" s="92">
        <v>20.371500000000001</v>
      </c>
      <c r="AH18" s="93">
        <v>2</v>
      </c>
      <c r="AI18" s="94">
        <v>19.338750000000001</v>
      </c>
      <c r="AJ18" s="95" t="s">
        <v>24</v>
      </c>
      <c r="AK18" s="96" t="s">
        <v>273</v>
      </c>
      <c r="AL18" s="96"/>
      <c r="AM18" s="135" t="s">
        <v>274</v>
      </c>
      <c r="AN18" s="98" t="s">
        <v>37</v>
      </c>
      <c r="AO18" s="96" t="s">
        <v>38</v>
      </c>
      <c r="AP18" s="98" t="s">
        <v>39</v>
      </c>
      <c r="AQ18" s="100"/>
      <c r="AR18" s="98"/>
      <c r="AS18" s="99" t="s">
        <v>275</v>
      </c>
      <c r="AT18" s="99"/>
      <c r="AU18" s="99"/>
      <c r="AV18" s="99"/>
      <c r="AW18" s="101">
        <v>17</v>
      </c>
      <c r="AX18" s="148"/>
      <c r="AY18" s="80" t="s">
        <v>276</v>
      </c>
      <c r="AZ18" s="80" t="s">
        <v>263</v>
      </c>
      <c r="BA18" s="80" t="s">
        <v>277</v>
      </c>
      <c r="BB18" s="109" t="s">
        <v>34</v>
      </c>
      <c r="BC18" s="80"/>
      <c r="BD18" s="80"/>
      <c r="BE18" s="80">
        <v>54</v>
      </c>
      <c r="BF18" s="148"/>
      <c r="BG18" s="146"/>
      <c r="BH18" s="148"/>
      <c r="BU18" s="112">
        <v>17</v>
      </c>
      <c r="BV18" s="113"/>
      <c r="BW18" s="117" t="s">
        <v>278</v>
      </c>
      <c r="BX18" s="150" t="s">
        <v>252</v>
      </c>
      <c r="BY18" s="112" t="s">
        <v>50</v>
      </c>
      <c r="BZ18" s="115" t="s">
        <v>34</v>
      </c>
      <c r="CA18" s="112">
        <v>1</v>
      </c>
      <c r="CB18" s="112">
        <v>2</v>
      </c>
      <c r="CC18" s="116">
        <v>16.25</v>
      </c>
      <c r="CD18" s="112"/>
      <c r="CE18" s="116">
        <v>15.85</v>
      </c>
      <c r="CF18" s="112" t="s">
        <v>51</v>
      </c>
      <c r="CG18">
        <v>17</v>
      </c>
      <c r="CI18" s="100" t="s">
        <v>279</v>
      </c>
      <c r="CJ18" s="128" t="s">
        <v>96</v>
      </c>
      <c r="CK18" s="128" t="s">
        <v>54</v>
      </c>
      <c r="CL18" s="128" t="s">
        <v>97</v>
      </c>
      <c r="CM18">
        <v>1</v>
      </c>
      <c r="CO18" s="137">
        <v>6.76</v>
      </c>
      <c r="CQ18" s="137">
        <v>5.2</v>
      </c>
      <c r="CR18" s="128" t="s">
        <v>51</v>
      </c>
    </row>
    <row r="19" spans="1:98" ht="18" customHeight="1" x14ac:dyDescent="0.35">
      <c r="A19" s="71">
        <v>18</v>
      </c>
      <c r="B19" s="72" t="s">
        <v>280</v>
      </c>
      <c r="C19" s="72" t="s">
        <v>281</v>
      </c>
      <c r="D19" s="73" t="s">
        <v>21</v>
      </c>
      <c r="E19" s="103" t="s">
        <v>22</v>
      </c>
      <c r="F19" s="78" t="s">
        <v>34</v>
      </c>
      <c r="G19" s="75">
        <v>0</v>
      </c>
      <c r="H19" s="78">
        <v>2</v>
      </c>
      <c r="I19" s="126">
        <v>4.74</v>
      </c>
      <c r="J19" s="78">
        <v>3</v>
      </c>
      <c r="K19" s="79">
        <v>10.17</v>
      </c>
      <c r="L19" s="80" t="s">
        <v>24</v>
      </c>
      <c r="M19" s="81">
        <v>18</v>
      </c>
      <c r="N19" s="82" t="s">
        <v>282</v>
      </c>
      <c r="O19" s="152" t="s">
        <v>283</v>
      </c>
      <c r="P19" s="84" t="s">
        <v>271</v>
      </c>
      <c r="Q19" s="84" t="s">
        <v>28</v>
      </c>
      <c r="R19" s="85" t="s">
        <v>29</v>
      </c>
      <c r="T19" s="86">
        <v>2</v>
      </c>
      <c r="U19" s="87">
        <v>92.79</v>
      </c>
      <c r="V19" s="86">
        <v>2</v>
      </c>
      <c r="W19">
        <v>25.38</v>
      </c>
      <c r="X19" s="81" t="s">
        <v>24</v>
      </c>
      <c r="Y19" s="88">
        <v>18</v>
      </c>
      <c r="Z19" s="88" t="s">
        <v>30</v>
      </c>
      <c r="AA19" s="89" t="s">
        <v>284</v>
      </c>
      <c r="AB19" s="133" t="s">
        <v>158</v>
      </c>
      <c r="AC19" s="91" t="s">
        <v>33</v>
      </c>
      <c r="AD19" s="90" t="s">
        <v>34</v>
      </c>
      <c r="AE19" s="88">
        <v>2</v>
      </c>
      <c r="AF19" s="88">
        <v>1</v>
      </c>
      <c r="AG19" s="92">
        <v>58.29</v>
      </c>
      <c r="AH19" s="93">
        <v>3</v>
      </c>
      <c r="AI19" s="94">
        <v>20.35125</v>
      </c>
      <c r="AJ19" s="95" t="s">
        <v>24</v>
      </c>
      <c r="AK19" s="96" t="s">
        <v>285</v>
      </c>
      <c r="AL19" s="96"/>
      <c r="AM19" s="135" t="s">
        <v>286</v>
      </c>
      <c r="AN19" s="98" t="s">
        <v>37</v>
      </c>
      <c r="AO19" s="96" t="s">
        <v>38</v>
      </c>
      <c r="AP19" s="98" t="s">
        <v>39</v>
      </c>
      <c r="AQ19" s="100"/>
      <c r="AR19" s="98"/>
      <c r="AS19" s="99" t="s">
        <v>287</v>
      </c>
      <c r="AT19" s="99"/>
      <c r="AU19" s="99"/>
      <c r="AV19" s="99"/>
      <c r="AW19" s="101">
        <v>18</v>
      </c>
      <c r="AY19" t="s">
        <v>288</v>
      </c>
      <c r="AZ19" s="80" t="s">
        <v>263</v>
      </c>
      <c r="BA19" s="145" t="s">
        <v>44</v>
      </c>
      <c r="BB19" s="109" t="s">
        <v>34</v>
      </c>
      <c r="BE19" s="137">
        <f>BG19*1.3</f>
        <v>107.614</v>
      </c>
      <c r="BG19" s="146">
        <v>82.78</v>
      </c>
      <c r="BU19" s="112">
        <v>18</v>
      </c>
      <c r="BV19" s="113"/>
      <c r="BW19" s="117" t="s">
        <v>289</v>
      </c>
      <c r="BX19" s="150" t="s">
        <v>252</v>
      </c>
      <c r="BY19" s="112" t="s">
        <v>50</v>
      </c>
      <c r="BZ19" s="115" t="s">
        <v>34</v>
      </c>
      <c r="CA19" s="112">
        <v>1</v>
      </c>
      <c r="CB19" s="112">
        <v>2</v>
      </c>
      <c r="CC19" s="116">
        <v>17.25</v>
      </c>
      <c r="CD19" s="112"/>
      <c r="CE19" s="116">
        <v>16.850000000000001</v>
      </c>
      <c r="CF19" s="112" t="s">
        <v>51</v>
      </c>
      <c r="CG19">
        <v>18</v>
      </c>
      <c r="CI19" s="100" t="s">
        <v>290</v>
      </c>
      <c r="CJ19" s="128" t="s">
        <v>291</v>
      </c>
      <c r="CK19" s="128" t="s">
        <v>54</v>
      </c>
      <c r="CL19" s="128" t="s">
        <v>34</v>
      </c>
      <c r="CM19">
        <v>1</v>
      </c>
      <c r="CO19" s="137">
        <v>45.25</v>
      </c>
      <c r="CQ19" s="137">
        <v>45.25</v>
      </c>
      <c r="CR19" s="128" t="s">
        <v>51</v>
      </c>
    </row>
    <row r="20" spans="1:98" ht="18" x14ac:dyDescent="0.35">
      <c r="A20" s="71">
        <v>19</v>
      </c>
      <c r="B20" s="72" t="s">
        <v>292</v>
      </c>
      <c r="C20" s="72" t="s">
        <v>293</v>
      </c>
      <c r="D20" s="73" t="s">
        <v>21</v>
      </c>
      <c r="E20" s="103" t="s">
        <v>22</v>
      </c>
      <c r="F20" s="78" t="s">
        <v>34</v>
      </c>
      <c r="G20" s="75">
        <v>0</v>
      </c>
      <c r="H20" s="78">
        <v>2</v>
      </c>
      <c r="I20" s="126">
        <v>1.38</v>
      </c>
      <c r="J20" s="78">
        <v>3</v>
      </c>
      <c r="K20" s="79">
        <v>10.17</v>
      </c>
      <c r="L20" s="80" t="s">
        <v>24</v>
      </c>
      <c r="M20" s="81">
        <v>19</v>
      </c>
      <c r="N20" s="82" t="s">
        <v>294</v>
      </c>
      <c r="O20" s="152" t="s">
        <v>295</v>
      </c>
      <c r="P20" s="84" t="s">
        <v>271</v>
      </c>
      <c r="Q20" s="84" t="s">
        <v>28</v>
      </c>
      <c r="R20" s="85" t="s">
        <v>29</v>
      </c>
      <c r="S20">
        <v>12</v>
      </c>
      <c r="T20" s="86">
        <v>2</v>
      </c>
      <c r="U20" s="87">
        <v>113.7</v>
      </c>
      <c r="V20" s="86">
        <v>3</v>
      </c>
      <c r="W20">
        <v>3.32</v>
      </c>
      <c r="X20" s="81" t="s">
        <v>24</v>
      </c>
      <c r="Y20" s="88">
        <v>19</v>
      </c>
      <c r="Z20" s="88" t="s">
        <v>30</v>
      </c>
      <c r="AA20" s="141" t="s">
        <v>296</v>
      </c>
      <c r="AB20" s="133" t="s">
        <v>158</v>
      </c>
      <c r="AC20" s="91" t="s">
        <v>33</v>
      </c>
      <c r="AD20" s="90" t="s">
        <v>34</v>
      </c>
      <c r="AE20" s="88">
        <v>2</v>
      </c>
      <c r="AF20" s="88">
        <v>1</v>
      </c>
      <c r="AG20" s="92">
        <v>35.119999999999997</v>
      </c>
      <c r="AH20" s="93">
        <v>1</v>
      </c>
      <c r="AI20" s="94">
        <v>21.36375</v>
      </c>
      <c r="AJ20" s="95" t="s">
        <v>24</v>
      </c>
      <c r="AK20" s="96" t="s">
        <v>297</v>
      </c>
      <c r="AL20" s="96"/>
      <c r="AM20" s="135" t="s">
        <v>298</v>
      </c>
      <c r="AN20" s="98" t="s">
        <v>37</v>
      </c>
      <c r="AO20" s="96" t="s">
        <v>38</v>
      </c>
      <c r="AP20" s="98" t="s">
        <v>39</v>
      </c>
      <c r="AQ20" s="100"/>
      <c r="AR20" s="98"/>
      <c r="AS20" s="99" t="s">
        <v>299</v>
      </c>
      <c r="AT20" s="99"/>
      <c r="AU20" s="99"/>
      <c r="AV20" s="99"/>
      <c r="AW20" s="101">
        <v>19</v>
      </c>
      <c r="AY20" t="s">
        <v>300</v>
      </c>
      <c r="AZ20" s="80" t="s">
        <v>263</v>
      </c>
      <c r="BA20" s="145" t="s">
        <v>44</v>
      </c>
      <c r="BB20" s="109" t="s">
        <v>34</v>
      </c>
      <c r="BE20" s="137">
        <f>BG20*1.3</f>
        <v>215.47499999999999</v>
      </c>
      <c r="BG20" s="146">
        <v>165.75</v>
      </c>
      <c r="BU20" s="112">
        <v>19</v>
      </c>
      <c r="BV20" s="153">
        <v>11246</v>
      </c>
      <c r="BW20" s="117" t="s">
        <v>301</v>
      </c>
      <c r="BX20" s="150" t="s">
        <v>302</v>
      </c>
      <c r="BY20" s="154" t="s">
        <v>50</v>
      </c>
      <c r="BZ20" s="155" t="s">
        <v>34</v>
      </c>
      <c r="CA20" s="154">
        <v>1</v>
      </c>
      <c r="CB20" s="154">
        <v>1</v>
      </c>
      <c r="CC20" s="137">
        <v>22</v>
      </c>
      <c r="CE20" s="137">
        <v>14.77</v>
      </c>
      <c r="CF20" s="154" t="s">
        <v>303</v>
      </c>
      <c r="CG20">
        <v>19</v>
      </c>
      <c r="CI20" s="100" t="s">
        <v>304</v>
      </c>
      <c r="CJ20" s="128" t="s">
        <v>96</v>
      </c>
      <c r="CK20" s="128" t="s">
        <v>54</v>
      </c>
      <c r="CL20" s="128" t="s">
        <v>34</v>
      </c>
      <c r="CM20">
        <v>2</v>
      </c>
      <c r="CO20" s="137">
        <v>16.579999999999998</v>
      </c>
      <c r="CQ20" s="137"/>
    </row>
    <row r="21" spans="1:98" ht="18" x14ac:dyDescent="0.35">
      <c r="A21" s="71">
        <v>20</v>
      </c>
      <c r="B21" s="72" t="s">
        <v>305</v>
      </c>
      <c r="C21" s="72" t="s">
        <v>306</v>
      </c>
      <c r="D21" s="73" t="s">
        <v>21</v>
      </c>
      <c r="E21" s="103" t="s">
        <v>22</v>
      </c>
      <c r="F21" s="78" t="s">
        <v>34</v>
      </c>
      <c r="G21" s="75">
        <v>0</v>
      </c>
      <c r="H21" s="78">
        <v>2</v>
      </c>
      <c r="I21" s="126">
        <v>0.72</v>
      </c>
      <c r="J21" s="78">
        <v>3</v>
      </c>
      <c r="K21" s="79">
        <v>6.4</v>
      </c>
      <c r="L21" s="80" t="s">
        <v>24</v>
      </c>
      <c r="M21" s="81">
        <v>20</v>
      </c>
      <c r="N21" s="82" t="s">
        <v>307</v>
      </c>
      <c r="O21" s="152" t="s">
        <v>308</v>
      </c>
      <c r="P21" s="84" t="s">
        <v>271</v>
      </c>
      <c r="Q21" s="84" t="s">
        <v>28</v>
      </c>
      <c r="R21" s="85" t="s">
        <v>29</v>
      </c>
      <c r="S21">
        <v>3</v>
      </c>
      <c r="T21" s="86">
        <v>2</v>
      </c>
      <c r="U21" s="87">
        <v>91.98</v>
      </c>
      <c r="V21" s="86">
        <v>1</v>
      </c>
      <c r="W21">
        <v>3.75</v>
      </c>
      <c r="X21" s="81" t="s">
        <v>24</v>
      </c>
      <c r="Y21" s="88">
        <v>20</v>
      </c>
      <c r="Z21" s="88" t="s">
        <v>30</v>
      </c>
      <c r="AA21" s="129" t="s">
        <v>309</v>
      </c>
      <c r="AB21" s="133" t="s">
        <v>158</v>
      </c>
      <c r="AC21" s="91" t="s">
        <v>33</v>
      </c>
      <c r="AD21" s="90" t="s">
        <v>34</v>
      </c>
      <c r="AE21" s="88">
        <v>2</v>
      </c>
      <c r="AF21" s="88">
        <v>1</v>
      </c>
      <c r="AG21" s="92">
        <v>23.408999999999999</v>
      </c>
      <c r="AH21" s="93">
        <v>2</v>
      </c>
      <c r="AI21" s="94">
        <v>22.376249999999999</v>
      </c>
      <c r="AJ21" s="95" t="s">
        <v>24</v>
      </c>
      <c r="AK21" s="96" t="s">
        <v>310</v>
      </c>
      <c r="AL21" s="96"/>
      <c r="AM21" s="135" t="s">
        <v>311</v>
      </c>
      <c r="AN21" s="98" t="s">
        <v>37</v>
      </c>
      <c r="AO21" s="96" t="s">
        <v>38</v>
      </c>
      <c r="AP21" s="98" t="s">
        <v>39</v>
      </c>
      <c r="AQ21" s="100"/>
      <c r="AR21" s="98"/>
      <c r="AS21" s="99" t="s">
        <v>312</v>
      </c>
      <c r="AT21" s="99"/>
      <c r="AU21" s="99"/>
      <c r="AV21" s="99"/>
      <c r="AW21" s="101">
        <v>20</v>
      </c>
      <c r="AX21" s="156"/>
      <c r="AY21" s="156" t="s">
        <v>313</v>
      </c>
      <c r="AZ21" s="80" t="s">
        <v>263</v>
      </c>
      <c r="BA21" s="145" t="s">
        <v>44</v>
      </c>
      <c r="BB21" s="109" t="s">
        <v>34</v>
      </c>
      <c r="BE21" s="137">
        <f>BG21*1.3</f>
        <v>24.518000000000001</v>
      </c>
      <c r="BG21" s="146">
        <v>18.86</v>
      </c>
      <c r="BU21" s="112">
        <v>20</v>
      </c>
      <c r="BV21" s="153"/>
      <c r="BW21" s="117" t="s">
        <v>314</v>
      </c>
      <c r="BX21" s="150" t="s">
        <v>166</v>
      </c>
      <c r="BY21" s="154" t="s">
        <v>315</v>
      </c>
      <c r="BZ21" s="155" t="s">
        <v>34</v>
      </c>
      <c r="CC21" s="137">
        <v>22</v>
      </c>
      <c r="CE21" s="137"/>
      <c r="CF21" s="154" t="s">
        <v>51</v>
      </c>
    </row>
    <row r="22" spans="1:98" ht="18" x14ac:dyDescent="0.35">
      <c r="A22" s="71">
        <v>21</v>
      </c>
      <c r="B22" s="72" t="s">
        <v>316</v>
      </c>
      <c r="C22" s="72" t="s">
        <v>317</v>
      </c>
      <c r="D22" s="73" t="s">
        <v>21</v>
      </c>
      <c r="E22" s="103" t="s">
        <v>22</v>
      </c>
      <c r="F22" s="78" t="s">
        <v>34</v>
      </c>
      <c r="G22" s="75">
        <v>5</v>
      </c>
      <c r="H22" s="78">
        <v>2</v>
      </c>
      <c r="I22" s="126">
        <v>2.4</v>
      </c>
      <c r="J22" s="78">
        <v>3</v>
      </c>
      <c r="K22" s="79">
        <v>1.19</v>
      </c>
      <c r="L22" s="80" t="s">
        <v>24</v>
      </c>
      <c r="M22" s="81">
        <v>21</v>
      </c>
      <c r="N22" s="82" t="s">
        <v>318</v>
      </c>
      <c r="O22" s="152" t="s">
        <v>319</v>
      </c>
      <c r="P22" s="84" t="s">
        <v>271</v>
      </c>
      <c r="Q22" s="84" t="s">
        <v>28</v>
      </c>
      <c r="R22" s="85" t="s">
        <v>29</v>
      </c>
      <c r="S22">
        <v>38</v>
      </c>
      <c r="T22" s="86">
        <v>2</v>
      </c>
      <c r="U22" s="87">
        <v>160.81</v>
      </c>
      <c r="V22" s="86">
        <v>2</v>
      </c>
      <c r="W22">
        <v>3.8</v>
      </c>
      <c r="X22" s="81" t="s">
        <v>24</v>
      </c>
      <c r="Y22" s="88">
        <v>21</v>
      </c>
      <c r="Z22" s="88">
        <v>80101</v>
      </c>
      <c r="AA22" s="89" t="s">
        <v>320</v>
      </c>
      <c r="AB22" s="133" t="s">
        <v>321</v>
      </c>
      <c r="AC22" s="91" t="s">
        <v>33</v>
      </c>
      <c r="AD22" s="90" t="s">
        <v>34</v>
      </c>
      <c r="AE22" s="88">
        <v>2</v>
      </c>
      <c r="AF22" s="88">
        <v>1</v>
      </c>
      <c r="AG22" s="92">
        <v>24.421499999999998</v>
      </c>
      <c r="AH22" s="93">
        <v>3</v>
      </c>
      <c r="AI22" s="94">
        <v>1.69</v>
      </c>
      <c r="AJ22" s="95" t="s">
        <v>24</v>
      </c>
      <c r="AK22" s="96" t="s">
        <v>322</v>
      </c>
      <c r="AL22" s="96"/>
      <c r="AM22" s="135" t="s">
        <v>323</v>
      </c>
      <c r="AN22" s="98" t="s">
        <v>37</v>
      </c>
      <c r="AO22" s="96" t="s">
        <v>38</v>
      </c>
      <c r="AP22" s="98" t="s">
        <v>39</v>
      </c>
      <c r="AQ22" s="100"/>
      <c r="AR22" s="98"/>
      <c r="AS22" s="99" t="s">
        <v>324</v>
      </c>
      <c r="AT22" s="99"/>
      <c r="AU22" s="99"/>
      <c r="AV22" s="99"/>
      <c r="AW22" s="101">
        <v>21</v>
      </c>
      <c r="AY22" t="s">
        <v>325</v>
      </c>
      <c r="AZ22" s="80" t="s">
        <v>263</v>
      </c>
      <c r="BA22" s="145" t="s">
        <v>44</v>
      </c>
      <c r="BB22" s="109" t="s">
        <v>34</v>
      </c>
      <c r="BE22">
        <f>BG22*1.3</f>
        <v>352.98899999999998</v>
      </c>
      <c r="BG22" s="146">
        <v>271.52999999999997</v>
      </c>
      <c r="BU22" s="112">
        <v>21</v>
      </c>
      <c r="BV22" s="153"/>
      <c r="BW22" s="117" t="s">
        <v>326</v>
      </c>
      <c r="BX22" s="150" t="s">
        <v>166</v>
      </c>
      <c r="BY22" s="154" t="s">
        <v>315</v>
      </c>
      <c r="BZ22" s="155" t="s">
        <v>34</v>
      </c>
      <c r="CC22" s="137">
        <v>22</v>
      </c>
      <c r="CE22" s="137"/>
      <c r="CF22" s="154" t="s">
        <v>51</v>
      </c>
    </row>
    <row r="23" spans="1:98" ht="30" x14ac:dyDescent="0.35">
      <c r="A23" s="71">
        <v>22</v>
      </c>
      <c r="B23" s="72" t="s">
        <v>327</v>
      </c>
      <c r="C23" s="72" t="s">
        <v>328</v>
      </c>
      <c r="D23" s="73" t="s">
        <v>21</v>
      </c>
      <c r="E23" s="103" t="s">
        <v>22</v>
      </c>
      <c r="F23" s="78" t="s">
        <v>34</v>
      </c>
      <c r="G23" s="75">
        <v>0</v>
      </c>
      <c r="H23" s="78"/>
      <c r="I23" s="126">
        <v>1.3</v>
      </c>
      <c r="J23" s="78"/>
      <c r="K23" s="79">
        <v>1.78</v>
      </c>
      <c r="L23" s="80" t="s">
        <v>24</v>
      </c>
      <c r="M23" s="81">
        <v>22</v>
      </c>
      <c r="N23" s="82" t="s">
        <v>329</v>
      </c>
      <c r="O23" s="82" t="s">
        <v>330</v>
      </c>
      <c r="P23" s="84" t="s">
        <v>331</v>
      </c>
      <c r="Q23" s="84" t="s">
        <v>28</v>
      </c>
      <c r="R23" s="85" t="s">
        <v>29</v>
      </c>
      <c r="S23">
        <v>4</v>
      </c>
      <c r="T23" s="86">
        <v>2</v>
      </c>
      <c r="U23" s="87">
        <v>13.28</v>
      </c>
      <c r="V23" s="86">
        <v>3</v>
      </c>
      <c r="W23">
        <v>10.85</v>
      </c>
      <c r="X23" s="81" t="s">
        <v>24</v>
      </c>
      <c r="Y23" s="88">
        <v>22</v>
      </c>
      <c r="Z23" s="88" t="s">
        <v>30</v>
      </c>
      <c r="AA23" s="89" t="s">
        <v>332</v>
      </c>
      <c r="AB23" s="133" t="s">
        <v>321</v>
      </c>
      <c r="AC23" s="91" t="s">
        <v>33</v>
      </c>
      <c r="AD23" s="90" t="s">
        <v>34</v>
      </c>
      <c r="AE23" s="88">
        <v>2</v>
      </c>
      <c r="AF23" s="88">
        <v>1</v>
      </c>
      <c r="AG23" s="92">
        <f>AI23*1.3</f>
        <v>10.218</v>
      </c>
      <c r="AH23" s="93">
        <v>1</v>
      </c>
      <c r="AI23" s="94">
        <v>7.86</v>
      </c>
      <c r="AJ23" s="95" t="s">
        <v>24</v>
      </c>
      <c r="AK23" s="96" t="s">
        <v>333</v>
      </c>
      <c r="AL23" s="96"/>
      <c r="AM23" s="135" t="s">
        <v>334</v>
      </c>
      <c r="AN23" s="98" t="s">
        <v>37</v>
      </c>
      <c r="AO23" s="96" t="s">
        <v>38</v>
      </c>
      <c r="AP23" s="98" t="s">
        <v>39</v>
      </c>
      <c r="AQ23" s="100"/>
      <c r="AR23" s="98"/>
      <c r="AS23" s="99" t="s">
        <v>335</v>
      </c>
      <c r="AT23" s="99"/>
      <c r="AU23" s="99"/>
      <c r="AV23" s="99"/>
      <c r="AY23" t="s">
        <v>336</v>
      </c>
      <c r="AZ23" s="80" t="s">
        <v>263</v>
      </c>
      <c r="BA23" s="145" t="s">
        <v>44</v>
      </c>
      <c r="BB23" s="157" t="s">
        <v>34</v>
      </c>
      <c r="BE23">
        <v>98.12</v>
      </c>
      <c r="BU23" s="112">
        <v>22</v>
      </c>
      <c r="BV23" s="153"/>
      <c r="BW23" s="117" t="s">
        <v>337</v>
      </c>
      <c r="BX23" s="150" t="s">
        <v>166</v>
      </c>
      <c r="BY23" s="154" t="s">
        <v>315</v>
      </c>
      <c r="BZ23" s="158"/>
      <c r="CA23">
        <v>1</v>
      </c>
      <c r="CB23">
        <v>3</v>
      </c>
      <c r="CC23" s="137">
        <v>22</v>
      </c>
      <c r="CE23" s="137"/>
      <c r="CF23" s="154" t="s">
        <v>51</v>
      </c>
    </row>
    <row r="24" spans="1:98" ht="17.25" x14ac:dyDescent="0.35">
      <c r="AK24" s="96" t="s">
        <v>338</v>
      </c>
      <c r="AL24" s="159">
        <v>1</v>
      </c>
      <c r="AM24" s="159" t="s">
        <v>339</v>
      </c>
      <c r="AN24" s="160" t="s">
        <v>37</v>
      </c>
      <c r="AO24" s="159" t="s">
        <v>38</v>
      </c>
      <c r="AP24" s="161" t="s">
        <v>39</v>
      </c>
      <c r="AQ24" s="162">
        <v>1</v>
      </c>
      <c r="AR24" s="163">
        <v>1</v>
      </c>
      <c r="AS24" s="159">
        <v>45</v>
      </c>
    </row>
    <row r="25" spans="1:98" ht="17.25" x14ac:dyDescent="0.35">
      <c r="AK25" s="96" t="s">
        <v>340</v>
      </c>
      <c r="AL25" s="159">
        <v>12</v>
      </c>
      <c r="AM25" s="159" t="s">
        <v>341</v>
      </c>
      <c r="AN25" s="160" t="s">
        <v>37</v>
      </c>
      <c r="AO25" s="159" t="s">
        <v>38</v>
      </c>
      <c r="AP25" s="161" t="s">
        <v>39</v>
      </c>
      <c r="AQ25" s="162">
        <v>1</v>
      </c>
      <c r="AR25" s="163">
        <v>1</v>
      </c>
      <c r="AS25" s="159">
        <v>45</v>
      </c>
    </row>
    <row r="26" spans="1:98" ht="15.75" x14ac:dyDescent="0.25"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L26" s="159">
        <v>1</v>
      </c>
      <c r="AM26" s="159" t="s">
        <v>342</v>
      </c>
      <c r="AN26" s="160" t="s">
        <v>37</v>
      </c>
      <c r="AO26" s="159" t="s">
        <v>38</v>
      </c>
      <c r="AP26" s="161" t="s">
        <v>39</v>
      </c>
      <c r="AQ26" s="162">
        <v>1</v>
      </c>
      <c r="AR26" s="163">
        <v>1</v>
      </c>
      <c r="AS26" s="159">
        <v>45</v>
      </c>
    </row>
    <row r="27" spans="1:98" ht="15.75" x14ac:dyDescent="0.25">
      <c r="AL27" s="159">
        <v>1</v>
      </c>
      <c r="AM27" s="159" t="s">
        <v>343</v>
      </c>
      <c r="AN27" s="160" t="s">
        <v>37</v>
      </c>
      <c r="AO27" s="159" t="s">
        <v>38</v>
      </c>
      <c r="AP27" s="161" t="s">
        <v>39</v>
      </c>
      <c r="AQ27" s="162">
        <v>1</v>
      </c>
      <c r="AR27" s="163">
        <v>1</v>
      </c>
      <c r="AS27" s="159">
        <v>38</v>
      </c>
    </row>
    <row r="30" spans="1:98" x14ac:dyDescent="0.25">
      <c r="C30" s="158">
        <f>COLUMN()</f>
        <v>3</v>
      </c>
      <c r="O30" s="158">
        <f>COLUMN()</f>
        <v>15</v>
      </c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  <c r="AK30" s="164"/>
      <c r="AL30" s="164"/>
      <c r="AM30" s="158">
        <f>COLUMN()</f>
        <v>39</v>
      </c>
      <c r="AY30" s="164">
        <v>51</v>
      </c>
      <c r="AZ30" s="164"/>
      <c r="BA30" s="164"/>
      <c r="BB30" s="164"/>
      <c r="BC30" s="164"/>
      <c r="BD30" s="164"/>
      <c r="BE30" s="164"/>
      <c r="BF30" s="164"/>
      <c r="BG30" s="164"/>
      <c r="BH30" s="164"/>
      <c r="BI30" s="164"/>
      <c r="BJ30" s="164"/>
      <c r="BK30" s="158">
        <f>COLUMN()</f>
        <v>63</v>
      </c>
      <c r="BW30" s="164">
        <v>51</v>
      </c>
      <c r="BX30" s="164"/>
      <c r="BY30" s="164"/>
      <c r="BZ30" s="164"/>
      <c r="CA30" s="164"/>
      <c r="CB30" s="164"/>
      <c r="CC30" s="164"/>
      <c r="CD30" s="164"/>
      <c r="CE30" s="164"/>
      <c r="CF30" s="164"/>
      <c r="CG30" s="164"/>
      <c r="CH30" s="164"/>
      <c r="CI30" s="158">
        <f>COLUMN()</f>
        <v>87</v>
      </c>
      <c r="CR30" s="158">
        <f>COLUMN()</f>
        <v>96</v>
      </c>
    </row>
    <row r="31" spans="1:98" x14ac:dyDescent="0.25">
      <c r="AM31" s="164"/>
      <c r="AN31" s="164"/>
      <c r="AO31" s="164"/>
      <c r="AP31" s="164"/>
      <c r="AQ31" s="164"/>
      <c r="AR31" s="164"/>
      <c r="AS31" s="164"/>
      <c r="AT31" s="164"/>
      <c r="AU31" s="164"/>
      <c r="AV31" s="164"/>
      <c r="AW31" s="164"/>
      <c r="AX31" s="164"/>
      <c r="BK31" s="164">
        <v>51</v>
      </c>
      <c r="BL31" s="164"/>
      <c r="BM31" s="164"/>
      <c r="BN31" s="164"/>
      <c r="BO31" s="164"/>
      <c r="BP31" s="164"/>
      <c r="BQ31" s="164"/>
      <c r="BR31" s="164"/>
      <c r="BS31" s="164"/>
      <c r="BT31" s="164"/>
      <c r="BU31" s="164"/>
      <c r="BV31" s="164"/>
      <c r="CI31" s="164"/>
      <c r="CJ31" s="164"/>
      <c r="CK31" s="164"/>
      <c r="CL31" s="164"/>
      <c r="CM31" s="164"/>
      <c r="CN31" s="164"/>
      <c r="CO31" s="164"/>
      <c r="CP31" s="164"/>
      <c r="CQ31" s="164"/>
      <c r="CR31" s="164"/>
      <c r="CS31" s="164"/>
      <c r="CT31" s="164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Articles</vt:lpstr>
      <vt:lpstr>Articles!Zone_d_impression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Guy Blancher</cp:lastModifiedBy>
  <dcterms:created xsi:type="dcterms:W3CDTF">2014-06-21T18:24:40Z</dcterms:created>
  <dcterms:modified xsi:type="dcterms:W3CDTF">2014-06-22T07:38:18Z</dcterms:modified>
</cp:coreProperties>
</file>