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30" windowHeight="9030"/>
  </bookViews>
  <sheets>
    <sheet name="SAMEDI assiduité" sheetId="4" r:id="rId1"/>
    <sheet name="Sam_Tr1 15H" sheetId="10" r:id="rId2"/>
    <sheet name="Sam_Tr1 17H" sheetId="1" r:id="rId3"/>
  </sheets>
  <definedNames>
    <definedName name="_xlnm.Print_Titles" localSheetId="1">'Sam_Tr1 15H'!$1:$3</definedName>
    <definedName name="_xlnm.Print_Titles" localSheetId="2">'Sam_Tr1 17H'!$1:$3</definedName>
    <definedName name="_xlnm.Print_Area" localSheetId="2">'Sam_Tr1 17H'!$A$1:$N$77</definedName>
  </definedNames>
  <calcPr calcId="152511"/>
</workbook>
</file>

<file path=xl/calcChain.xml><?xml version="1.0" encoding="utf-8"?>
<calcChain xmlns="http://schemas.openxmlformats.org/spreadsheetml/2006/main">
  <c r="F4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6" i="4"/>
  <c r="F7" i="4"/>
  <c r="F8" i="4"/>
  <c r="F9" i="4"/>
  <c r="F10" i="4"/>
  <c r="F11" i="4"/>
  <c r="F12" i="4"/>
  <c r="F13" i="4"/>
  <c r="F14" i="4"/>
  <c r="F15" i="4"/>
  <c r="F16" i="4"/>
  <c r="F5" i="4"/>
  <c r="D4" i="4"/>
  <c r="C4" i="4"/>
  <c r="C4" i="10"/>
  <c r="D5" i="4" l="1"/>
  <c r="D8" i="4"/>
  <c r="D9" i="4"/>
  <c r="D10" i="4"/>
  <c r="C11" i="4"/>
  <c r="D12" i="4"/>
  <c r="C13" i="4"/>
  <c r="C14" i="4"/>
  <c r="D15" i="4"/>
  <c r="C16" i="4"/>
  <c r="C19" i="4"/>
  <c r="C22" i="4"/>
  <c r="D23" i="4"/>
  <c r="C26" i="4"/>
  <c r="C27" i="4"/>
  <c r="D28" i="4"/>
  <c r="C29" i="4"/>
  <c r="D30" i="4"/>
  <c r="D31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E71" i="10" l="1"/>
  <c r="F71" i="10"/>
  <c r="G71" i="10"/>
  <c r="H71" i="10"/>
  <c r="I71" i="10"/>
  <c r="J71" i="10"/>
  <c r="K71" i="10"/>
  <c r="L71" i="10"/>
  <c r="M71" i="10"/>
  <c r="N71" i="10"/>
  <c r="C32" i="10" l="1"/>
  <c r="C59" i="10"/>
  <c r="C58" i="10"/>
  <c r="C68" i="1" l="1"/>
  <c r="C30" i="1" l="1"/>
  <c r="C17" i="1"/>
  <c r="C41" i="1"/>
  <c r="C55" i="1"/>
  <c r="C62" i="1"/>
  <c r="C63" i="1"/>
  <c r="C64" i="1"/>
  <c r="C65" i="1"/>
  <c r="C66" i="1"/>
  <c r="C67" i="1"/>
  <c r="C69" i="1"/>
  <c r="C61" i="1"/>
  <c r="C23" i="1" l="1"/>
  <c r="C6" i="1" l="1"/>
  <c r="D7" i="4" s="1"/>
  <c r="C33" i="1" l="1"/>
  <c r="C19" i="1" l="1"/>
  <c r="D27" i="4" s="1"/>
  <c r="C10" i="10" l="1"/>
  <c r="C10" i="4" s="1"/>
  <c r="D71" i="10"/>
  <c r="A73" i="10" s="1"/>
  <c r="C70" i="10"/>
  <c r="C69" i="10"/>
  <c r="C68" i="10"/>
  <c r="C67" i="10"/>
  <c r="C66" i="10"/>
  <c r="C65" i="10"/>
  <c r="C64" i="10"/>
  <c r="C63" i="10"/>
  <c r="C35" i="10"/>
  <c r="C50" i="10"/>
  <c r="C62" i="10"/>
  <c r="C61" i="10"/>
  <c r="C60" i="10"/>
  <c r="C57" i="10"/>
  <c r="C56" i="10"/>
  <c r="C55" i="10"/>
  <c r="C54" i="10"/>
  <c r="C53" i="10"/>
  <c r="C52" i="10"/>
  <c r="C51" i="10"/>
  <c r="C43" i="10"/>
  <c r="C18" i="10"/>
  <c r="C28" i="4" s="1"/>
  <c r="C45" i="10"/>
  <c r="C38" i="10"/>
  <c r="C24" i="10"/>
  <c r="C37" i="10"/>
  <c r="C22" i="10"/>
  <c r="C23" i="10"/>
  <c r="C39" i="10"/>
  <c r="C9" i="10"/>
  <c r="C9" i="4" s="1"/>
  <c r="C26" i="10"/>
  <c r="C7" i="10"/>
  <c r="C17" i="10"/>
  <c r="C6" i="10"/>
  <c r="C6" i="4" s="1"/>
  <c r="C41" i="10"/>
  <c r="C15" i="10"/>
  <c r="C14" i="10"/>
  <c r="C33" i="10"/>
  <c r="C34" i="10"/>
  <c r="C46" i="10"/>
  <c r="C48" i="10"/>
  <c r="C47" i="10"/>
  <c r="C11" i="10"/>
  <c r="C12" i="4" s="1"/>
  <c r="C12" i="10"/>
  <c r="C15" i="4" s="1"/>
  <c r="C31" i="10"/>
  <c r="C29" i="10"/>
  <c r="C30" i="10"/>
  <c r="C40" i="10"/>
  <c r="C13" i="10"/>
  <c r="C21" i="10"/>
  <c r="C32" i="4" s="1"/>
  <c r="C19" i="10"/>
  <c r="C30" i="4" s="1"/>
  <c r="C20" i="10"/>
  <c r="C31" i="4" s="1"/>
  <c r="C8" i="10"/>
  <c r="C25" i="10"/>
  <c r="C27" i="10"/>
  <c r="C49" i="10"/>
  <c r="C36" i="10"/>
  <c r="C28" i="10"/>
  <c r="C5" i="10"/>
  <c r="C5" i="4" s="1"/>
  <c r="C16" i="10"/>
  <c r="C23" i="4" s="1"/>
  <c r="C44" i="10"/>
  <c r="C42" i="10"/>
  <c r="K74" i="1"/>
  <c r="L74" i="1"/>
  <c r="N74" i="1"/>
  <c r="C70" i="1"/>
  <c r="C71" i="1"/>
  <c r="D74" i="1"/>
  <c r="C18" i="1"/>
  <c r="D26" i="4" s="1"/>
  <c r="C29" i="1"/>
  <c r="C9" i="1"/>
  <c r="D14" i="4" s="1"/>
  <c r="C13" i="1"/>
  <c r="C15" i="1"/>
  <c r="D22" i="4" s="1"/>
  <c r="C26" i="1"/>
  <c r="C22" i="1"/>
  <c r="C42" i="1"/>
  <c r="C39" i="1"/>
  <c r="C43" i="1"/>
  <c r="C4" i="1"/>
  <c r="C5" i="1"/>
  <c r="D6" i="4" s="1"/>
  <c r="C40" i="1"/>
  <c r="C49" i="1"/>
  <c r="C44" i="1"/>
  <c r="C35" i="1"/>
  <c r="C59" i="1"/>
  <c r="C12" i="1"/>
  <c r="D19" i="4" s="1"/>
  <c r="C57" i="1"/>
  <c r="C21" i="1"/>
  <c r="C7" i="1"/>
  <c r="D11" i="4" s="1"/>
  <c r="C11" i="1"/>
  <c r="C38" i="1"/>
  <c r="C24" i="1"/>
  <c r="C10" i="1"/>
  <c r="D16" i="4" s="1"/>
  <c r="C31" i="1"/>
  <c r="C52" i="1"/>
  <c r="C58" i="1"/>
  <c r="C36" i="1"/>
  <c r="C37" i="1"/>
  <c r="C32" i="1"/>
  <c r="C45" i="1"/>
  <c r="C27" i="1"/>
  <c r="C28" i="1"/>
  <c r="C25" i="1"/>
  <c r="C34" i="1"/>
  <c r="C60" i="1"/>
  <c r="C53" i="1"/>
  <c r="C54" i="1"/>
  <c r="C51" i="1"/>
  <c r="C50" i="1"/>
  <c r="C8" i="1"/>
  <c r="D13" i="4" s="1"/>
  <c r="C14" i="1"/>
  <c r="C16" i="1"/>
  <c r="C47" i="1"/>
  <c r="C46" i="1"/>
  <c r="C48" i="1"/>
  <c r="C56" i="1"/>
  <c r="C72" i="1"/>
  <c r="C73" i="1"/>
  <c r="C20" i="1"/>
  <c r="D29" i="4" s="1"/>
  <c r="D25" i="4" l="1"/>
  <c r="D24" i="4"/>
  <c r="D21" i="4"/>
  <c r="D20" i="4"/>
  <c r="D18" i="4"/>
  <c r="D17" i="4"/>
  <c r="C18" i="4"/>
  <c r="C17" i="4"/>
  <c r="C25" i="4"/>
  <c r="C24" i="4"/>
  <c r="C21" i="4"/>
  <c r="C20" i="4"/>
  <c r="C8" i="4"/>
  <c r="C7" i="4"/>
  <c r="E33" i="4"/>
  <c r="E12" i="4" l="1"/>
  <c r="J74" i="1" l="1"/>
  <c r="I74" i="1" l="1"/>
  <c r="E74" i="1" l="1"/>
  <c r="F74" i="1"/>
  <c r="G74" i="1"/>
  <c r="H74" i="1"/>
  <c r="A76" i="1" l="1"/>
  <c r="E38" i="4" l="1"/>
  <c r="E27" i="4"/>
  <c r="E24" i="4"/>
  <c r="E30" i="4"/>
  <c r="E37" i="4"/>
  <c r="E32" i="4"/>
  <c r="E28" i="4"/>
  <c r="E31" i="4"/>
  <c r="E4" i="4"/>
  <c r="E35" i="4"/>
  <c r="E25" i="4"/>
  <c r="E42" i="4" l="1"/>
  <c r="E29" i="4"/>
  <c r="E34" i="4"/>
  <c r="E26" i="4"/>
  <c r="E36" i="4"/>
  <c r="E8" i="4"/>
  <c r="E39" i="4"/>
  <c r="E47" i="4"/>
  <c r="E9" i="4"/>
  <c r="E40" i="4"/>
  <c r="E10" i="4"/>
  <c r="E11" i="4"/>
  <c r="E46" i="4"/>
  <c r="E13" i="4"/>
  <c r="E19" i="4"/>
  <c r="E14" i="4"/>
  <c r="E44" i="4"/>
  <c r="E15" i="4"/>
  <c r="E16" i="4"/>
  <c r="E17" i="4"/>
  <c r="E43" i="4"/>
  <c r="E45" i="4"/>
  <c r="E18" i="4"/>
  <c r="E23" i="4"/>
  <c r="E20" i="4"/>
  <c r="E21" i="4"/>
  <c r="E5" i="4"/>
  <c r="E22" i="4"/>
  <c r="E6" i="4"/>
  <c r="E41" i="4"/>
  <c r="E7" i="4"/>
</calcChain>
</file>

<file path=xl/sharedStrings.xml><?xml version="1.0" encoding="utf-8"?>
<sst xmlns="http://schemas.openxmlformats.org/spreadsheetml/2006/main" count="174" uniqueCount="45">
  <si>
    <t>Feuille de présence</t>
  </si>
  <si>
    <t>Octobre</t>
  </si>
  <si>
    <t>Décembre</t>
  </si>
  <si>
    <t>Nom/Prénom</t>
  </si>
  <si>
    <t>Assiduité</t>
  </si>
  <si>
    <t>Assiduité sur l'année:</t>
  </si>
  <si>
    <t>Total</t>
  </si>
  <si>
    <t>Moyenne trimestre 1 sur les 12 cours.</t>
  </si>
  <si>
    <t>x</t>
  </si>
  <si>
    <t>Sept</t>
  </si>
  <si>
    <t>Pas de dossier, ne plus accepter en cours dès le 15 oct.</t>
  </si>
  <si>
    <t>Nov</t>
  </si>
  <si>
    <t>Moyenne trimestre 1 sur les 11 cours.</t>
  </si>
  <si>
    <t>Trimestre 1</t>
  </si>
  <si>
    <t>15h</t>
  </si>
  <si>
    <t>17h</t>
  </si>
  <si>
    <t>Adam</t>
  </si>
  <si>
    <t>Mylena</t>
  </si>
  <si>
    <t>Djenna</t>
  </si>
  <si>
    <t>Sarah</t>
  </si>
  <si>
    <t>Jules</t>
  </si>
  <si>
    <t>Brigitte</t>
  </si>
  <si>
    <t>Lucie</t>
  </si>
  <si>
    <t>Gabrielle</t>
  </si>
  <si>
    <t>Michael</t>
  </si>
  <si>
    <t>Christelle</t>
  </si>
  <si>
    <t>Milan</t>
  </si>
  <si>
    <t>Olivier</t>
  </si>
  <si>
    <t>Jean</t>
  </si>
  <si>
    <t>Manuel</t>
  </si>
  <si>
    <t>Lidia</t>
  </si>
  <si>
    <t>Safiya</t>
  </si>
  <si>
    <t>Sheyma</t>
  </si>
  <si>
    <t>Marjane</t>
  </si>
  <si>
    <t>Cloé</t>
  </si>
  <si>
    <t>Sophie</t>
  </si>
  <si>
    <t>Elisabeth</t>
  </si>
  <si>
    <t>Jeanne</t>
  </si>
  <si>
    <t>Alain</t>
  </si>
  <si>
    <t>Didier</t>
  </si>
  <si>
    <t>Thierry</t>
  </si>
  <si>
    <t>Chritian</t>
  </si>
  <si>
    <t>Laura</t>
  </si>
  <si>
    <t>Loriane</t>
  </si>
  <si>
    <t xml:space="preserve">Léna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</si>
</sst>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b/>
      <sz val="11"/>
      <color rgb="FFFF0000"/>
      <name val="Wingdings 2"/>
      <family val="1"/>
      <charset val="2"/>
    </font>
    <font>
      <sz val="11"/>
      <name val="Calibri"/>
      <family val="2"/>
      <scheme val="minor"/>
    </font>
    <font>
      <b/>
      <sz val="11"/>
      <name val="Wingdings 2"/>
      <family val="1"/>
      <charset val="2"/>
    </font>
    <font>
      <b/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7" fillId="0" borderId="0" xfId="0" applyFont="1"/>
    <xf numFmtId="14" fontId="0" fillId="0" borderId="0" xfId="0" applyNumberFormat="1"/>
    <xf numFmtId="164" fontId="0" fillId="0" borderId="0" xfId="0" applyNumberFormat="1"/>
    <xf numFmtId="0" fontId="5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/>
    <xf numFmtId="0" fontId="4" fillId="0" borderId="1" xfId="0" applyNumberFormat="1" applyFont="1" applyFill="1" applyBorder="1"/>
    <xf numFmtId="0" fontId="0" fillId="0" borderId="1" xfId="0" applyNumberFormat="1" applyFont="1" applyFill="1" applyBorder="1"/>
    <xf numFmtId="0" fontId="0" fillId="0" borderId="1" xfId="0" applyNumberFormat="1" applyBorder="1"/>
    <xf numFmtId="0" fontId="0" fillId="0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NumberFormat="1" applyFont="1" applyBorder="1" applyAlignment="1">
      <alignment horizontal="center"/>
    </xf>
    <xf numFmtId="0" fontId="11" fillId="0" borderId="1" xfId="0" applyFont="1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4" fillId="0" borderId="4" xfId="0" applyNumberFormat="1" applyFont="1" applyFill="1" applyBorder="1"/>
    <xf numFmtId="0" fontId="0" fillId="0" borderId="4" xfId="0" applyNumberFormat="1" applyFont="1" applyFill="1" applyBorder="1"/>
    <xf numFmtId="0" fontId="0" fillId="0" borderId="4" xfId="0" applyNumberFormat="1" applyFill="1" applyBorder="1"/>
    <xf numFmtId="0" fontId="0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48"/>
  <sheetViews>
    <sheetView showGridLines="0" tabSelected="1" topLeftCell="B1" zoomScale="115" zoomScaleNormal="115" workbookViewId="0">
      <selection activeCell="F4" sqref="F4"/>
    </sheetView>
  </sheetViews>
  <sheetFormatPr baseColWidth="10" defaultRowHeight="15" x14ac:dyDescent="0.25"/>
  <cols>
    <col min="1" max="1" width="3.28515625" bestFit="1" customWidth="1"/>
    <col min="2" max="2" width="35.28515625" bestFit="1" customWidth="1"/>
    <col min="3" max="4" width="5.140625" customWidth="1"/>
    <col min="6" max="6" width="11.42578125" style="6"/>
  </cols>
  <sheetData>
    <row r="1" spans="1:6" ht="26.25" x14ac:dyDescent="0.4">
      <c r="B1" s="15" t="s">
        <v>5</v>
      </c>
    </row>
    <row r="2" spans="1:6" x14ac:dyDescent="0.25">
      <c r="B2" s="2" t="s">
        <v>0</v>
      </c>
      <c r="C2" s="47" t="s">
        <v>13</v>
      </c>
      <c r="D2" s="47"/>
    </row>
    <row r="3" spans="1:6" x14ac:dyDescent="0.25">
      <c r="B3" s="42" t="s">
        <v>3</v>
      </c>
      <c r="C3" s="41" t="s">
        <v>14</v>
      </c>
      <c r="D3" s="41" t="s">
        <v>15</v>
      </c>
      <c r="E3" s="6" t="s">
        <v>6</v>
      </c>
      <c r="F3" s="51" t="s">
        <v>6</v>
      </c>
    </row>
    <row r="4" spans="1:6" x14ac:dyDescent="0.25">
      <c r="A4">
        <v>1</v>
      </c>
      <c r="B4" s="21" t="s">
        <v>16</v>
      </c>
      <c r="C4" s="5">
        <f>IFERROR(VLOOKUP(B4,'Sam_Tr1 15H'!$B$4:$C$73,2,0),"")</f>
        <v>2</v>
      </c>
      <c r="D4" s="41">
        <f>IFERROR(VLOOKUP(B4,'Sam_Tr1 17H'!$B$4:$C$70,2,0),"")</f>
        <v>2</v>
      </c>
      <c r="E4" s="11">
        <f t="shared" ref="E4:E47" si="0">SUM(C4:D4)</f>
        <v>4</v>
      </c>
      <c r="F4" s="6">
        <f>IFERROR(IFERROR(VLOOKUP(B4,'Sam_Tr1 15H'!$B$4:$C$73,2,0),0)+IFERROR(VLOOKUP(B4,'Sam_Tr1 17H'!$B$4:$C$70,2,0),0),"")</f>
        <v>4</v>
      </c>
    </row>
    <row r="5" spans="1:6" x14ac:dyDescent="0.25">
      <c r="A5">
        <v>2</v>
      </c>
      <c r="B5" s="20" t="s">
        <v>38</v>
      </c>
      <c r="C5" s="5">
        <f>IFERROR(VLOOKUP(B5,'Sam_Tr1 15H'!$B$4:$C$73,2,0),"")</f>
        <v>1</v>
      </c>
      <c r="D5" s="41" t="str">
        <f>IFERROR(VLOOKUP(B5,'Sam_Tr1 17H'!$B$4:$C$70,2,0),"")</f>
        <v/>
      </c>
      <c r="E5" s="46">
        <f t="shared" si="0"/>
        <v>1</v>
      </c>
      <c r="F5" s="6">
        <f>IFERROR(IFERROR(VLOOKUP(B5,'Sam_Tr1 15H'!$B$4:$C$73,2,0),0)+IFERROR(VLOOKUP(B5,'Sam_Tr1 17H'!$B$4:$C$70,2,0),0),"")</f>
        <v>1</v>
      </c>
    </row>
    <row r="6" spans="1:6" x14ac:dyDescent="0.25">
      <c r="A6">
        <v>3</v>
      </c>
      <c r="B6" s="20" t="s">
        <v>21</v>
      </c>
      <c r="C6" s="5">
        <f>IFERROR(VLOOKUP(B6,'Sam_Tr1 15H'!$B$4:$C$73,2,0),"")</f>
        <v>2</v>
      </c>
      <c r="D6" s="41">
        <f>IFERROR(VLOOKUP(B6,'Sam_Tr1 17H'!$B$4:$C$70,2,0),"")</f>
        <v>1</v>
      </c>
      <c r="E6" s="11">
        <f t="shared" si="0"/>
        <v>3</v>
      </c>
      <c r="F6" s="6">
        <f>IFERROR(IFERROR(VLOOKUP(B6,'Sam_Tr1 15H'!$B$4:$C$73,2,0),0)+IFERROR(VLOOKUP(B6,'Sam_Tr1 17H'!$B$4:$C$70,2,0),0),"")</f>
        <v>3</v>
      </c>
    </row>
    <row r="7" spans="1:6" x14ac:dyDescent="0.25">
      <c r="A7">
        <v>4</v>
      </c>
      <c r="B7" s="21" t="s">
        <v>25</v>
      </c>
      <c r="C7" s="5">
        <f>IFERROR(VLOOKUP(B7,'Sam_Tr1 15H'!$B$4:$C$73,2,0),"")</f>
        <v>2</v>
      </c>
      <c r="D7" s="41">
        <f>IFERROR(VLOOKUP(B7,'Sam_Tr1 17H'!$B$4:$C$70,2,0),"")</f>
        <v>3</v>
      </c>
      <c r="E7" s="11">
        <f t="shared" si="0"/>
        <v>5</v>
      </c>
      <c r="F7" s="6">
        <f>IFERROR(IFERROR(VLOOKUP(B7,'Sam_Tr1 15H'!$B$4:$C$73,2,0),0)+IFERROR(VLOOKUP(B7,'Sam_Tr1 17H'!$B$4:$C$70,2,0),0),"")</f>
        <v>5</v>
      </c>
    </row>
    <row r="8" spans="1:6" x14ac:dyDescent="0.25">
      <c r="A8">
        <v>5</v>
      </c>
      <c r="B8" s="21" t="s">
        <v>41</v>
      </c>
      <c r="C8" s="5">
        <f>IFERROR(VLOOKUP(B8,'Sam_Tr1 15H'!$B$4:$C$73,2,0),"")</f>
        <v>3</v>
      </c>
      <c r="D8" s="41" t="str">
        <f>IFERROR(VLOOKUP(B8,'Sam_Tr1 17H'!$B$4:$C$70,2,0),"")</f>
        <v/>
      </c>
      <c r="E8" s="11">
        <f t="shared" si="0"/>
        <v>3</v>
      </c>
      <c r="F8" s="6">
        <f>IFERROR(IFERROR(VLOOKUP(B8,'Sam_Tr1 15H'!$B$4:$C$73,2,0),0)+IFERROR(VLOOKUP(B8,'Sam_Tr1 17H'!$B$4:$C$70,2,0),0),"")</f>
        <v>3</v>
      </c>
    </row>
    <row r="9" spans="1:6" x14ac:dyDescent="0.25">
      <c r="A9">
        <v>6</v>
      </c>
      <c r="B9" s="19" t="s">
        <v>34</v>
      </c>
      <c r="C9" s="5">
        <f>IFERROR(VLOOKUP(B9,'Sam_Tr1 15H'!$B$4:$C$73,2,0),"")</f>
        <v>3</v>
      </c>
      <c r="D9" s="41" t="str">
        <f>IFERROR(VLOOKUP(B9,'Sam_Tr1 17H'!$B$4:$C$70,2,0),"")</f>
        <v/>
      </c>
      <c r="E9" s="11">
        <f t="shared" si="0"/>
        <v>3</v>
      </c>
      <c r="F9" s="6">
        <f>IFERROR(IFERROR(VLOOKUP(B9,'Sam_Tr1 15H'!$B$4:$C$73,2,0),0)+IFERROR(VLOOKUP(B9,'Sam_Tr1 17H'!$B$4:$C$70,2,0),0),"")</f>
        <v>3</v>
      </c>
    </row>
    <row r="10" spans="1:6" x14ac:dyDescent="0.25">
      <c r="A10">
        <v>7</v>
      </c>
      <c r="B10" s="21" t="s">
        <v>39</v>
      </c>
      <c r="C10" s="5">
        <f>IFERROR(VLOOKUP(B10,'Sam_Tr1 15H'!$B$4:$C$73,2,0),"")</f>
        <v>3</v>
      </c>
      <c r="D10" s="41" t="str">
        <f>IFERROR(VLOOKUP(B10,'Sam_Tr1 17H'!$B$4:$C$70,2,0),"")</f>
        <v/>
      </c>
      <c r="E10" s="11">
        <f t="shared" si="0"/>
        <v>3</v>
      </c>
      <c r="F10" s="6">
        <f>IFERROR(IFERROR(VLOOKUP(B10,'Sam_Tr1 15H'!$B$4:$C$73,2,0),0)+IFERROR(VLOOKUP(B10,'Sam_Tr1 17H'!$B$4:$C$70,2,0),0),"")</f>
        <v>3</v>
      </c>
    </row>
    <row r="11" spans="1:6" x14ac:dyDescent="0.25">
      <c r="A11">
        <v>8</v>
      </c>
      <c r="B11" s="20" t="s">
        <v>18</v>
      </c>
      <c r="C11" s="5" t="str">
        <f>IFERROR(VLOOKUP(B11,'Sam_Tr1 15H'!$B$4:$C$73,2,0),"")</f>
        <v/>
      </c>
      <c r="D11" s="41">
        <f>IFERROR(VLOOKUP(B11,'Sam_Tr1 17H'!$B$4:$C$70,2,0),"")</f>
        <v>1</v>
      </c>
      <c r="E11" s="11">
        <f t="shared" si="0"/>
        <v>1</v>
      </c>
      <c r="F11" s="6">
        <f>IFERROR(IFERROR(VLOOKUP(B11,'Sam_Tr1 15H'!$B$4:$C$73,2,0),0)+IFERROR(VLOOKUP(B11,'Sam_Tr1 17H'!$B$4:$C$70,2,0),0),"")</f>
        <v>1</v>
      </c>
    </row>
    <row r="12" spans="1:6" x14ac:dyDescent="0.25">
      <c r="A12">
        <v>9</v>
      </c>
      <c r="B12" s="36" t="s">
        <v>36</v>
      </c>
      <c r="C12" s="5">
        <f>IFERROR(VLOOKUP(B12,'Sam_Tr1 15H'!$B$4:$C$73,2,0),"")</f>
        <v>1</v>
      </c>
      <c r="D12" s="41" t="str">
        <f>IFERROR(VLOOKUP(B12,'Sam_Tr1 17H'!$B$4:$C$70,2,0),"")</f>
        <v/>
      </c>
      <c r="E12" s="11">
        <f t="shared" si="0"/>
        <v>1</v>
      </c>
      <c r="F12" s="6">
        <f>IFERROR(IFERROR(VLOOKUP(B12,'Sam_Tr1 15H'!$B$4:$C$73,2,0),0)+IFERROR(VLOOKUP(B12,'Sam_Tr1 17H'!$B$4:$C$70,2,0),0),"")</f>
        <v>1</v>
      </c>
    </row>
    <row r="13" spans="1:6" x14ac:dyDescent="0.25">
      <c r="A13">
        <v>10</v>
      </c>
      <c r="B13" s="19" t="s">
        <v>23</v>
      </c>
      <c r="C13" s="5" t="str">
        <f>IFERROR(VLOOKUP(B13,'Sam_Tr1 15H'!$B$4:$C$73,2,0),"")</f>
        <v/>
      </c>
      <c r="D13" s="41">
        <f>IFERROR(VLOOKUP(B13,'Sam_Tr1 17H'!$B$4:$C$70,2,0),"")</f>
        <v>3</v>
      </c>
      <c r="E13" s="46">
        <f t="shared" si="0"/>
        <v>3</v>
      </c>
      <c r="F13" s="6">
        <f>IFERROR(IFERROR(VLOOKUP(B13,'Sam_Tr1 15H'!$B$4:$C$73,2,0),0)+IFERROR(VLOOKUP(B13,'Sam_Tr1 17H'!$B$4:$C$70,2,0),0),"")</f>
        <v>3</v>
      </c>
    </row>
    <row r="14" spans="1:6" x14ac:dyDescent="0.25">
      <c r="A14">
        <v>11</v>
      </c>
      <c r="B14" s="21" t="s">
        <v>28</v>
      </c>
      <c r="C14" s="5" t="str">
        <f>IFERROR(VLOOKUP(B14,'Sam_Tr1 15H'!$B$4:$C$73,2,0),"")</f>
        <v/>
      </c>
      <c r="D14" s="41">
        <f>IFERROR(VLOOKUP(B14,'Sam_Tr1 17H'!$B$4:$C$70,2,0),"")</f>
        <v>3</v>
      </c>
      <c r="E14" s="11">
        <f t="shared" si="0"/>
        <v>3</v>
      </c>
      <c r="F14" s="6">
        <f>IFERROR(IFERROR(VLOOKUP(B14,'Sam_Tr1 15H'!$B$4:$C$73,2,0),0)+IFERROR(VLOOKUP(B14,'Sam_Tr1 17H'!$B$4:$C$70,2,0),0),"")</f>
        <v>3</v>
      </c>
    </row>
    <row r="15" spans="1:6" x14ac:dyDescent="0.25">
      <c r="A15">
        <v>12</v>
      </c>
      <c r="B15" s="20" t="s">
        <v>37</v>
      </c>
      <c r="C15" s="5">
        <f>IFERROR(VLOOKUP(B15,'Sam_Tr1 15H'!$B$4:$C$73,2,0),"")</f>
        <v>3</v>
      </c>
      <c r="D15" s="41" t="str">
        <f>IFERROR(VLOOKUP(B15,'Sam_Tr1 17H'!$B$4:$C$70,2,0),"")</f>
        <v/>
      </c>
      <c r="E15" s="11">
        <f t="shared" si="0"/>
        <v>3</v>
      </c>
      <c r="F15" s="6">
        <f>IFERROR(IFERROR(VLOOKUP(B15,'Sam_Tr1 15H'!$B$4:$C$73,2,0),0)+IFERROR(VLOOKUP(B15,'Sam_Tr1 17H'!$B$4:$C$70,2,0),0),"")</f>
        <v>3</v>
      </c>
    </row>
    <row r="16" spans="1:6" x14ac:dyDescent="0.25">
      <c r="A16">
        <v>13</v>
      </c>
      <c r="B16" s="36" t="s">
        <v>20</v>
      </c>
      <c r="C16" s="5" t="str">
        <f>IFERROR(VLOOKUP(B16,'Sam_Tr1 15H'!$B$4:$C$73,2,0),"")</f>
        <v/>
      </c>
      <c r="D16" s="41">
        <f>IFERROR(VLOOKUP(B16,'Sam_Tr1 17H'!$B$4:$C$70,2,0),"")</f>
        <v>3</v>
      </c>
      <c r="E16" s="11">
        <f t="shared" si="0"/>
        <v>3</v>
      </c>
      <c r="F16" s="6">
        <f>IFERROR(IFERROR(VLOOKUP(B16,'Sam_Tr1 15H'!$B$4:$C$73,2,0),0)+IFERROR(VLOOKUP(B16,'Sam_Tr1 17H'!$B$4:$C$70,2,0),0),"")</f>
        <v>3</v>
      </c>
    </row>
    <row r="17" spans="1:6" x14ac:dyDescent="0.25">
      <c r="A17">
        <v>14</v>
      </c>
      <c r="B17" s="21" t="s">
        <v>42</v>
      </c>
      <c r="C17" s="5">
        <f>IFERROR(VLOOKUP(B17,'Sam_Tr1 15H'!$B$4:$C$73,2,0),"")</f>
        <v>2</v>
      </c>
      <c r="D17" s="41">
        <f>IFERROR(VLOOKUP(B17,'Sam_Tr1 17H'!$B$4:$C$70,2,0),"")</f>
        <v>2</v>
      </c>
      <c r="E17" s="11">
        <f t="shared" si="0"/>
        <v>4</v>
      </c>
      <c r="F17" s="6">
        <f>IFERROR(IFERROR(VLOOKUP(B17,'Sam_Tr1 15H'!$B$4:$C$73,2,0),0)+IFERROR(VLOOKUP(B17,'Sam_Tr1 17H'!$B$4:$C$70,2,0),0),"")</f>
        <v>4</v>
      </c>
    </row>
    <row r="18" spans="1:6" x14ac:dyDescent="0.25">
      <c r="A18">
        <v>15</v>
      </c>
      <c r="B18" s="20" t="s">
        <v>44</v>
      </c>
      <c r="C18" s="5">
        <f>IFERROR(VLOOKUP(B18,'Sam_Tr1 15H'!$B$4:$C$73,2,0),"")</f>
        <v>4</v>
      </c>
      <c r="D18" s="41" t="str">
        <f>IFERROR(VLOOKUP(B18,'Sam_Tr1 17H'!$B$4:$C$70,2,0),"")</f>
        <v/>
      </c>
      <c r="E18" s="11">
        <f t="shared" si="0"/>
        <v>4</v>
      </c>
      <c r="F18" s="6">
        <f>IFERROR(IFERROR(VLOOKUP(B18,'Sam_Tr1 15H'!$B$4:$C$73,2,0),0)+IFERROR(VLOOKUP(B18,'Sam_Tr1 17H'!$B$4:$C$70,2,0),0),"")</f>
        <v>4</v>
      </c>
    </row>
    <row r="19" spans="1:6" x14ac:dyDescent="0.25">
      <c r="A19">
        <v>16</v>
      </c>
      <c r="B19" s="20" t="s">
        <v>30</v>
      </c>
      <c r="C19" s="5" t="str">
        <f>IFERROR(VLOOKUP(B19,'Sam_Tr1 15H'!$B$4:$C$73,2,0),"")</f>
        <v/>
      </c>
      <c r="D19" s="41">
        <f>IFERROR(VLOOKUP(B19,'Sam_Tr1 17H'!$B$4:$C$70,2,0),"")</f>
        <v>2</v>
      </c>
      <c r="E19" s="11">
        <f t="shared" si="0"/>
        <v>2</v>
      </c>
      <c r="F19" s="6">
        <f>IFERROR(IFERROR(VLOOKUP(B19,'Sam_Tr1 15H'!$B$4:$C$73,2,0),0)+IFERROR(VLOOKUP(B19,'Sam_Tr1 17H'!$B$4:$C$70,2,0),0),"")</f>
        <v>2</v>
      </c>
    </row>
    <row r="20" spans="1:6" x14ac:dyDescent="0.25">
      <c r="A20">
        <v>17</v>
      </c>
      <c r="B20" s="20" t="s">
        <v>43</v>
      </c>
      <c r="C20" s="5">
        <f>IFERROR(VLOOKUP(B20,'Sam_Tr1 15H'!$B$4:$C$73,2,0),"")</f>
        <v>2</v>
      </c>
      <c r="D20" s="41">
        <f>IFERROR(VLOOKUP(B20,'Sam_Tr1 17H'!$B$4:$C$70,2,0),"")</f>
        <v>2</v>
      </c>
      <c r="E20" s="11">
        <f t="shared" si="0"/>
        <v>4</v>
      </c>
      <c r="F20" s="6">
        <f>IFERROR(IFERROR(VLOOKUP(B20,'Sam_Tr1 15H'!$B$4:$C$73,2,0),0)+IFERROR(VLOOKUP(B20,'Sam_Tr1 17H'!$B$4:$C$70,2,0),0),"")</f>
        <v>4</v>
      </c>
    </row>
    <row r="21" spans="1:6" x14ac:dyDescent="0.25">
      <c r="A21">
        <v>18</v>
      </c>
      <c r="B21" s="20" t="s">
        <v>22</v>
      </c>
      <c r="C21" s="5" t="str">
        <f>IFERROR(VLOOKUP(B21,'Sam_Tr1 15H'!$B$4:$C$73,2,0),"")</f>
        <v/>
      </c>
      <c r="D21" s="41">
        <f>IFERROR(VLOOKUP(B21,'Sam_Tr1 17H'!$B$4:$C$70,2,0),"")</f>
        <v>2</v>
      </c>
      <c r="E21" s="11">
        <f t="shared" si="0"/>
        <v>2</v>
      </c>
      <c r="F21" s="6">
        <f>IFERROR(IFERROR(VLOOKUP(B21,'Sam_Tr1 15H'!$B$4:$C$73,2,0),0)+IFERROR(VLOOKUP(B21,'Sam_Tr1 17H'!$B$4:$C$70,2,0),0),"")</f>
        <v>2</v>
      </c>
    </row>
    <row r="22" spans="1:6" x14ac:dyDescent="0.25">
      <c r="A22">
        <v>19</v>
      </c>
      <c r="B22" s="20" t="s">
        <v>29</v>
      </c>
      <c r="C22" s="5" t="str">
        <f>IFERROR(VLOOKUP(B22,'Sam_Tr1 15H'!$B$4:$C$73,2,0),"")</f>
        <v/>
      </c>
      <c r="D22" s="41">
        <f>IFERROR(VLOOKUP(B22,'Sam_Tr1 17H'!$B$4:$C$70,2,0),"")</f>
        <v>1</v>
      </c>
      <c r="E22" s="11">
        <f t="shared" si="0"/>
        <v>1</v>
      </c>
      <c r="F22" s="6">
        <f>IFERROR(IFERROR(VLOOKUP(B22,'Sam_Tr1 15H'!$B$4:$C$73,2,0),0)+IFERROR(VLOOKUP(B22,'Sam_Tr1 17H'!$B$4:$C$70,2,0),0),"")</f>
        <v>1</v>
      </c>
    </row>
    <row r="23" spans="1:6" x14ac:dyDescent="0.25">
      <c r="A23">
        <v>20</v>
      </c>
      <c r="B23" s="20" t="s">
        <v>33</v>
      </c>
      <c r="C23" s="5">
        <f>IFERROR(VLOOKUP(B23,'Sam_Tr1 15H'!$B$4:$C$73,2,0),"")</f>
        <v>3</v>
      </c>
      <c r="D23" s="41" t="str">
        <f>IFERROR(VLOOKUP(B23,'Sam_Tr1 17H'!$B$4:$C$70,2,0),"")</f>
        <v/>
      </c>
      <c r="E23" s="11">
        <f t="shared" si="0"/>
        <v>3</v>
      </c>
      <c r="F23" s="6">
        <f>IFERROR(IFERROR(VLOOKUP(B23,'Sam_Tr1 15H'!$B$4:$C$73,2,0),0)+IFERROR(VLOOKUP(B23,'Sam_Tr1 17H'!$B$4:$C$70,2,0),0),"")</f>
        <v>3</v>
      </c>
    </row>
    <row r="24" spans="1:6" x14ac:dyDescent="0.25">
      <c r="A24">
        <v>21</v>
      </c>
      <c r="B24" s="20" t="s">
        <v>24</v>
      </c>
      <c r="C24" s="5">
        <f>IFERROR(VLOOKUP(B24,'Sam_Tr1 15H'!$B$4:$C$73,2,0),"")</f>
        <v>3</v>
      </c>
      <c r="D24" s="41">
        <f>IFERROR(VLOOKUP(B24,'Sam_Tr1 17H'!$B$4:$C$70,2,0),"")</f>
        <v>1</v>
      </c>
      <c r="E24" s="11">
        <f t="shared" si="0"/>
        <v>4</v>
      </c>
      <c r="F24" s="6">
        <f>IFERROR(IFERROR(VLOOKUP(B24,'Sam_Tr1 15H'!$B$4:$C$73,2,0),0)+IFERROR(VLOOKUP(B24,'Sam_Tr1 17H'!$B$4:$C$70,2,0),0),"")</f>
        <v>4</v>
      </c>
    </row>
    <row r="25" spans="1:6" x14ac:dyDescent="0.25">
      <c r="A25">
        <v>22</v>
      </c>
      <c r="B25" s="20" t="s">
        <v>26</v>
      </c>
      <c r="C25" s="5" t="str">
        <f>IFERROR(VLOOKUP(B25,'Sam_Tr1 15H'!$B$4:$C$73,2,0),"")</f>
        <v/>
      </c>
      <c r="D25" s="41">
        <f>IFERROR(VLOOKUP(B25,'Sam_Tr1 17H'!$B$4:$C$70,2,0),"")</f>
        <v>4</v>
      </c>
      <c r="E25" s="11">
        <f t="shared" si="0"/>
        <v>4</v>
      </c>
      <c r="F25" s="6">
        <f>IFERROR(IFERROR(VLOOKUP(B25,'Sam_Tr1 15H'!$B$4:$C$73,2,0),0)+IFERROR(VLOOKUP(B25,'Sam_Tr1 17H'!$B$4:$C$70,2,0),0),"")</f>
        <v>4</v>
      </c>
    </row>
    <row r="26" spans="1:6" x14ac:dyDescent="0.25">
      <c r="A26">
        <v>23</v>
      </c>
      <c r="B26" s="21" t="s">
        <v>17</v>
      </c>
      <c r="C26" s="5" t="str">
        <f>IFERROR(VLOOKUP(B26,'Sam_Tr1 15H'!$B$4:$C$73,2,0),"")</f>
        <v/>
      </c>
      <c r="D26" s="41">
        <f>IFERROR(VLOOKUP(B26,'Sam_Tr1 17H'!$B$4:$C$70,2,0),"")</f>
        <v>4</v>
      </c>
      <c r="E26" s="11">
        <f t="shared" si="0"/>
        <v>4</v>
      </c>
      <c r="F26" s="6">
        <f>IFERROR(IFERROR(VLOOKUP(B26,'Sam_Tr1 15H'!$B$4:$C$73,2,0),0)+IFERROR(VLOOKUP(B26,'Sam_Tr1 17H'!$B$4:$C$70,2,0),0),"")</f>
        <v>4</v>
      </c>
    </row>
    <row r="27" spans="1:6" x14ac:dyDescent="0.25">
      <c r="A27">
        <v>24</v>
      </c>
      <c r="B27" s="20" t="s">
        <v>27</v>
      </c>
      <c r="C27" s="5" t="str">
        <f>IFERROR(VLOOKUP(B27,'Sam_Tr1 15H'!$B$4:$C$73,2,0),"")</f>
        <v/>
      </c>
      <c r="D27" s="41">
        <f>IFERROR(VLOOKUP(B27,'Sam_Tr1 17H'!$B$4:$C$70,2,0),"")</f>
        <v>2</v>
      </c>
      <c r="E27" s="11">
        <f t="shared" si="0"/>
        <v>2</v>
      </c>
      <c r="F27" s="6">
        <f>IFERROR(IFERROR(VLOOKUP(B27,'Sam_Tr1 15H'!$B$4:$C$73,2,0),0)+IFERROR(VLOOKUP(B27,'Sam_Tr1 17H'!$B$4:$C$70,2,0),0),"")</f>
        <v>2</v>
      </c>
    </row>
    <row r="28" spans="1:6" x14ac:dyDescent="0.25">
      <c r="A28">
        <v>25</v>
      </c>
      <c r="B28" s="20" t="s">
        <v>31</v>
      </c>
      <c r="C28" s="5">
        <f>IFERROR(VLOOKUP(B28,'Sam_Tr1 15H'!$B$4:$C$73,2,0),"")</f>
        <v>3</v>
      </c>
      <c r="D28" s="41" t="str">
        <f>IFERROR(VLOOKUP(B28,'Sam_Tr1 17H'!$B$4:$C$70,2,0),"")</f>
        <v/>
      </c>
      <c r="E28" s="11">
        <f t="shared" si="0"/>
        <v>3</v>
      </c>
      <c r="F28" s="6">
        <f>IFERROR(IFERROR(VLOOKUP(B28,'Sam_Tr1 15H'!$B$4:$C$73,2,0),0)+IFERROR(VLOOKUP(B28,'Sam_Tr1 17H'!$B$4:$C$70,2,0),0),"")</f>
        <v>3</v>
      </c>
    </row>
    <row r="29" spans="1:6" x14ac:dyDescent="0.25">
      <c r="A29">
        <v>26</v>
      </c>
      <c r="B29" s="20" t="s">
        <v>19</v>
      </c>
      <c r="C29" s="5" t="str">
        <f>IFERROR(VLOOKUP(B29,'Sam_Tr1 15H'!$B$4:$C$73,2,0),"")</f>
        <v/>
      </c>
      <c r="D29" s="41">
        <f>IFERROR(VLOOKUP(B29,'Sam_Tr1 17H'!$B$4:$C$70,2,0),"")</f>
        <v>1</v>
      </c>
      <c r="E29" s="11">
        <f t="shared" si="0"/>
        <v>1</v>
      </c>
      <c r="F29" s="6">
        <f>IFERROR(IFERROR(VLOOKUP(B29,'Sam_Tr1 15H'!$B$4:$C$73,2,0),0)+IFERROR(VLOOKUP(B29,'Sam_Tr1 17H'!$B$4:$C$70,2,0),0),"")</f>
        <v>1</v>
      </c>
    </row>
    <row r="30" spans="1:6" x14ac:dyDescent="0.25">
      <c r="A30">
        <v>27</v>
      </c>
      <c r="B30" s="21" t="s">
        <v>32</v>
      </c>
      <c r="C30" s="5">
        <f>IFERROR(VLOOKUP(B30,'Sam_Tr1 15H'!$B$4:$C$73,2,0),"")</f>
        <v>4</v>
      </c>
      <c r="D30" s="41" t="str">
        <f>IFERROR(VLOOKUP(B30,'Sam_Tr1 17H'!$B$4:$C$70,2,0),"")</f>
        <v/>
      </c>
      <c r="E30" s="11">
        <f t="shared" si="0"/>
        <v>4</v>
      </c>
      <c r="F30" s="6">
        <f>IFERROR(IFERROR(VLOOKUP(B30,'Sam_Tr1 15H'!$B$4:$C$73,2,0),0)+IFERROR(VLOOKUP(B30,'Sam_Tr1 17H'!$B$4:$C$70,2,0),0),"")</f>
        <v>4</v>
      </c>
    </row>
    <row r="31" spans="1:6" x14ac:dyDescent="0.25">
      <c r="A31">
        <v>28</v>
      </c>
      <c r="B31" s="21" t="s">
        <v>35</v>
      </c>
      <c r="C31" s="5">
        <f>IFERROR(VLOOKUP(B31,'Sam_Tr1 15H'!$B$4:$C$73,2,0),"")</f>
        <v>3</v>
      </c>
      <c r="D31" s="41" t="str">
        <f>IFERROR(VLOOKUP(B31,'Sam_Tr1 17H'!$B$4:$C$70,2,0),"")</f>
        <v/>
      </c>
      <c r="E31" s="11">
        <f t="shared" si="0"/>
        <v>3</v>
      </c>
      <c r="F31" s="6">
        <f>IFERROR(IFERROR(VLOOKUP(B31,'Sam_Tr1 15H'!$B$4:$C$73,2,0),0)+IFERROR(VLOOKUP(B31,'Sam_Tr1 17H'!$B$4:$C$70,2,0),0),"")</f>
        <v>3</v>
      </c>
    </row>
    <row r="32" spans="1:6" x14ac:dyDescent="0.25">
      <c r="A32">
        <v>29</v>
      </c>
      <c r="B32" s="21" t="s">
        <v>40</v>
      </c>
      <c r="C32" s="5">
        <f>IFERROR(VLOOKUP(B32,'Sam_Tr1 15H'!$B$4:$C$73,2,0),"")</f>
        <v>3</v>
      </c>
      <c r="D32" s="41" t="str">
        <f>IFERROR(VLOOKUP(B32,'Sam_Tr1 17H'!$B$4:$C$70,2,0),"")</f>
        <v/>
      </c>
      <c r="E32" s="11">
        <f t="shared" si="0"/>
        <v>3</v>
      </c>
      <c r="F32" s="6">
        <f>IFERROR(IFERROR(VLOOKUP(B32,'Sam_Tr1 15H'!$B$4:$C$73,2,0),0)+IFERROR(VLOOKUP(B32,'Sam_Tr1 17H'!$B$4:$C$70,2,0),0),"")</f>
        <v>3</v>
      </c>
    </row>
    <row r="33" spans="1:6" x14ac:dyDescent="0.25">
      <c r="A33">
        <v>30</v>
      </c>
      <c r="B33" s="44"/>
      <c r="C33" s="5" t="str">
        <f>IFERROR(VLOOKUP(B33,'Sam_Tr1 15H'!$B$4:$C$73,2,0),"")</f>
        <v/>
      </c>
      <c r="D33" s="41" t="str">
        <f>IFERROR(VLOOKUP(B33,'Sam_Tr1 17H'!$B$4:$C$70,2,0),"")</f>
        <v/>
      </c>
      <c r="E33" s="11">
        <f t="shared" si="0"/>
        <v>0</v>
      </c>
      <c r="F33" s="6">
        <f>IFERROR(IFERROR(VLOOKUP(B33,'Sam_Tr1 15H'!$B$4:$C$73,2,0),0)+IFERROR(VLOOKUP(B33,'Sam_Tr1 17H'!$B$4:$C$70,2,0),0),"")</f>
        <v>0</v>
      </c>
    </row>
    <row r="34" spans="1:6" x14ac:dyDescent="0.25">
      <c r="A34">
        <v>31</v>
      </c>
      <c r="B34" s="45"/>
      <c r="C34" s="5" t="str">
        <f>IFERROR(VLOOKUP(B34,'Sam_Tr1 15H'!$B$4:$C$73,2,0),"")</f>
        <v/>
      </c>
      <c r="D34" s="41" t="str">
        <f>IFERROR(VLOOKUP(B34,'Sam_Tr1 17H'!$B$4:$C$70,2,0),"")</f>
        <v/>
      </c>
      <c r="E34" s="11">
        <f t="shared" si="0"/>
        <v>0</v>
      </c>
      <c r="F34" s="6">
        <f>IFERROR(IFERROR(VLOOKUP(B34,'Sam_Tr1 15H'!$B$4:$C$73,2,0),0)+IFERROR(VLOOKUP(B34,'Sam_Tr1 17H'!$B$4:$C$70,2,0),0),"")</f>
        <v>0</v>
      </c>
    </row>
    <row r="35" spans="1:6" x14ac:dyDescent="0.25">
      <c r="A35">
        <v>32</v>
      </c>
      <c r="B35" s="43"/>
      <c r="C35" s="5" t="str">
        <f>IFERROR(VLOOKUP(B35,'Sam_Tr1 15H'!$B$4:$C$73,2,0),"")</f>
        <v/>
      </c>
      <c r="D35" s="41" t="str">
        <f>IFERROR(VLOOKUP(B35,'Sam_Tr1 17H'!$B$4:$C$70,2,0),"")</f>
        <v/>
      </c>
      <c r="E35" s="11">
        <f t="shared" si="0"/>
        <v>0</v>
      </c>
      <c r="F35" s="6">
        <f>IFERROR(IFERROR(VLOOKUP(B35,'Sam_Tr1 15H'!$B$4:$C$73,2,0),0)+IFERROR(VLOOKUP(B35,'Sam_Tr1 17H'!$B$4:$C$70,2,0),0),"")</f>
        <v>0</v>
      </c>
    </row>
    <row r="36" spans="1:6" x14ac:dyDescent="0.25">
      <c r="A36">
        <v>33</v>
      </c>
      <c r="B36" s="44"/>
      <c r="C36" s="5" t="str">
        <f>IFERROR(VLOOKUP(B36,'Sam_Tr1 15H'!$B$4:$C$73,2,0),"")</f>
        <v/>
      </c>
      <c r="D36" s="41" t="str">
        <f>IFERROR(VLOOKUP(B36,'Sam_Tr1 17H'!$B$4:$C$70,2,0),"")</f>
        <v/>
      </c>
      <c r="E36" s="11">
        <f t="shared" si="0"/>
        <v>0</v>
      </c>
      <c r="F36" s="6">
        <f>IFERROR(IFERROR(VLOOKUP(B36,'Sam_Tr1 15H'!$B$4:$C$73,2,0),0)+IFERROR(VLOOKUP(B36,'Sam_Tr1 17H'!$B$4:$C$70,2,0),0),"")</f>
        <v>0</v>
      </c>
    </row>
    <row r="37" spans="1:6" x14ac:dyDescent="0.25">
      <c r="A37">
        <v>34</v>
      </c>
      <c r="B37" s="43"/>
      <c r="C37" s="5" t="str">
        <f>IFERROR(VLOOKUP(B37,'Sam_Tr1 15H'!$B$4:$C$73,2,0),"")</f>
        <v/>
      </c>
      <c r="D37" s="41" t="str">
        <f>IFERROR(VLOOKUP(B37,'Sam_Tr1 17H'!$B$4:$C$70,2,0),"")</f>
        <v/>
      </c>
      <c r="E37" s="11">
        <f t="shared" si="0"/>
        <v>0</v>
      </c>
      <c r="F37" s="6">
        <f>IFERROR(IFERROR(VLOOKUP(B37,'Sam_Tr1 15H'!$B$4:$C$73,2,0),0)+IFERROR(VLOOKUP(B37,'Sam_Tr1 17H'!$B$4:$C$70,2,0),0),"")</f>
        <v>0</v>
      </c>
    </row>
    <row r="38" spans="1:6" x14ac:dyDescent="0.25">
      <c r="A38">
        <v>35</v>
      </c>
      <c r="B38" s="43"/>
      <c r="C38" s="5" t="str">
        <f>IFERROR(VLOOKUP(B38,'Sam_Tr1 15H'!$B$4:$C$73,2,0),"")</f>
        <v/>
      </c>
      <c r="D38" s="41" t="str">
        <f>IFERROR(VLOOKUP(B38,'Sam_Tr1 17H'!$B$4:$C$70,2,0),"")</f>
        <v/>
      </c>
      <c r="E38" s="11">
        <f t="shared" si="0"/>
        <v>0</v>
      </c>
      <c r="F38" s="6">
        <f>IFERROR(IFERROR(VLOOKUP(B38,'Sam_Tr1 15H'!$B$4:$C$73,2,0),0)+IFERROR(VLOOKUP(B38,'Sam_Tr1 17H'!$B$4:$C$70,2,0),0),"")</f>
        <v>0</v>
      </c>
    </row>
    <row r="39" spans="1:6" x14ac:dyDescent="0.25">
      <c r="A39">
        <v>36</v>
      </c>
      <c r="B39" s="43"/>
      <c r="C39" s="5" t="str">
        <f>IFERROR(VLOOKUP(B39,'Sam_Tr1 15H'!$B$4:$C$73,2,0),"")</f>
        <v/>
      </c>
      <c r="D39" s="41" t="str">
        <f>IFERROR(VLOOKUP(B39,'Sam_Tr1 17H'!$B$4:$C$70,2,0),"")</f>
        <v/>
      </c>
      <c r="E39" s="11">
        <f t="shared" si="0"/>
        <v>0</v>
      </c>
      <c r="F39" s="6">
        <f>IFERROR(IFERROR(VLOOKUP(B39,'Sam_Tr1 15H'!$B$4:$C$73,2,0),0)+IFERROR(VLOOKUP(B39,'Sam_Tr1 17H'!$B$4:$C$70,2,0),0),"")</f>
        <v>0</v>
      </c>
    </row>
    <row r="40" spans="1:6" x14ac:dyDescent="0.25">
      <c r="A40">
        <v>37</v>
      </c>
      <c r="B40" s="43"/>
      <c r="C40" s="5" t="str">
        <f>IFERROR(VLOOKUP(B40,'Sam_Tr1 15H'!$B$4:$C$73,2,0),"")</f>
        <v/>
      </c>
      <c r="D40" s="41" t="str">
        <f>IFERROR(VLOOKUP(B40,'Sam_Tr1 17H'!$B$4:$C$70,2,0),"")</f>
        <v/>
      </c>
      <c r="E40" s="11">
        <f t="shared" si="0"/>
        <v>0</v>
      </c>
      <c r="F40" s="6">
        <f>IFERROR(IFERROR(VLOOKUP(B40,'Sam_Tr1 15H'!$B$4:$C$73,2,0),0)+IFERROR(VLOOKUP(B40,'Sam_Tr1 17H'!$B$4:$C$70,2,0),0),"")</f>
        <v>0</v>
      </c>
    </row>
    <row r="41" spans="1:6" x14ac:dyDescent="0.25">
      <c r="A41">
        <v>38</v>
      </c>
      <c r="B41" s="43"/>
      <c r="C41" s="5" t="str">
        <f>IFERROR(VLOOKUP(B41,'Sam_Tr1 15H'!$B$4:$C$73,2,0),"")</f>
        <v/>
      </c>
      <c r="D41" s="41" t="str">
        <f>IFERROR(VLOOKUP(B41,'Sam_Tr1 17H'!$B$4:$C$70,2,0),"")</f>
        <v/>
      </c>
      <c r="E41" s="11">
        <f t="shared" si="0"/>
        <v>0</v>
      </c>
      <c r="F41" s="6">
        <f>IFERROR(IFERROR(VLOOKUP(B41,'Sam_Tr1 15H'!$B$4:$C$73,2,0),0)+IFERROR(VLOOKUP(B41,'Sam_Tr1 17H'!$B$4:$C$70,2,0),0),"")</f>
        <v>0</v>
      </c>
    </row>
    <row r="42" spans="1:6" x14ac:dyDescent="0.25">
      <c r="A42">
        <v>39</v>
      </c>
      <c r="B42" s="43"/>
      <c r="C42" s="5" t="str">
        <f>IFERROR(VLOOKUP(B42,'Sam_Tr1 15H'!$B$4:$C$73,2,0),"")</f>
        <v/>
      </c>
      <c r="D42" s="41" t="str">
        <f>IFERROR(VLOOKUP(B42,'Sam_Tr1 17H'!$B$4:$C$70,2,0),"")</f>
        <v/>
      </c>
      <c r="E42" s="11">
        <f t="shared" si="0"/>
        <v>0</v>
      </c>
      <c r="F42" s="6">
        <f>IFERROR(IFERROR(VLOOKUP(B42,'Sam_Tr1 15H'!$B$4:$C$73,2,0),0)+IFERROR(VLOOKUP(B42,'Sam_Tr1 17H'!$B$4:$C$70,2,0),0),"")</f>
        <v>0</v>
      </c>
    </row>
    <row r="43" spans="1:6" x14ac:dyDescent="0.25">
      <c r="A43">
        <v>40</v>
      </c>
      <c r="B43" s="43"/>
      <c r="C43" s="5" t="str">
        <f>IFERROR(VLOOKUP(B43,'Sam_Tr1 15H'!$B$4:$C$73,2,0),"")</f>
        <v/>
      </c>
      <c r="D43" s="41" t="str">
        <f>IFERROR(VLOOKUP(B43,'Sam_Tr1 17H'!$B$4:$C$70,2,0),"")</f>
        <v/>
      </c>
      <c r="E43" s="11">
        <f t="shared" si="0"/>
        <v>0</v>
      </c>
      <c r="F43" s="6">
        <f>IFERROR(IFERROR(VLOOKUP(B43,'Sam_Tr1 15H'!$B$4:$C$73,2,0),0)+IFERROR(VLOOKUP(B43,'Sam_Tr1 17H'!$B$4:$C$70,2,0),0),"")</f>
        <v>0</v>
      </c>
    </row>
    <row r="44" spans="1:6" x14ac:dyDescent="0.25">
      <c r="A44">
        <v>41</v>
      </c>
      <c r="B44" s="43"/>
      <c r="C44" s="5" t="str">
        <f>IFERROR(VLOOKUP(B44,'Sam_Tr1 15H'!$B$4:$C$73,2,0),"")</f>
        <v/>
      </c>
      <c r="D44" s="41" t="str">
        <f>IFERROR(VLOOKUP(B44,'Sam_Tr1 17H'!$B$4:$C$70,2,0),"")</f>
        <v/>
      </c>
      <c r="E44" s="11">
        <f t="shared" si="0"/>
        <v>0</v>
      </c>
      <c r="F44" s="6">
        <f>IFERROR(IFERROR(VLOOKUP(B44,'Sam_Tr1 15H'!$B$4:$C$73,2,0),0)+IFERROR(VLOOKUP(B44,'Sam_Tr1 17H'!$B$4:$C$70,2,0),0),"")</f>
        <v>0</v>
      </c>
    </row>
    <row r="45" spans="1:6" x14ac:dyDescent="0.25">
      <c r="A45">
        <v>42</v>
      </c>
      <c r="B45" s="44"/>
      <c r="C45" s="5" t="str">
        <f>IFERROR(VLOOKUP(B45,'Sam_Tr1 15H'!$B$4:$C$73,2,0),"")</f>
        <v/>
      </c>
      <c r="D45" s="41" t="str">
        <f>IFERROR(VLOOKUP(B45,'Sam_Tr1 17H'!$B$4:$C$70,2,0),"")</f>
        <v/>
      </c>
      <c r="E45" s="11">
        <f t="shared" si="0"/>
        <v>0</v>
      </c>
      <c r="F45" s="6">
        <f>IFERROR(IFERROR(VLOOKUP(B45,'Sam_Tr1 15H'!$B$4:$C$73,2,0),0)+IFERROR(VLOOKUP(B45,'Sam_Tr1 17H'!$B$4:$C$70,2,0),0),"")</f>
        <v>0</v>
      </c>
    </row>
    <row r="46" spans="1:6" x14ac:dyDescent="0.25">
      <c r="A46">
        <v>43</v>
      </c>
      <c r="B46" s="43"/>
      <c r="C46" s="5" t="str">
        <f>IFERROR(VLOOKUP(B46,'Sam_Tr1 15H'!$B$4:$C$73,2,0),"")</f>
        <v/>
      </c>
      <c r="D46" s="41" t="str">
        <f>IFERROR(VLOOKUP(B46,'Sam_Tr1 17H'!$B$4:$C$70,2,0),"")</f>
        <v/>
      </c>
      <c r="E46" s="11">
        <f t="shared" si="0"/>
        <v>0</v>
      </c>
      <c r="F46" s="6">
        <f>IFERROR(IFERROR(VLOOKUP(B46,'Sam_Tr1 15H'!$B$4:$C$73,2,0),0)+IFERROR(VLOOKUP(B46,'Sam_Tr1 17H'!$B$4:$C$70,2,0),0),"")</f>
        <v>0</v>
      </c>
    </row>
    <row r="47" spans="1:6" x14ac:dyDescent="0.25">
      <c r="A47">
        <v>44</v>
      </c>
      <c r="B47" s="45"/>
      <c r="C47" s="5" t="str">
        <f>IFERROR(VLOOKUP(B47,'Sam_Tr1 15H'!$B$4:$C$73,2,0),"")</f>
        <v/>
      </c>
      <c r="D47" s="41" t="str">
        <f>IFERROR(VLOOKUP(B47,'Sam_Tr1 17H'!$B$4:$C$70,2,0),"")</f>
        <v/>
      </c>
      <c r="E47" s="11">
        <f t="shared" si="0"/>
        <v>0</v>
      </c>
      <c r="F47" s="6">
        <f>IFERROR(IFERROR(VLOOKUP(B47,'Sam_Tr1 15H'!$B$4:$C$73,2,0),0)+IFERROR(VLOOKUP(B47,'Sam_Tr1 17H'!$B$4:$C$70,2,0),0),"")</f>
        <v>0</v>
      </c>
    </row>
    <row r="48" spans="1:6" x14ac:dyDescent="0.25">
      <c r="F48" s="6">
        <f>IFERROR(IFERROR(VLOOKUP(B48,'Sam_Tr1 15H'!$B$4:$C$73,2,0),0)+IFERROR(VLOOKUP(B48,'Sam_Tr1 17H'!$B$4:$C$70,2,0),0),"")</f>
        <v>0</v>
      </c>
    </row>
  </sheetData>
  <sortState ref="B4:B33">
    <sortCondition ref="B3"/>
  </sortState>
  <mergeCells count="1">
    <mergeCell ref="C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74"/>
  <sheetViews>
    <sheetView zoomScaleNormal="100" workbookViewId="0">
      <pane ySplit="3" topLeftCell="A4" activePane="bottomLeft" state="frozen"/>
      <selection pane="bottomLeft" activeCell="U11" sqref="U11"/>
    </sheetView>
  </sheetViews>
  <sheetFormatPr baseColWidth="10" defaultRowHeight="15" x14ac:dyDescent="0.25"/>
  <cols>
    <col min="1" max="1" width="3.28515625" customWidth="1"/>
    <col min="2" max="2" width="33.42578125" bestFit="1" customWidth="1"/>
    <col min="3" max="3" width="9.28515625" bestFit="1" customWidth="1"/>
    <col min="4" max="10" width="3.7109375" customWidth="1"/>
    <col min="11" max="14" width="3.42578125" customWidth="1"/>
  </cols>
  <sheetData>
    <row r="1" spans="1:15" ht="64.900000000000006" customHeight="1" x14ac:dyDescent="0.25"/>
    <row r="2" spans="1:15" x14ac:dyDescent="0.25">
      <c r="B2" s="2" t="s">
        <v>0</v>
      </c>
      <c r="C2" s="2" t="s">
        <v>4</v>
      </c>
      <c r="D2" s="48" t="s">
        <v>9</v>
      </c>
      <c r="E2" s="50"/>
      <c r="F2" s="48" t="s">
        <v>1</v>
      </c>
      <c r="G2" s="49"/>
      <c r="H2" s="50"/>
      <c r="I2" s="48" t="s">
        <v>11</v>
      </c>
      <c r="J2" s="50"/>
      <c r="K2" s="48" t="s">
        <v>2</v>
      </c>
      <c r="L2" s="49"/>
      <c r="M2" s="49"/>
      <c r="N2" s="50"/>
    </row>
    <row r="3" spans="1:15" x14ac:dyDescent="0.25">
      <c r="B3" s="22" t="s">
        <v>3</v>
      </c>
      <c r="C3" s="22"/>
      <c r="D3" s="31">
        <v>23</v>
      </c>
      <c r="E3" s="31">
        <v>29</v>
      </c>
      <c r="F3" s="31">
        <v>7</v>
      </c>
      <c r="G3" s="32">
        <v>14</v>
      </c>
      <c r="H3" s="32">
        <v>21</v>
      </c>
      <c r="I3" s="32">
        <v>18</v>
      </c>
      <c r="J3" s="32">
        <v>25</v>
      </c>
      <c r="K3" s="30">
        <v>2</v>
      </c>
      <c r="L3" s="33">
        <v>9</v>
      </c>
      <c r="M3" s="33">
        <v>16</v>
      </c>
      <c r="N3" s="33">
        <v>23</v>
      </c>
    </row>
    <row r="4" spans="1:15" x14ac:dyDescent="0.25">
      <c r="A4" s="3">
        <v>1</v>
      </c>
      <c r="B4" s="20" t="s">
        <v>16</v>
      </c>
      <c r="C4" s="35">
        <f>COUNTA(D4:J4)</f>
        <v>2</v>
      </c>
      <c r="D4" s="13" t="s">
        <v>8</v>
      </c>
      <c r="E4" s="13" t="s">
        <v>8</v>
      </c>
      <c r="F4" s="13"/>
      <c r="G4" s="13"/>
      <c r="H4" s="13"/>
      <c r="I4" s="13"/>
      <c r="J4" s="13"/>
      <c r="K4" s="39"/>
      <c r="L4" s="38"/>
      <c r="M4" s="38"/>
      <c r="N4" s="38"/>
    </row>
    <row r="5" spans="1:15" x14ac:dyDescent="0.25">
      <c r="A5" s="3">
        <v>2</v>
      </c>
      <c r="B5" s="20" t="s">
        <v>38</v>
      </c>
      <c r="C5" s="23">
        <f t="shared" ref="C4:C22" si="0">COUNTA(D5:J5)</f>
        <v>1</v>
      </c>
      <c r="D5" s="13" t="s">
        <v>8</v>
      </c>
      <c r="E5" s="13"/>
      <c r="F5" s="13"/>
      <c r="G5" s="13"/>
      <c r="H5" s="13"/>
      <c r="I5" s="13"/>
      <c r="J5" s="13"/>
      <c r="K5" s="39"/>
      <c r="L5" s="38"/>
      <c r="M5" s="38"/>
      <c r="N5" s="38"/>
    </row>
    <row r="6" spans="1:15" x14ac:dyDescent="0.25">
      <c r="A6" s="3">
        <v>3</v>
      </c>
      <c r="B6" s="20" t="s">
        <v>21</v>
      </c>
      <c r="C6" s="23">
        <f t="shared" si="0"/>
        <v>2</v>
      </c>
      <c r="D6" s="13"/>
      <c r="E6" s="13" t="s">
        <v>8</v>
      </c>
      <c r="F6" s="13" t="s">
        <v>8</v>
      </c>
      <c r="G6" s="13"/>
      <c r="H6" s="13"/>
      <c r="I6" s="9"/>
      <c r="J6" s="13"/>
      <c r="K6" s="39"/>
      <c r="L6" s="38"/>
      <c r="M6" s="38"/>
      <c r="N6" s="38"/>
      <c r="O6" s="11"/>
    </row>
    <row r="7" spans="1:15" x14ac:dyDescent="0.25">
      <c r="A7" s="3">
        <v>4</v>
      </c>
      <c r="B7" s="21" t="s">
        <v>25</v>
      </c>
      <c r="C7" s="23">
        <f t="shared" si="0"/>
        <v>2</v>
      </c>
      <c r="D7" s="13" t="s">
        <v>8</v>
      </c>
      <c r="E7" s="13"/>
      <c r="F7" s="13" t="s">
        <v>8</v>
      </c>
      <c r="G7" s="13"/>
      <c r="H7" s="13"/>
      <c r="I7" s="13"/>
      <c r="J7" s="13"/>
      <c r="K7" s="39"/>
      <c r="L7" s="38"/>
      <c r="M7" s="38"/>
      <c r="N7" s="38"/>
    </row>
    <row r="8" spans="1:15" x14ac:dyDescent="0.25">
      <c r="A8" s="3">
        <v>5</v>
      </c>
      <c r="B8" s="21" t="s">
        <v>41</v>
      </c>
      <c r="C8" s="23">
        <f t="shared" si="0"/>
        <v>3</v>
      </c>
      <c r="D8" s="13" t="s">
        <v>8</v>
      </c>
      <c r="E8" s="13" t="s">
        <v>8</v>
      </c>
      <c r="F8" s="13"/>
      <c r="G8" s="13" t="s">
        <v>8</v>
      </c>
      <c r="H8" s="13"/>
      <c r="I8" s="13"/>
      <c r="J8" s="13"/>
      <c r="K8" s="39"/>
      <c r="L8" s="38"/>
      <c r="M8" s="38"/>
      <c r="N8" s="38"/>
    </row>
    <row r="9" spans="1:15" x14ac:dyDescent="0.25">
      <c r="A9" s="3">
        <v>6</v>
      </c>
      <c r="B9" s="19" t="s">
        <v>34</v>
      </c>
      <c r="C9" s="23">
        <f t="shared" si="0"/>
        <v>3</v>
      </c>
      <c r="D9" s="13" t="s">
        <v>8</v>
      </c>
      <c r="E9" s="13" t="s">
        <v>8</v>
      </c>
      <c r="F9" s="13" t="s">
        <v>8</v>
      </c>
      <c r="G9" s="13"/>
      <c r="H9" s="13"/>
      <c r="I9" s="13"/>
      <c r="J9" s="9"/>
      <c r="K9" s="39"/>
      <c r="L9" s="38"/>
      <c r="M9" s="38"/>
      <c r="N9" s="38"/>
    </row>
    <row r="10" spans="1:15" x14ac:dyDescent="0.25">
      <c r="A10" s="3">
        <v>7</v>
      </c>
      <c r="B10" s="21" t="s">
        <v>39</v>
      </c>
      <c r="C10" s="23">
        <f t="shared" si="0"/>
        <v>3</v>
      </c>
      <c r="D10" s="13" t="s">
        <v>8</v>
      </c>
      <c r="E10" s="13"/>
      <c r="F10" s="13" t="s">
        <v>8</v>
      </c>
      <c r="G10" s="13" t="s">
        <v>8</v>
      </c>
      <c r="H10" s="13"/>
      <c r="I10" s="13"/>
      <c r="J10" s="13"/>
      <c r="K10" s="39"/>
      <c r="L10" s="38"/>
      <c r="M10" s="38"/>
      <c r="N10" s="38"/>
    </row>
    <row r="11" spans="1:15" x14ac:dyDescent="0.25">
      <c r="A11" s="3">
        <v>8</v>
      </c>
      <c r="B11" s="36" t="s">
        <v>36</v>
      </c>
      <c r="C11" s="23">
        <f t="shared" si="0"/>
        <v>1</v>
      </c>
      <c r="D11" s="13" t="s">
        <v>8</v>
      </c>
      <c r="E11" s="13"/>
      <c r="F11" s="13"/>
      <c r="G11" s="13"/>
      <c r="H11" s="13"/>
      <c r="I11" s="13"/>
      <c r="J11" s="13"/>
      <c r="K11" s="39"/>
      <c r="L11" s="38"/>
      <c r="M11" s="38"/>
      <c r="N11" s="38"/>
    </row>
    <row r="12" spans="1:15" x14ac:dyDescent="0.25">
      <c r="A12" s="3">
        <v>9</v>
      </c>
      <c r="B12" s="20" t="s">
        <v>37</v>
      </c>
      <c r="C12" s="23">
        <f t="shared" si="0"/>
        <v>3</v>
      </c>
      <c r="D12" s="13"/>
      <c r="E12" s="13" t="s">
        <v>8</v>
      </c>
      <c r="F12" s="13" t="s">
        <v>8</v>
      </c>
      <c r="G12" s="13" t="s">
        <v>8</v>
      </c>
      <c r="H12" s="13"/>
      <c r="I12" s="13"/>
      <c r="J12" s="13"/>
      <c r="K12" s="39"/>
      <c r="L12" s="38"/>
      <c r="M12" s="38"/>
      <c r="N12" s="38"/>
    </row>
    <row r="13" spans="1:15" x14ac:dyDescent="0.25">
      <c r="A13" s="3">
        <v>10</v>
      </c>
      <c r="B13" s="21" t="s">
        <v>42</v>
      </c>
      <c r="C13" s="23">
        <f t="shared" si="0"/>
        <v>2</v>
      </c>
      <c r="D13" s="13" t="s">
        <v>8</v>
      </c>
      <c r="E13" s="13" t="s">
        <v>8</v>
      </c>
      <c r="F13" s="13"/>
      <c r="G13" s="13"/>
      <c r="H13" s="13"/>
      <c r="I13" s="13"/>
      <c r="J13" s="9"/>
      <c r="K13" s="39"/>
      <c r="L13" s="38"/>
      <c r="M13" s="38"/>
      <c r="N13" s="38"/>
    </row>
    <row r="14" spans="1:15" x14ac:dyDescent="0.25">
      <c r="A14" s="3">
        <v>11</v>
      </c>
      <c r="B14" s="20" t="s">
        <v>44</v>
      </c>
      <c r="C14" s="23">
        <f t="shared" si="0"/>
        <v>4</v>
      </c>
      <c r="D14" s="13" t="s">
        <v>8</v>
      </c>
      <c r="E14" s="13" t="s">
        <v>8</v>
      </c>
      <c r="F14" s="13" t="s">
        <v>8</v>
      </c>
      <c r="G14" s="13" t="s">
        <v>8</v>
      </c>
      <c r="H14" s="13"/>
      <c r="I14" s="13"/>
      <c r="J14" s="9"/>
      <c r="K14" s="39"/>
      <c r="L14" s="38"/>
      <c r="M14" s="38"/>
      <c r="N14" s="38"/>
    </row>
    <row r="15" spans="1:15" x14ac:dyDescent="0.25">
      <c r="A15" s="3">
        <v>12</v>
      </c>
      <c r="B15" s="20" t="s">
        <v>43</v>
      </c>
      <c r="C15" s="23">
        <f t="shared" si="0"/>
        <v>2</v>
      </c>
      <c r="D15" s="13"/>
      <c r="E15" s="13" t="s">
        <v>8</v>
      </c>
      <c r="F15" s="13" t="s">
        <v>8</v>
      </c>
      <c r="G15" s="13"/>
      <c r="H15" s="13"/>
      <c r="I15" s="13"/>
      <c r="J15" s="13"/>
      <c r="K15" s="39"/>
      <c r="L15" s="38"/>
      <c r="M15" s="38"/>
      <c r="N15" s="38"/>
    </row>
    <row r="16" spans="1:15" x14ac:dyDescent="0.25">
      <c r="A16" s="3">
        <v>13</v>
      </c>
      <c r="B16" s="20" t="s">
        <v>33</v>
      </c>
      <c r="C16" s="23">
        <f t="shared" si="0"/>
        <v>3</v>
      </c>
      <c r="D16" s="13" t="s">
        <v>8</v>
      </c>
      <c r="E16" s="13" t="s">
        <v>8</v>
      </c>
      <c r="F16" s="13" t="s">
        <v>8</v>
      </c>
      <c r="G16" s="13"/>
      <c r="H16" s="13"/>
      <c r="I16" s="13"/>
      <c r="J16" s="9"/>
      <c r="K16" s="39"/>
      <c r="L16" s="38"/>
      <c r="M16" s="38"/>
      <c r="N16" s="38"/>
    </row>
    <row r="17" spans="1:14" x14ac:dyDescent="0.25">
      <c r="A17" s="3">
        <v>14</v>
      </c>
      <c r="B17" s="20" t="s">
        <v>24</v>
      </c>
      <c r="C17" s="23">
        <f t="shared" si="0"/>
        <v>3</v>
      </c>
      <c r="D17" s="13"/>
      <c r="E17" s="13" t="s">
        <v>8</v>
      </c>
      <c r="F17" s="13" t="s">
        <v>8</v>
      </c>
      <c r="G17" s="13" t="s">
        <v>8</v>
      </c>
      <c r="H17" s="9"/>
      <c r="I17" s="13"/>
      <c r="J17" s="9"/>
      <c r="K17" s="39"/>
      <c r="L17" s="38"/>
      <c r="M17" s="38"/>
      <c r="N17" s="38"/>
    </row>
    <row r="18" spans="1:14" x14ac:dyDescent="0.25">
      <c r="A18" s="3">
        <v>15</v>
      </c>
      <c r="B18" s="20" t="s">
        <v>31</v>
      </c>
      <c r="C18" s="23">
        <f t="shared" si="0"/>
        <v>3</v>
      </c>
      <c r="D18" s="13" t="s">
        <v>8</v>
      </c>
      <c r="E18" s="13"/>
      <c r="F18" s="13" t="s">
        <v>8</v>
      </c>
      <c r="G18" s="13" t="s">
        <v>8</v>
      </c>
      <c r="H18" s="13"/>
      <c r="I18" s="13"/>
      <c r="J18" s="13"/>
      <c r="K18" s="39"/>
      <c r="L18" s="38"/>
      <c r="M18" s="38"/>
      <c r="N18" s="38"/>
    </row>
    <row r="19" spans="1:14" x14ac:dyDescent="0.25">
      <c r="A19" s="3">
        <v>16</v>
      </c>
      <c r="B19" s="21" t="s">
        <v>32</v>
      </c>
      <c r="C19" s="23">
        <f t="shared" si="0"/>
        <v>4</v>
      </c>
      <c r="D19" s="13" t="s">
        <v>8</v>
      </c>
      <c r="E19" s="13" t="s">
        <v>8</v>
      </c>
      <c r="F19" s="13" t="s">
        <v>8</v>
      </c>
      <c r="G19" s="13" t="s">
        <v>8</v>
      </c>
      <c r="H19" s="13"/>
      <c r="I19" s="9"/>
      <c r="J19" s="13"/>
      <c r="K19" s="39"/>
      <c r="L19" s="38"/>
      <c r="M19" s="38"/>
      <c r="N19" s="38"/>
    </row>
    <row r="20" spans="1:14" x14ac:dyDescent="0.25">
      <c r="A20" s="3">
        <v>17</v>
      </c>
      <c r="B20" s="21" t="s">
        <v>35</v>
      </c>
      <c r="C20" s="23">
        <f t="shared" si="0"/>
        <v>3</v>
      </c>
      <c r="D20" s="13" t="s">
        <v>8</v>
      </c>
      <c r="E20" s="13"/>
      <c r="F20" s="13" t="s">
        <v>8</v>
      </c>
      <c r="G20" s="13" t="s">
        <v>8</v>
      </c>
      <c r="H20" s="13"/>
      <c r="I20" s="13"/>
      <c r="J20" s="9"/>
      <c r="K20" s="39"/>
      <c r="L20" s="38"/>
      <c r="M20" s="38"/>
      <c r="N20" s="38"/>
    </row>
    <row r="21" spans="1:14" x14ac:dyDescent="0.25">
      <c r="A21" s="3">
        <v>18</v>
      </c>
      <c r="B21" s="21" t="s">
        <v>40</v>
      </c>
      <c r="C21" s="23">
        <f t="shared" si="0"/>
        <v>3</v>
      </c>
      <c r="D21" s="13" t="s">
        <v>8</v>
      </c>
      <c r="E21" s="13"/>
      <c r="F21" s="13" t="s">
        <v>8</v>
      </c>
      <c r="G21" s="13" t="s">
        <v>8</v>
      </c>
      <c r="H21" s="13"/>
      <c r="I21" s="13"/>
      <c r="J21" s="13"/>
      <c r="K21" s="39"/>
      <c r="L21" s="38"/>
      <c r="M21" s="38"/>
      <c r="N21" s="38"/>
    </row>
    <row r="22" spans="1:14" x14ac:dyDescent="0.25">
      <c r="A22" s="3">
        <v>19</v>
      </c>
      <c r="B22" s="20"/>
      <c r="C22" s="23">
        <f t="shared" si="0"/>
        <v>0</v>
      </c>
      <c r="D22" s="13"/>
      <c r="E22" s="13"/>
      <c r="F22" s="13"/>
      <c r="G22" s="13"/>
      <c r="H22" s="13"/>
      <c r="I22" s="13"/>
      <c r="J22" s="9"/>
      <c r="K22" s="39"/>
      <c r="L22" s="38"/>
      <c r="M22" s="38"/>
      <c r="N22" s="38"/>
    </row>
    <row r="23" spans="1:14" x14ac:dyDescent="0.25">
      <c r="A23" s="3">
        <v>20</v>
      </c>
      <c r="B23" s="21"/>
      <c r="C23" s="23">
        <f t="shared" ref="C23:C35" si="1">COUNTA(D23:J23)</f>
        <v>0</v>
      </c>
      <c r="D23" s="13"/>
      <c r="E23" s="13"/>
      <c r="F23" s="13"/>
      <c r="G23" s="13"/>
      <c r="H23" s="13"/>
      <c r="I23" s="13"/>
      <c r="J23" s="13"/>
      <c r="K23" s="39"/>
      <c r="L23" s="38"/>
      <c r="M23" s="38"/>
      <c r="N23" s="38"/>
    </row>
    <row r="24" spans="1:14" x14ac:dyDescent="0.25">
      <c r="A24" s="3">
        <v>21</v>
      </c>
      <c r="B24" s="20"/>
      <c r="C24" s="35">
        <f t="shared" si="1"/>
        <v>0</v>
      </c>
      <c r="D24" s="13"/>
      <c r="E24" s="13"/>
      <c r="F24" s="13"/>
      <c r="G24" s="13"/>
      <c r="H24" s="13"/>
      <c r="I24" s="13"/>
      <c r="J24" s="9"/>
      <c r="K24" s="39"/>
      <c r="L24" s="38"/>
      <c r="M24" s="40"/>
      <c r="N24" s="38"/>
    </row>
    <row r="25" spans="1:14" x14ac:dyDescent="0.25">
      <c r="A25" s="3">
        <v>22</v>
      </c>
      <c r="B25" s="20"/>
      <c r="C25" s="23">
        <f t="shared" si="1"/>
        <v>0</v>
      </c>
      <c r="D25" s="13"/>
      <c r="E25" s="13"/>
      <c r="F25" s="13"/>
      <c r="G25" s="13"/>
      <c r="H25" s="13"/>
      <c r="I25" s="13"/>
      <c r="J25" s="13"/>
      <c r="K25" s="39"/>
      <c r="L25" s="38"/>
      <c r="M25" s="40"/>
      <c r="N25" s="38"/>
    </row>
    <row r="26" spans="1:14" x14ac:dyDescent="0.25">
      <c r="A26" s="3">
        <v>23</v>
      </c>
      <c r="B26" s="20"/>
      <c r="C26" s="23">
        <f t="shared" si="1"/>
        <v>0</v>
      </c>
      <c r="D26" s="13"/>
      <c r="E26" s="13"/>
      <c r="F26" s="13"/>
      <c r="G26" s="13"/>
      <c r="H26" s="18"/>
      <c r="I26" s="13"/>
      <c r="J26" s="13"/>
      <c r="K26" s="39"/>
      <c r="L26" s="38"/>
      <c r="M26" s="38"/>
      <c r="N26" s="38"/>
    </row>
    <row r="27" spans="1:14" x14ac:dyDescent="0.25">
      <c r="A27" s="3">
        <v>24</v>
      </c>
      <c r="B27" s="20"/>
      <c r="C27" s="23">
        <f t="shared" si="1"/>
        <v>0</v>
      </c>
      <c r="D27" s="13"/>
      <c r="E27" s="13"/>
      <c r="F27" s="13"/>
      <c r="G27" s="13"/>
      <c r="H27" s="13"/>
      <c r="I27" s="13"/>
      <c r="J27" s="13"/>
      <c r="K27" s="39"/>
      <c r="L27" s="38"/>
      <c r="M27" s="38"/>
      <c r="N27" s="38"/>
    </row>
    <row r="28" spans="1:14" x14ac:dyDescent="0.25">
      <c r="A28" s="3">
        <v>25</v>
      </c>
      <c r="B28" s="20"/>
      <c r="C28" s="23">
        <f t="shared" si="1"/>
        <v>0</v>
      </c>
      <c r="D28" s="13"/>
      <c r="E28" s="13"/>
      <c r="F28" s="13"/>
      <c r="G28" s="13"/>
      <c r="H28" s="13"/>
      <c r="I28" s="13"/>
      <c r="J28" s="13"/>
      <c r="K28" s="39"/>
      <c r="L28" s="38"/>
      <c r="M28" s="38"/>
      <c r="N28" s="38"/>
    </row>
    <row r="29" spans="1:14" x14ac:dyDescent="0.25">
      <c r="A29" s="3">
        <v>26</v>
      </c>
      <c r="B29" s="20"/>
      <c r="C29" s="23">
        <f t="shared" si="1"/>
        <v>0</v>
      </c>
      <c r="D29" s="13"/>
      <c r="E29" s="38"/>
      <c r="F29" s="13"/>
      <c r="G29" s="13"/>
      <c r="H29" s="9"/>
      <c r="I29" s="9"/>
      <c r="J29" s="9"/>
      <c r="K29" s="39"/>
      <c r="L29" s="38"/>
      <c r="M29" s="38"/>
      <c r="N29" s="38"/>
    </row>
    <row r="30" spans="1:14" x14ac:dyDescent="0.25">
      <c r="A30" s="3">
        <v>27</v>
      </c>
      <c r="B30" s="21"/>
      <c r="C30" s="23">
        <f t="shared" si="1"/>
        <v>0</v>
      </c>
      <c r="D30" s="13"/>
      <c r="E30" s="13"/>
      <c r="F30" s="13"/>
      <c r="G30" s="13"/>
      <c r="H30" s="13"/>
      <c r="I30" s="13"/>
      <c r="J30" s="13"/>
      <c r="K30" s="39"/>
      <c r="L30" s="38"/>
      <c r="M30" s="38"/>
      <c r="N30" s="38"/>
    </row>
    <row r="31" spans="1:14" x14ac:dyDescent="0.25">
      <c r="A31" s="3">
        <v>28</v>
      </c>
      <c r="B31" s="20"/>
      <c r="C31" s="23">
        <f t="shared" si="1"/>
        <v>0</v>
      </c>
      <c r="D31" s="13"/>
      <c r="E31" s="13"/>
      <c r="F31" s="13"/>
      <c r="G31" s="13"/>
      <c r="H31" s="18"/>
      <c r="I31" s="13"/>
      <c r="J31" s="9"/>
      <c r="K31" s="39"/>
      <c r="L31" s="38"/>
      <c r="M31" s="38"/>
      <c r="N31" s="38"/>
    </row>
    <row r="32" spans="1:14" x14ac:dyDescent="0.25">
      <c r="A32" s="3">
        <v>29</v>
      </c>
      <c r="B32" s="19"/>
      <c r="C32" s="23">
        <f t="shared" si="1"/>
        <v>0</v>
      </c>
      <c r="D32" s="13"/>
      <c r="E32" s="13"/>
      <c r="F32" s="13"/>
      <c r="G32" s="13"/>
      <c r="H32" s="9"/>
      <c r="I32" s="13"/>
      <c r="J32" s="13"/>
      <c r="K32" s="39"/>
      <c r="L32" s="38"/>
      <c r="M32" s="38"/>
      <c r="N32" s="38"/>
    </row>
    <row r="33" spans="1:16" x14ac:dyDescent="0.25">
      <c r="A33" s="3">
        <v>30</v>
      </c>
      <c r="B33" s="20"/>
      <c r="C33" s="23">
        <f t="shared" si="1"/>
        <v>0</v>
      </c>
      <c r="D33" s="13"/>
      <c r="E33" s="13"/>
      <c r="F33" s="13"/>
      <c r="G33" s="13"/>
      <c r="H33" s="13"/>
      <c r="I33" s="13"/>
      <c r="J33" s="13"/>
      <c r="K33" s="35"/>
      <c r="L33" s="12"/>
      <c r="M33" s="12"/>
      <c r="N33" s="12"/>
    </row>
    <row r="34" spans="1:16" x14ac:dyDescent="0.25">
      <c r="A34" s="3">
        <v>31</v>
      </c>
      <c r="B34" s="21"/>
      <c r="C34" s="23">
        <f t="shared" si="1"/>
        <v>0</v>
      </c>
      <c r="D34" s="13"/>
      <c r="E34" s="13"/>
      <c r="F34" s="13"/>
      <c r="G34" s="13"/>
      <c r="H34" s="13"/>
      <c r="I34" s="13"/>
      <c r="J34" s="13"/>
      <c r="K34" s="35"/>
      <c r="L34" s="12"/>
      <c r="M34" s="12"/>
      <c r="N34" s="12"/>
    </row>
    <row r="35" spans="1:16" x14ac:dyDescent="0.25">
      <c r="A35" s="3">
        <v>32</v>
      </c>
      <c r="B35" s="20"/>
      <c r="C35" s="35">
        <f t="shared" si="1"/>
        <v>0</v>
      </c>
      <c r="D35" s="38"/>
      <c r="E35" s="13"/>
      <c r="F35" s="13"/>
      <c r="G35" s="13"/>
      <c r="H35" s="13"/>
      <c r="I35" s="14"/>
      <c r="J35" s="14"/>
      <c r="K35" s="35"/>
      <c r="L35" s="12"/>
      <c r="M35" s="12"/>
      <c r="N35" s="12"/>
    </row>
    <row r="36" spans="1:16" x14ac:dyDescent="0.25">
      <c r="A36" s="3">
        <v>33</v>
      </c>
      <c r="B36" s="20"/>
      <c r="C36" s="23">
        <f t="shared" ref="C36:C67" si="2">COUNTA(D36:J36)</f>
        <v>0</v>
      </c>
      <c r="D36" s="13"/>
      <c r="E36" s="13"/>
      <c r="F36" s="13"/>
      <c r="G36" s="13"/>
      <c r="H36" s="13"/>
      <c r="I36" s="13"/>
      <c r="J36" s="13"/>
      <c r="K36" s="35"/>
      <c r="L36" s="12"/>
      <c r="M36" s="12"/>
      <c r="N36" s="12"/>
    </row>
    <row r="37" spans="1:16" x14ac:dyDescent="0.25">
      <c r="A37" s="3">
        <v>34</v>
      </c>
      <c r="B37" s="20"/>
      <c r="C37" s="35">
        <f t="shared" si="2"/>
        <v>0</v>
      </c>
      <c r="D37" s="13"/>
      <c r="E37" s="13"/>
      <c r="F37" s="13"/>
      <c r="G37" s="13"/>
      <c r="H37" s="13"/>
      <c r="I37" s="13"/>
      <c r="J37" s="13"/>
      <c r="K37" s="35"/>
      <c r="L37" s="12"/>
      <c r="M37" s="12"/>
      <c r="N37" s="12"/>
    </row>
    <row r="38" spans="1:16" x14ac:dyDescent="0.25">
      <c r="A38" s="3">
        <v>35</v>
      </c>
      <c r="B38" s="20"/>
      <c r="C38" s="35">
        <f t="shared" si="2"/>
        <v>0</v>
      </c>
      <c r="D38" s="13"/>
      <c r="E38" s="13"/>
      <c r="F38" s="13"/>
      <c r="G38" s="13"/>
      <c r="H38" s="13"/>
      <c r="I38" s="13"/>
      <c r="J38" s="13"/>
      <c r="K38" s="35"/>
      <c r="L38" s="12"/>
      <c r="M38" s="12"/>
      <c r="N38" s="12"/>
    </row>
    <row r="39" spans="1:16" x14ac:dyDescent="0.25">
      <c r="A39" s="3">
        <v>36</v>
      </c>
      <c r="B39" s="20"/>
      <c r="C39" s="23">
        <f t="shared" si="2"/>
        <v>0</v>
      </c>
      <c r="D39" s="13"/>
      <c r="E39" s="13"/>
      <c r="F39" s="13"/>
      <c r="G39" s="13"/>
      <c r="H39" s="13"/>
      <c r="I39" s="13"/>
      <c r="J39" s="13"/>
      <c r="K39" s="35"/>
      <c r="L39" s="12"/>
      <c r="M39" s="12"/>
      <c r="N39" s="12"/>
    </row>
    <row r="40" spans="1:16" x14ac:dyDescent="0.25">
      <c r="A40" s="3">
        <v>37</v>
      </c>
      <c r="B40" s="21"/>
      <c r="C40" s="23">
        <f t="shared" si="2"/>
        <v>0</v>
      </c>
      <c r="D40" s="13"/>
      <c r="E40" s="13"/>
      <c r="F40" s="13"/>
      <c r="G40" s="13"/>
      <c r="H40" s="13"/>
      <c r="I40" s="13"/>
      <c r="J40" s="13"/>
      <c r="K40" s="35"/>
      <c r="L40" s="12"/>
      <c r="M40" s="12"/>
      <c r="N40" s="12"/>
    </row>
    <row r="41" spans="1:16" x14ac:dyDescent="0.25">
      <c r="A41" s="3">
        <v>38</v>
      </c>
      <c r="B41" s="20"/>
      <c r="C41" s="23">
        <f t="shared" si="2"/>
        <v>0</v>
      </c>
      <c r="D41" s="13"/>
      <c r="E41" s="13"/>
      <c r="F41" s="13"/>
      <c r="G41" s="13"/>
      <c r="H41" s="13"/>
      <c r="I41" s="9"/>
      <c r="J41" s="13"/>
      <c r="K41" s="35"/>
      <c r="L41" s="12"/>
      <c r="M41" s="12"/>
      <c r="N41" s="12"/>
    </row>
    <row r="42" spans="1:16" x14ac:dyDescent="0.25">
      <c r="A42" s="3">
        <v>39</v>
      </c>
      <c r="B42" s="21"/>
      <c r="C42" s="23">
        <f t="shared" si="2"/>
        <v>0</v>
      </c>
      <c r="D42" s="13"/>
      <c r="E42" s="13"/>
      <c r="F42" s="13"/>
      <c r="G42" s="13"/>
      <c r="H42" s="9"/>
      <c r="I42" s="9"/>
      <c r="J42" s="13"/>
      <c r="K42" s="35"/>
      <c r="L42" s="12"/>
      <c r="M42" s="12"/>
      <c r="N42" s="12"/>
    </row>
    <row r="43" spans="1:16" x14ac:dyDescent="0.25">
      <c r="A43" s="3">
        <v>40</v>
      </c>
      <c r="B43" s="21"/>
      <c r="C43" s="23">
        <f t="shared" si="2"/>
        <v>0</v>
      </c>
      <c r="D43" s="13"/>
      <c r="E43" s="13"/>
      <c r="F43" s="13"/>
      <c r="G43" s="13"/>
      <c r="H43" s="13"/>
      <c r="I43" s="9"/>
      <c r="J43" s="9"/>
      <c r="K43" s="35"/>
      <c r="L43" s="12"/>
      <c r="M43" s="12"/>
      <c r="N43" s="12"/>
    </row>
    <row r="44" spans="1:16" x14ac:dyDescent="0.25">
      <c r="A44" s="3">
        <v>41</v>
      </c>
      <c r="B44" s="21"/>
      <c r="C44" s="23">
        <f t="shared" si="2"/>
        <v>0</v>
      </c>
      <c r="D44" s="13"/>
      <c r="E44" s="13"/>
      <c r="F44" s="13"/>
      <c r="G44" s="13"/>
      <c r="H44" s="13"/>
      <c r="I44" s="13"/>
      <c r="J44" s="13"/>
      <c r="K44" s="35"/>
      <c r="L44" s="12"/>
      <c r="M44" s="12"/>
      <c r="N44" s="12"/>
      <c r="P44" s="16"/>
    </row>
    <row r="45" spans="1:16" x14ac:dyDescent="0.25">
      <c r="A45" s="3">
        <v>42</v>
      </c>
      <c r="B45" s="20"/>
      <c r="C45" s="35">
        <f t="shared" si="2"/>
        <v>0</v>
      </c>
      <c r="D45" s="13"/>
      <c r="E45" s="13"/>
      <c r="F45" s="13"/>
      <c r="G45" s="13"/>
      <c r="H45" s="9"/>
      <c r="I45" s="9"/>
      <c r="J45" s="9"/>
      <c r="K45" s="35"/>
      <c r="L45" s="12"/>
      <c r="M45" s="12"/>
      <c r="N45" s="12"/>
      <c r="P45" s="17"/>
    </row>
    <row r="46" spans="1:16" x14ac:dyDescent="0.25">
      <c r="A46" s="3">
        <v>43</v>
      </c>
      <c r="B46" s="21"/>
      <c r="C46" s="23">
        <f t="shared" si="2"/>
        <v>0</v>
      </c>
      <c r="D46" s="13"/>
      <c r="E46" s="13"/>
      <c r="F46" s="13"/>
      <c r="G46" s="13"/>
      <c r="H46" s="13"/>
      <c r="I46" s="13"/>
      <c r="J46" s="13"/>
      <c r="K46" s="35"/>
      <c r="L46" s="12"/>
      <c r="M46" s="12"/>
      <c r="N46" s="12"/>
    </row>
    <row r="47" spans="1:16" x14ac:dyDescent="0.25">
      <c r="A47" s="3">
        <v>44</v>
      </c>
      <c r="B47" s="20"/>
      <c r="C47" s="23">
        <f t="shared" si="2"/>
        <v>0</v>
      </c>
      <c r="D47" s="13"/>
      <c r="E47" s="13"/>
      <c r="F47" s="13"/>
      <c r="G47" s="13"/>
      <c r="H47" s="9"/>
      <c r="I47" s="13"/>
      <c r="J47" s="13"/>
      <c r="K47" s="35"/>
      <c r="L47" s="12"/>
      <c r="M47" s="12"/>
      <c r="N47" s="12"/>
    </row>
    <row r="48" spans="1:16" x14ac:dyDescent="0.25">
      <c r="A48" s="3">
        <v>45</v>
      </c>
      <c r="B48" s="20"/>
      <c r="C48" s="23">
        <f t="shared" si="2"/>
        <v>0</v>
      </c>
      <c r="D48" s="13"/>
      <c r="E48" s="13"/>
      <c r="F48" s="13"/>
      <c r="G48" s="13"/>
      <c r="H48" s="9"/>
      <c r="I48" s="13"/>
      <c r="J48" s="13"/>
      <c r="K48" s="39"/>
      <c r="L48" s="38"/>
      <c r="M48" s="38"/>
      <c r="N48" s="38"/>
    </row>
    <row r="49" spans="1:14" x14ac:dyDescent="0.25">
      <c r="A49" s="3">
        <v>46</v>
      </c>
      <c r="B49" s="20"/>
      <c r="C49" s="23">
        <f t="shared" si="2"/>
        <v>0</v>
      </c>
      <c r="D49" s="13"/>
      <c r="E49" s="13"/>
      <c r="F49" s="13"/>
      <c r="G49" s="13"/>
      <c r="H49" s="13"/>
      <c r="I49" s="14"/>
      <c r="J49" s="14"/>
      <c r="K49" s="39"/>
      <c r="L49" s="38"/>
      <c r="M49" s="38"/>
      <c r="N49" s="38"/>
    </row>
    <row r="50" spans="1:14" x14ac:dyDescent="0.25">
      <c r="A50" s="3">
        <v>47</v>
      </c>
      <c r="B50" s="21"/>
      <c r="C50" s="23">
        <f t="shared" si="2"/>
        <v>0</v>
      </c>
      <c r="D50" s="13"/>
      <c r="E50" s="13"/>
      <c r="F50" s="13"/>
      <c r="G50" s="13"/>
      <c r="H50" s="13"/>
      <c r="I50" s="13"/>
      <c r="J50" s="13"/>
      <c r="K50" s="39"/>
      <c r="L50" s="38"/>
      <c r="M50" s="38"/>
      <c r="N50" s="38"/>
    </row>
    <row r="51" spans="1:14" x14ac:dyDescent="0.25">
      <c r="A51" s="3">
        <v>48</v>
      </c>
      <c r="B51" s="20"/>
      <c r="C51" s="23">
        <f t="shared" si="2"/>
        <v>0</v>
      </c>
      <c r="D51" s="13"/>
      <c r="E51" s="13"/>
      <c r="F51" s="13"/>
      <c r="G51" s="13"/>
      <c r="H51" s="9"/>
      <c r="I51" s="9"/>
      <c r="J51" s="13"/>
      <c r="K51" s="39"/>
      <c r="L51" s="38"/>
      <c r="M51" s="38"/>
      <c r="N51" s="38"/>
    </row>
    <row r="52" spans="1:14" x14ac:dyDescent="0.25">
      <c r="A52" s="3">
        <v>49</v>
      </c>
      <c r="B52" s="20"/>
      <c r="C52" s="23">
        <f t="shared" si="2"/>
        <v>0</v>
      </c>
      <c r="D52" s="13"/>
      <c r="E52" s="13"/>
      <c r="F52" s="13"/>
      <c r="G52" s="13"/>
      <c r="H52" s="9"/>
      <c r="I52" s="13"/>
      <c r="J52" s="13"/>
      <c r="K52" s="39"/>
      <c r="L52" s="38"/>
      <c r="M52" s="38"/>
      <c r="N52" s="38"/>
    </row>
    <row r="53" spans="1:14" x14ac:dyDescent="0.25">
      <c r="A53" s="3">
        <v>50</v>
      </c>
      <c r="B53" s="20"/>
      <c r="C53" s="23">
        <f t="shared" si="2"/>
        <v>0</v>
      </c>
      <c r="D53" s="13"/>
      <c r="E53" s="13"/>
      <c r="F53" s="13"/>
      <c r="G53" s="13"/>
      <c r="H53" s="13"/>
      <c r="I53" s="13"/>
      <c r="J53" s="13"/>
      <c r="K53" s="39"/>
      <c r="L53" s="38"/>
      <c r="M53" s="38"/>
      <c r="N53" s="38"/>
    </row>
    <row r="54" spans="1:14" x14ac:dyDescent="0.25">
      <c r="A54" s="3">
        <v>51</v>
      </c>
      <c r="B54" s="20"/>
      <c r="C54" s="23">
        <f t="shared" si="2"/>
        <v>0</v>
      </c>
      <c r="D54" s="13"/>
      <c r="E54" s="13"/>
      <c r="F54" s="13"/>
      <c r="G54" s="13"/>
      <c r="H54" s="9"/>
      <c r="I54" s="13"/>
      <c r="J54" s="13"/>
      <c r="K54" s="39"/>
      <c r="L54" s="38"/>
      <c r="M54" s="38"/>
      <c r="N54" s="38"/>
    </row>
    <row r="55" spans="1:14" x14ac:dyDescent="0.25">
      <c r="A55" s="3">
        <v>52</v>
      </c>
      <c r="B55" s="20"/>
      <c r="C55" s="23">
        <f t="shared" si="2"/>
        <v>0</v>
      </c>
      <c r="D55" s="13"/>
      <c r="E55" s="13"/>
      <c r="F55" s="13"/>
      <c r="G55" s="9"/>
      <c r="H55" s="9"/>
      <c r="I55" s="13"/>
      <c r="J55" s="13"/>
      <c r="K55" s="39"/>
      <c r="L55" s="38"/>
      <c r="M55" s="38"/>
      <c r="N55" s="38"/>
    </row>
    <row r="56" spans="1:14" x14ac:dyDescent="0.25">
      <c r="A56" s="3">
        <v>53</v>
      </c>
      <c r="B56" s="20"/>
      <c r="C56" s="23">
        <f t="shared" si="2"/>
        <v>0</v>
      </c>
      <c r="D56" s="13"/>
      <c r="E56" s="13"/>
      <c r="F56" s="13"/>
      <c r="G56" s="9"/>
      <c r="H56" s="9"/>
      <c r="I56" s="13"/>
      <c r="J56" s="9"/>
      <c r="K56" s="39"/>
      <c r="L56" s="38"/>
      <c r="M56" s="38"/>
      <c r="N56" s="38"/>
    </row>
    <row r="57" spans="1:14" x14ac:dyDescent="0.25">
      <c r="A57" s="3">
        <v>54</v>
      </c>
      <c r="B57" s="21"/>
      <c r="C57" s="23">
        <f t="shared" si="2"/>
        <v>0</v>
      </c>
      <c r="D57" s="13"/>
      <c r="E57" s="13"/>
      <c r="F57" s="13"/>
      <c r="G57" s="13"/>
      <c r="H57" s="18"/>
      <c r="I57" s="13"/>
      <c r="J57" s="13"/>
      <c r="K57" s="39"/>
      <c r="L57" s="38"/>
      <c r="M57" s="38"/>
      <c r="N57" s="38"/>
    </row>
    <row r="58" spans="1:14" x14ac:dyDescent="0.25">
      <c r="A58" s="3">
        <v>55</v>
      </c>
      <c r="B58" s="19"/>
      <c r="C58" s="23">
        <f t="shared" si="2"/>
        <v>0</v>
      </c>
      <c r="D58" s="38"/>
      <c r="E58" s="38"/>
      <c r="F58" s="38"/>
      <c r="G58" s="9"/>
      <c r="H58" s="9"/>
      <c r="I58" s="9"/>
      <c r="J58" s="13"/>
      <c r="K58" s="39"/>
      <c r="L58" s="38"/>
      <c r="M58" s="38"/>
      <c r="N58" s="38"/>
    </row>
    <row r="59" spans="1:14" x14ac:dyDescent="0.25">
      <c r="A59" s="3">
        <v>56</v>
      </c>
      <c r="B59" s="19"/>
      <c r="C59" s="23">
        <f t="shared" si="2"/>
        <v>0</v>
      </c>
      <c r="D59" s="38"/>
      <c r="E59" s="38"/>
      <c r="F59" s="38"/>
      <c r="G59" s="9"/>
      <c r="H59" s="9"/>
      <c r="I59" s="9"/>
      <c r="J59" s="13"/>
      <c r="K59" s="39"/>
      <c r="L59" s="38"/>
      <c r="M59" s="38"/>
      <c r="N59" s="38"/>
    </row>
    <row r="60" spans="1:14" x14ac:dyDescent="0.25">
      <c r="A60" s="3">
        <v>57</v>
      </c>
      <c r="B60" s="20"/>
      <c r="C60" s="23">
        <f t="shared" si="2"/>
        <v>0</v>
      </c>
      <c r="D60" s="13"/>
      <c r="E60" s="13"/>
      <c r="F60" s="13"/>
      <c r="G60" s="9"/>
      <c r="H60" s="13"/>
      <c r="I60" s="9"/>
      <c r="J60" s="9"/>
      <c r="K60" s="39"/>
      <c r="L60" s="38"/>
      <c r="M60" s="38"/>
      <c r="N60" s="38"/>
    </row>
    <row r="61" spans="1:14" x14ac:dyDescent="0.25">
      <c r="A61" s="3">
        <v>58</v>
      </c>
      <c r="B61" s="20"/>
      <c r="C61" s="23">
        <f t="shared" si="2"/>
        <v>0</v>
      </c>
      <c r="D61" s="13"/>
      <c r="E61" s="13"/>
      <c r="F61" s="13"/>
      <c r="G61" s="9"/>
      <c r="H61" s="18"/>
      <c r="I61" s="9"/>
      <c r="J61" s="9"/>
      <c r="K61" s="39"/>
      <c r="L61" s="38"/>
      <c r="M61" s="38"/>
      <c r="N61" s="38"/>
    </row>
    <row r="62" spans="1:14" x14ac:dyDescent="0.25">
      <c r="A62" s="3">
        <v>59</v>
      </c>
      <c r="B62" s="21"/>
      <c r="C62" s="23">
        <f t="shared" si="2"/>
        <v>0</v>
      </c>
      <c r="D62" s="13"/>
      <c r="E62" s="13"/>
      <c r="F62" s="13"/>
      <c r="G62" s="13"/>
      <c r="H62" s="13"/>
      <c r="I62" s="13"/>
      <c r="J62" s="9"/>
      <c r="K62" s="39"/>
      <c r="L62" s="38"/>
      <c r="M62" s="38"/>
      <c r="N62" s="38"/>
    </row>
    <row r="63" spans="1:14" x14ac:dyDescent="0.25">
      <c r="A63" s="3">
        <v>60</v>
      </c>
      <c r="B63" s="19"/>
      <c r="C63" s="23">
        <f t="shared" si="2"/>
        <v>0</v>
      </c>
      <c r="D63" s="38"/>
      <c r="E63" s="38"/>
      <c r="F63" s="38"/>
      <c r="G63" s="9"/>
      <c r="H63" s="9"/>
      <c r="I63" s="9"/>
      <c r="J63" s="13"/>
      <c r="K63" s="39"/>
      <c r="L63" s="38"/>
      <c r="M63" s="38"/>
      <c r="N63" s="38"/>
    </row>
    <row r="64" spans="1:14" x14ac:dyDescent="0.25">
      <c r="A64" s="3">
        <v>61</v>
      </c>
      <c r="B64" s="19"/>
      <c r="C64" s="23">
        <f t="shared" si="2"/>
        <v>0</v>
      </c>
      <c r="D64" s="13"/>
      <c r="E64" s="13"/>
      <c r="F64" s="13"/>
      <c r="G64" s="9"/>
      <c r="H64" s="9"/>
      <c r="I64" s="9"/>
      <c r="J64" s="9"/>
      <c r="K64" s="39"/>
      <c r="L64" s="38"/>
      <c r="M64" s="38"/>
      <c r="N64" s="38"/>
    </row>
    <row r="65" spans="1:14" x14ac:dyDescent="0.25">
      <c r="A65" s="3">
        <v>62</v>
      </c>
      <c r="B65" s="19"/>
      <c r="C65" s="23">
        <f t="shared" si="2"/>
        <v>0</v>
      </c>
      <c r="D65" s="13"/>
      <c r="E65" s="13"/>
      <c r="F65" s="13"/>
      <c r="G65" s="13"/>
      <c r="H65" s="13"/>
      <c r="I65" s="13"/>
      <c r="J65" s="13"/>
      <c r="K65" s="39"/>
      <c r="L65" s="38"/>
      <c r="M65" s="38"/>
      <c r="N65" s="38"/>
    </row>
    <row r="66" spans="1:14" x14ac:dyDescent="0.25">
      <c r="A66" s="3">
        <v>63</v>
      </c>
      <c r="B66" s="19"/>
      <c r="C66" s="23">
        <f t="shared" si="2"/>
        <v>0</v>
      </c>
      <c r="D66" s="13"/>
      <c r="E66" s="13"/>
      <c r="F66" s="13"/>
      <c r="G66" s="9"/>
      <c r="H66" s="9"/>
      <c r="I66" s="9"/>
      <c r="J66" s="9"/>
      <c r="K66" s="39"/>
      <c r="L66" s="38"/>
      <c r="M66" s="38"/>
      <c r="N66" s="38"/>
    </row>
    <row r="67" spans="1:14" x14ac:dyDescent="0.25">
      <c r="A67" s="3">
        <v>64</v>
      </c>
      <c r="B67" s="19"/>
      <c r="C67" s="23">
        <f t="shared" si="2"/>
        <v>0</v>
      </c>
      <c r="D67" s="13"/>
      <c r="E67" s="13"/>
      <c r="F67" s="13"/>
      <c r="G67" s="13"/>
      <c r="H67" s="13"/>
      <c r="I67" s="13"/>
      <c r="J67" s="13"/>
      <c r="K67" s="39"/>
      <c r="L67" s="38"/>
      <c r="M67" s="38"/>
      <c r="N67" s="38"/>
    </row>
    <row r="68" spans="1:14" x14ac:dyDescent="0.25">
      <c r="A68" s="3">
        <v>65</v>
      </c>
      <c r="B68" s="19"/>
      <c r="C68" s="23">
        <f t="shared" ref="C68:C70" si="3">COUNTA(D68:J68)</f>
        <v>0</v>
      </c>
      <c r="D68" s="13"/>
      <c r="E68" s="13"/>
      <c r="F68" s="13"/>
      <c r="G68" s="13"/>
      <c r="H68" s="9"/>
      <c r="I68" s="13"/>
      <c r="J68" s="13"/>
      <c r="K68" s="39"/>
      <c r="L68" s="38"/>
      <c r="M68" s="38"/>
      <c r="N68" s="38"/>
    </row>
    <row r="69" spans="1:14" x14ac:dyDescent="0.25">
      <c r="A69" s="3">
        <v>66</v>
      </c>
      <c r="B69" s="20"/>
      <c r="C69" s="23">
        <f t="shared" si="3"/>
        <v>0</v>
      </c>
      <c r="D69" s="13"/>
      <c r="E69" s="13"/>
      <c r="F69" s="13"/>
      <c r="G69" s="13"/>
      <c r="H69" s="13"/>
      <c r="I69" s="13"/>
      <c r="J69" s="13"/>
      <c r="K69" s="39"/>
      <c r="L69" s="38"/>
      <c r="M69" s="38"/>
      <c r="N69" s="38"/>
    </row>
    <row r="70" spans="1:14" x14ac:dyDescent="0.25">
      <c r="A70" s="3">
        <v>67</v>
      </c>
      <c r="B70" s="20"/>
      <c r="C70" s="23">
        <f t="shared" si="3"/>
        <v>0</v>
      </c>
      <c r="D70" s="13"/>
      <c r="E70" s="13"/>
      <c r="F70" s="13"/>
      <c r="G70" s="13"/>
      <c r="H70" s="9"/>
      <c r="I70" s="10"/>
      <c r="J70" s="13"/>
      <c r="K70" s="39"/>
      <c r="L70" s="38"/>
      <c r="M70" s="38"/>
      <c r="N70" s="38"/>
    </row>
    <row r="71" spans="1:14" x14ac:dyDescent="0.25">
      <c r="D71" s="3">
        <f t="shared" ref="D71:N71" si="4">IF(COUNTA(D4:D70)=0,"",COUNTA(D4:D70))</f>
        <v>14</v>
      </c>
      <c r="E71" s="3">
        <f t="shared" si="4"/>
        <v>11</v>
      </c>
      <c r="F71" s="3">
        <f t="shared" si="4"/>
        <v>13</v>
      </c>
      <c r="G71" s="3">
        <f t="shared" si="4"/>
        <v>9</v>
      </c>
      <c r="H71" s="3" t="str">
        <f t="shared" si="4"/>
        <v/>
      </c>
      <c r="I71" s="3" t="str">
        <f t="shared" si="4"/>
        <v/>
      </c>
      <c r="J71" s="3" t="str">
        <f t="shared" si="4"/>
        <v/>
      </c>
      <c r="K71" s="3" t="str">
        <f t="shared" si="4"/>
        <v/>
      </c>
      <c r="L71" s="3" t="str">
        <f t="shared" si="4"/>
        <v/>
      </c>
      <c r="M71" s="3" t="str">
        <f t="shared" si="4"/>
        <v/>
      </c>
      <c r="N71" s="3" t="str">
        <f t="shared" si="4"/>
        <v/>
      </c>
    </row>
    <row r="73" spans="1:14" x14ac:dyDescent="0.25">
      <c r="A73">
        <f>AVERAGE(D71:N71)</f>
        <v>11.75</v>
      </c>
      <c r="B73" t="s">
        <v>12</v>
      </c>
    </row>
    <row r="74" spans="1:14" x14ac:dyDescent="0.25">
      <c r="A74" s="8"/>
    </row>
  </sheetData>
  <sortState ref="B4:H22">
    <sortCondition ref="B4:B22"/>
  </sortState>
  <mergeCells count="4">
    <mergeCell ref="K2:N2"/>
    <mergeCell ref="D2:E2"/>
    <mergeCell ref="F2:H2"/>
    <mergeCell ref="I2:J2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78"/>
  <sheetViews>
    <sheetView zoomScale="115" zoomScaleNormal="115" workbookViewId="0">
      <pane ySplit="3" topLeftCell="A4" activePane="bottomLeft" state="frozen"/>
      <selection pane="bottomLeft" activeCell="B24" sqref="B24"/>
    </sheetView>
  </sheetViews>
  <sheetFormatPr baseColWidth="10" defaultRowHeight="15" x14ac:dyDescent="0.25"/>
  <cols>
    <col min="1" max="1" width="3.28515625" style="27" customWidth="1"/>
    <col min="2" max="2" width="29.140625" customWidth="1"/>
    <col min="3" max="3" width="9.28515625" bestFit="1" customWidth="1"/>
    <col min="4" max="14" width="3.7109375" customWidth="1"/>
    <col min="15" max="15" width="3.5703125" style="26" customWidth="1"/>
    <col min="16" max="16" width="13.7109375" customWidth="1"/>
    <col min="17" max="17" width="7.140625" customWidth="1"/>
  </cols>
  <sheetData>
    <row r="1" spans="1:19" ht="64.900000000000006" customHeight="1" x14ac:dyDescent="0.25"/>
    <row r="2" spans="1:19" ht="18" customHeight="1" x14ac:dyDescent="0.25">
      <c r="B2" s="2" t="s">
        <v>0</v>
      </c>
      <c r="C2" s="2" t="s">
        <v>4</v>
      </c>
      <c r="D2" s="48" t="s">
        <v>9</v>
      </c>
      <c r="E2" s="50"/>
      <c r="F2" s="48" t="s">
        <v>1</v>
      </c>
      <c r="G2" s="49"/>
      <c r="H2" s="50"/>
      <c r="I2" s="48" t="s">
        <v>11</v>
      </c>
      <c r="J2" s="50"/>
      <c r="K2" s="48" t="s">
        <v>2</v>
      </c>
      <c r="L2" s="49"/>
      <c r="M2" s="49"/>
      <c r="N2" s="50"/>
    </row>
    <row r="3" spans="1:19" x14ac:dyDescent="0.25">
      <c r="B3" s="22" t="s">
        <v>3</v>
      </c>
      <c r="C3" s="22"/>
      <c r="D3" s="31">
        <v>23</v>
      </c>
      <c r="E3" s="31">
        <v>29</v>
      </c>
      <c r="F3" s="31">
        <v>7</v>
      </c>
      <c r="G3" s="32">
        <v>14</v>
      </c>
      <c r="H3" s="32">
        <v>21</v>
      </c>
      <c r="I3" s="32">
        <v>18</v>
      </c>
      <c r="J3" s="32">
        <v>25</v>
      </c>
      <c r="K3" s="30">
        <v>2</v>
      </c>
      <c r="L3" s="33">
        <v>9</v>
      </c>
      <c r="M3" s="33">
        <v>16</v>
      </c>
      <c r="N3" s="33">
        <v>23</v>
      </c>
    </row>
    <row r="4" spans="1:19" x14ac:dyDescent="0.25">
      <c r="A4" s="25">
        <v>1</v>
      </c>
      <c r="B4" s="21" t="s">
        <v>16</v>
      </c>
      <c r="C4" s="23">
        <f t="shared" ref="C4:C20" si="0">COUNTA(D4:N4)</f>
        <v>2</v>
      </c>
      <c r="D4" s="30" t="s">
        <v>8</v>
      </c>
      <c r="E4" s="30" t="s">
        <v>8</v>
      </c>
      <c r="F4" s="30"/>
      <c r="G4" s="30"/>
      <c r="H4" s="30"/>
      <c r="I4" s="30"/>
      <c r="J4" s="30"/>
      <c r="K4" s="30"/>
      <c r="L4" s="30"/>
      <c r="M4" s="30"/>
      <c r="N4" s="30"/>
      <c r="O4" s="24"/>
    </row>
    <row r="5" spans="1:19" x14ac:dyDescent="0.25">
      <c r="A5" s="25">
        <v>2</v>
      </c>
      <c r="B5" s="20" t="s">
        <v>21</v>
      </c>
      <c r="C5" s="23">
        <f t="shared" si="0"/>
        <v>1</v>
      </c>
      <c r="D5" s="30"/>
      <c r="E5" s="30"/>
      <c r="F5" s="30"/>
      <c r="G5" s="30" t="s">
        <v>8</v>
      </c>
      <c r="H5" s="30"/>
      <c r="I5" s="30"/>
      <c r="J5" s="30"/>
      <c r="K5" s="30"/>
      <c r="L5" s="30"/>
      <c r="M5" s="30"/>
      <c r="N5" s="30"/>
      <c r="O5" s="24"/>
    </row>
    <row r="6" spans="1:19" x14ac:dyDescent="0.25">
      <c r="A6" s="25">
        <v>3</v>
      </c>
      <c r="B6" s="21" t="s">
        <v>25</v>
      </c>
      <c r="C6" s="23">
        <f t="shared" si="0"/>
        <v>3</v>
      </c>
      <c r="D6" s="30" t="s">
        <v>8</v>
      </c>
      <c r="E6" s="30"/>
      <c r="F6" s="30" t="s">
        <v>8</v>
      </c>
      <c r="G6" s="30" t="s">
        <v>8</v>
      </c>
      <c r="H6" s="30"/>
      <c r="I6" s="29"/>
      <c r="J6" s="30"/>
      <c r="K6" s="30"/>
      <c r="L6" s="37"/>
      <c r="M6" s="37"/>
      <c r="N6" s="30"/>
      <c r="O6" s="24"/>
      <c r="S6" s="11"/>
    </row>
    <row r="7" spans="1:19" x14ac:dyDescent="0.25">
      <c r="A7" s="25">
        <v>4</v>
      </c>
      <c r="B7" s="20" t="s">
        <v>18</v>
      </c>
      <c r="C7" s="23">
        <f t="shared" si="0"/>
        <v>1</v>
      </c>
      <c r="D7" s="30" t="s">
        <v>8</v>
      </c>
      <c r="E7" s="30"/>
      <c r="F7" s="30"/>
      <c r="G7" s="30"/>
      <c r="H7" s="30"/>
      <c r="I7" s="30"/>
      <c r="J7" s="30"/>
      <c r="K7" s="30"/>
      <c r="L7" s="30"/>
      <c r="M7" s="30"/>
      <c r="N7" s="30"/>
      <c r="O7" s="24"/>
    </row>
    <row r="8" spans="1:19" x14ac:dyDescent="0.25">
      <c r="A8" s="25">
        <v>5</v>
      </c>
      <c r="B8" s="19" t="s">
        <v>23</v>
      </c>
      <c r="C8" s="23">
        <f t="shared" si="0"/>
        <v>3</v>
      </c>
      <c r="D8" s="30" t="s">
        <v>8</v>
      </c>
      <c r="E8" s="30"/>
      <c r="F8" s="30" t="s">
        <v>8</v>
      </c>
      <c r="G8" s="30" t="s">
        <v>8</v>
      </c>
      <c r="H8" s="30"/>
      <c r="I8" s="30"/>
      <c r="J8" s="30"/>
      <c r="K8" s="30"/>
      <c r="L8" s="30"/>
      <c r="M8" s="30"/>
      <c r="N8" s="30"/>
      <c r="O8" s="24"/>
    </row>
    <row r="9" spans="1:19" x14ac:dyDescent="0.25">
      <c r="A9" s="25">
        <v>6</v>
      </c>
      <c r="B9" s="21" t="s">
        <v>28</v>
      </c>
      <c r="C9" s="23">
        <f t="shared" si="0"/>
        <v>3</v>
      </c>
      <c r="D9" s="30" t="s">
        <v>8</v>
      </c>
      <c r="E9" s="30" t="s">
        <v>8</v>
      </c>
      <c r="F9" s="30" t="s">
        <v>8</v>
      </c>
      <c r="G9" s="30"/>
      <c r="H9" s="30"/>
      <c r="I9" s="29"/>
      <c r="J9" s="29"/>
      <c r="K9" s="30"/>
      <c r="L9" s="30"/>
      <c r="M9" s="30"/>
      <c r="N9" s="29"/>
      <c r="O9" s="24"/>
    </row>
    <row r="10" spans="1:19" x14ac:dyDescent="0.25">
      <c r="A10" s="25">
        <v>7</v>
      </c>
      <c r="B10" s="36" t="s">
        <v>20</v>
      </c>
      <c r="C10" s="23">
        <f t="shared" si="0"/>
        <v>3</v>
      </c>
      <c r="D10" s="30" t="s">
        <v>8</v>
      </c>
      <c r="E10" s="30"/>
      <c r="F10" s="30" t="s">
        <v>8</v>
      </c>
      <c r="G10" s="30" t="s">
        <v>8</v>
      </c>
      <c r="H10" s="30"/>
      <c r="I10" s="30"/>
      <c r="J10" s="29"/>
      <c r="K10" s="30"/>
      <c r="L10" s="30"/>
      <c r="M10" s="30"/>
      <c r="N10" s="29"/>
      <c r="O10" s="24"/>
    </row>
    <row r="11" spans="1:19" x14ac:dyDescent="0.25">
      <c r="A11" s="25">
        <v>8</v>
      </c>
      <c r="B11" s="21" t="s">
        <v>42</v>
      </c>
      <c r="C11" s="23">
        <f t="shared" si="0"/>
        <v>2</v>
      </c>
      <c r="D11" s="30"/>
      <c r="E11" s="30"/>
      <c r="F11" s="30" t="s">
        <v>8</v>
      </c>
      <c r="G11" s="30" t="s">
        <v>8</v>
      </c>
      <c r="H11" s="30"/>
      <c r="I11" s="29"/>
      <c r="J11" s="30"/>
      <c r="K11" s="30"/>
      <c r="L11" s="30"/>
      <c r="M11" s="30"/>
      <c r="N11" s="30"/>
      <c r="O11" s="24"/>
    </row>
    <row r="12" spans="1:19" x14ac:dyDescent="0.25">
      <c r="A12" s="25">
        <v>9</v>
      </c>
      <c r="B12" s="20" t="s">
        <v>30</v>
      </c>
      <c r="C12" s="23">
        <f t="shared" si="0"/>
        <v>2</v>
      </c>
      <c r="D12" s="30" t="s">
        <v>8</v>
      </c>
      <c r="E12" s="30"/>
      <c r="F12" s="30"/>
      <c r="G12" s="30" t="s">
        <v>8</v>
      </c>
      <c r="H12" s="30"/>
      <c r="I12" s="30"/>
      <c r="J12" s="29"/>
      <c r="K12" s="30"/>
      <c r="L12" s="30"/>
      <c r="M12" s="30"/>
      <c r="N12" s="29"/>
      <c r="O12" s="24"/>
    </row>
    <row r="13" spans="1:19" x14ac:dyDescent="0.25">
      <c r="A13" s="25">
        <v>10</v>
      </c>
      <c r="B13" s="20" t="s">
        <v>43</v>
      </c>
      <c r="C13" s="23">
        <f t="shared" si="0"/>
        <v>2</v>
      </c>
      <c r="D13" s="13" t="s">
        <v>8</v>
      </c>
      <c r="E13" s="13"/>
      <c r="F13" s="30"/>
      <c r="G13" s="30" t="s">
        <v>8</v>
      </c>
      <c r="H13" s="30"/>
      <c r="I13" s="30"/>
      <c r="J13" s="29"/>
      <c r="K13" s="29"/>
      <c r="L13" s="30"/>
      <c r="M13" s="30"/>
      <c r="N13" s="29"/>
      <c r="O13" s="24"/>
    </row>
    <row r="14" spans="1:19" x14ac:dyDescent="0.25">
      <c r="A14" s="25">
        <v>11</v>
      </c>
      <c r="B14" s="20" t="s">
        <v>22</v>
      </c>
      <c r="C14" s="23">
        <f t="shared" si="0"/>
        <v>2</v>
      </c>
      <c r="D14" s="30"/>
      <c r="E14" s="30"/>
      <c r="F14" s="30" t="s">
        <v>8</v>
      </c>
      <c r="G14" s="30" t="s">
        <v>8</v>
      </c>
      <c r="H14" s="30"/>
      <c r="I14" s="30"/>
      <c r="J14" s="29"/>
      <c r="K14" s="29"/>
      <c r="L14" s="29"/>
      <c r="M14" s="29"/>
      <c r="N14" s="29"/>
      <c r="O14" s="24"/>
    </row>
    <row r="15" spans="1:19" x14ac:dyDescent="0.25">
      <c r="A15" s="25">
        <v>12</v>
      </c>
      <c r="B15" s="20" t="s">
        <v>29</v>
      </c>
      <c r="C15" s="23">
        <f t="shared" si="0"/>
        <v>1</v>
      </c>
      <c r="D15" s="30"/>
      <c r="E15" s="30"/>
      <c r="F15" s="30"/>
      <c r="G15" s="30" t="s">
        <v>8</v>
      </c>
      <c r="H15" s="30"/>
      <c r="I15" s="30"/>
      <c r="J15" s="29"/>
      <c r="K15" s="29"/>
      <c r="L15" s="29"/>
      <c r="M15" s="29"/>
      <c r="N15" s="29"/>
      <c r="O15" s="24"/>
    </row>
    <row r="16" spans="1:19" x14ac:dyDescent="0.25">
      <c r="A16" s="25">
        <v>13</v>
      </c>
      <c r="B16" s="20" t="s">
        <v>24</v>
      </c>
      <c r="C16" s="23">
        <f t="shared" si="0"/>
        <v>1</v>
      </c>
      <c r="D16" s="30" t="s">
        <v>8</v>
      </c>
      <c r="E16" s="30"/>
      <c r="F16" s="30"/>
      <c r="G16" s="30"/>
      <c r="H16" s="30"/>
      <c r="I16" s="30"/>
      <c r="J16" s="29"/>
      <c r="K16" s="30"/>
      <c r="L16" s="30"/>
      <c r="M16" s="30"/>
      <c r="N16" s="29"/>
      <c r="O16" s="24"/>
    </row>
    <row r="17" spans="1:17" x14ac:dyDescent="0.25">
      <c r="A17" s="25">
        <v>14</v>
      </c>
      <c r="B17" s="20" t="s">
        <v>26</v>
      </c>
      <c r="C17" s="23">
        <f t="shared" si="0"/>
        <v>4</v>
      </c>
      <c r="D17" s="30" t="s">
        <v>8</v>
      </c>
      <c r="E17" s="30" t="s">
        <v>8</v>
      </c>
      <c r="F17" s="30" t="s">
        <v>8</v>
      </c>
      <c r="G17" s="30" t="s">
        <v>8</v>
      </c>
      <c r="H17" s="29"/>
      <c r="I17" s="29"/>
      <c r="J17" s="29"/>
      <c r="K17" s="30"/>
      <c r="L17" s="30"/>
      <c r="M17" s="30"/>
      <c r="N17" s="30"/>
      <c r="O17" s="24"/>
    </row>
    <row r="18" spans="1:17" x14ac:dyDescent="0.25">
      <c r="A18" s="25">
        <v>15</v>
      </c>
      <c r="B18" s="21" t="s">
        <v>17</v>
      </c>
      <c r="C18" s="23">
        <f t="shared" si="0"/>
        <v>4</v>
      </c>
      <c r="D18" s="30" t="s">
        <v>8</v>
      </c>
      <c r="E18" s="30" t="s">
        <v>8</v>
      </c>
      <c r="F18" s="30" t="s">
        <v>8</v>
      </c>
      <c r="G18" s="30" t="s">
        <v>8</v>
      </c>
      <c r="H18" s="30"/>
      <c r="I18" s="29"/>
      <c r="J18" s="29"/>
      <c r="K18" s="29"/>
      <c r="L18" s="30"/>
      <c r="M18" s="30"/>
      <c r="N18" s="30"/>
      <c r="O18" s="24"/>
    </row>
    <row r="19" spans="1:17" x14ac:dyDescent="0.25">
      <c r="A19" s="25">
        <v>16</v>
      </c>
      <c r="B19" s="20" t="s">
        <v>27</v>
      </c>
      <c r="C19" s="23">
        <f t="shared" si="0"/>
        <v>2</v>
      </c>
      <c r="D19" s="30"/>
      <c r="E19" s="30"/>
      <c r="F19" s="30" t="s">
        <v>8</v>
      </c>
      <c r="G19" s="30" t="s">
        <v>8</v>
      </c>
      <c r="H19" s="30"/>
      <c r="I19" s="29"/>
      <c r="J19" s="29"/>
      <c r="K19" s="29"/>
      <c r="L19" s="30"/>
      <c r="M19" s="30"/>
      <c r="N19" s="30"/>
      <c r="O19" s="24"/>
    </row>
    <row r="20" spans="1:17" x14ac:dyDescent="0.25">
      <c r="A20" s="25">
        <v>17</v>
      </c>
      <c r="B20" s="20" t="s">
        <v>19</v>
      </c>
      <c r="C20" s="23">
        <f t="shared" si="0"/>
        <v>1</v>
      </c>
      <c r="D20" s="30"/>
      <c r="E20" s="30"/>
      <c r="F20" s="30"/>
      <c r="G20" s="30" t="s">
        <v>8</v>
      </c>
      <c r="H20" s="30"/>
      <c r="I20" s="29"/>
      <c r="J20" s="29"/>
      <c r="K20" s="30"/>
      <c r="L20" s="30"/>
      <c r="M20" s="30"/>
      <c r="N20" s="30"/>
      <c r="O20" s="24"/>
    </row>
    <row r="21" spans="1:17" x14ac:dyDescent="0.25">
      <c r="A21" s="25">
        <v>18</v>
      </c>
      <c r="B21" s="21"/>
      <c r="C21" s="23">
        <f t="shared" ref="C21:C35" si="1">COUNTA(D21:N21)</f>
        <v>0</v>
      </c>
      <c r="D21" s="13"/>
      <c r="E21" s="13"/>
      <c r="F21" s="30"/>
      <c r="G21" s="30"/>
      <c r="H21" s="30"/>
      <c r="I21" s="29"/>
      <c r="J21" s="29"/>
      <c r="K21" s="30"/>
      <c r="L21" s="30"/>
      <c r="M21" s="30"/>
      <c r="N21" s="29"/>
      <c r="O21" s="24"/>
    </row>
    <row r="22" spans="1:17" x14ac:dyDescent="0.25">
      <c r="A22" s="25">
        <v>19</v>
      </c>
      <c r="B22" s="20"/>
      <c r="C22" s="23">
        <f t="shared" si="1"/>
        <v>0</v>
      </c>
      <c r="D22" s="30"/>
      <c r="E22" s="30"/>
      <c r="F22" s="30"/>
      <c r="G22" s="30"/>
      <c r="H22" s="29"/>
      <c r="I22" s="29"/>
      <c r="J22" s="29"/>
      <c r="K22" s="30"/>
      <c r="L22" s="30"/>
      <c r="M22" s="30"/>
      <c r="N22" s="29"/>
      <c r="O22" s="24"/>
    </row>
    <row r="23" spans="1:17" x14ac:dyDescent="0.25">
      <c r="A23" s="25">
        <v>20</v>
      </c>
      <c r="B23" s="4"/>
      <c r="C23" s="23">
        <f t="shared" si="1"/>
        <v>0</v>
      </c>
      <c r="D23" s="30"/>
      <c r="E23" s="30"/>
      <c r="F23" s="30"/>
      <c r="G23" s="30"/>
      <c r="H23" s="30"/>
      <c r="I23" s="30"/>
      <c r="J23" s="29"/>
      <c r="K23" s="30"/>
      <c r="L23" s="30"/>
      <c r="M23" s="30"/>
      <c r="N23" s="29"/>
      <c r="O23" s="24"/>
    </row>
    <row r="24" spans="1:17" x14ac:dyDescent="0.25">
      <c r="A24" s="25">
        <v>21</v>
      </c>
      <c r="B24" s="20"/>
      <c r="C24" s="23">
        <f t="shared" si="1"/>
        <v>0</v>
      </c>
      <c r="D24" s="30"/>
      <c r="E24" s="30"/>
      <c r="F24" s="30"/>
      <c r="G24" s="29"/>
      <c r="H24" s="30"/>
      <c r="I24" s="30"/>
      <c r="J24" s="30"/>
      <c r="K24" s="30"/>
      <c r="L24" s="30"/>
      <c r="M24" s="30"/>
      <c r="N24" s="30"/>
      <c r="O24" s="24"/>
    </row>
    <row r="25" spans="1:17" x14ac:dyDescent="0.25">
      <c r="A25" s="25">
        <v>22</v>
      </c>
      <c r="B25" s="20"/>
      <c r="C25" s="23">
        <f t="shared" si="1"/>
        <v>0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24"/>
    </row>
    <row r="26" spans="1:17" x14ac:dyDescent="0.25">
      <c r="A26" s="25">
        <v>23</v>
      </c>
      <c r="B26" s="20"/>
      <c r="C26" s="23">
        <f t="shared" si="1"/>
        <v>0</v>
      </c>
      <c r="D26" s="30"/>
      <c r="E26" s="30"/>
      <c r="F26" s="30"/>
      <c r="G26" s="29"/>
      <c r="H26" s="30"/>
      <c r="I26" s="30"/>
      <c r="J26" s="30"/>
      <c r="K26" s="30"/>
      <c r="L26" s="30"/>
      <c r="M26" s="30"/>
      <c r="N26" s="30"/>
      <c r="O26" s="24"/>
    </row>
    <row r="27" spans="1:17" x14ac:dyDescent="0.25">
      <c r="A27" s="25">
        <v>24</v>
      </c>
      <c r="B27" s="43"/>
      <c r="C27" s="23">
        <f t="shared" si="1"/>
        <v>0</v>
      </c>
      <c r="D27" s="30"/>
      <c r="E27" s="30"/>
      <c r="F27" s="30"/>
      <c r="G27" s="30"/>
      <c r="H27" s="30"/>
      <c r="I27" s="29"/>
      <c r="J27" s="29"/>
      <c r="K27" s="30"/>
      <c r="L27" s="29"/>
      <c r="M27" s="29"/>
      <c r="N27" s="29"/>
      <c r="O27" s="24"/>
      <c r="Q27" s="7"/>
    </row>
    <row r="28" spans="1:17" x14ac:dyDescent="0.25">
      <c r="A28" s="25">
        <v>25</v>
      </c>
      <c r="B28" s="20"/>
      <c r="C28" s="23">
        <f t="shared" si="1"/>
        <v>0</v>
      </c>
      <c r="D28" s="30"/>
      <c r="E28" s="30"/>
      <c r="F28" s="30"/>
      <c r="G28" s="30"/>
      <c r="H28" s="30"/>
      <c r="I28" s="29"/>
      <c r="J28" s="30"/>
      <c r="K28" s="30"/>
      <c r="L28" s="30"/>
      <c r="M28" s="30"/>
      <c r="N28" s="30"/>
      <c r="O28" s="24"/>
      <c r="Q28" s="7"/>
    </row>
    <row r="29" spans="1:17" x14ac:dyDescent="0.25">
      <c r="A29" s="25">
        <v>26</v>
      </c>
      <c r="B29" s="20"/>
      <c r="C29" s="23">
        <f t="shared" si="1"/>
        <v>0</v>
      </c>
      <c r="D29" s="30"/>
      <c r="E29" s="30"/>
      <c r="F29" s="30"/>
      <c r="G29" s="30"/>
      <c r="H29" s="30"/>
      <c r="I29" s="30"/>
      <c r="J29" s="29"/>
      <c r="K29" s="29"/>
      <c r="L29" s="29"/>
      <c r="M29" s="29"/>
      <c r="N29" s="29"/>
      <c r="O29" s="24"/>
    </row>
    <row r="30" spans="1:17" x14ac:dyDescent="0.25">
      <c r="A30" s="25">
        <v>27</v>
      </c>
      <c r="B30" s="20"/>
      <c r="C30" s="23">
        <f t="shared" si="1"/>
        <v>0</v>
      </c>
      <c r="D30" s="30"/>
      <c r="E30" s="30"/>
      <c r="F30" s="30"/>
      <c r="G30" s="30"/>
      <c r="H30" s="30"/>
      <c r="I30" s="30"/>
      <c r="J30" s="29"/>
      <c r="K30" s="30"/>
      <c r="L30" s="29"/>
      <c r="M30" s="29"/>
      <c r="N30" s="29"/>
      <c r="O30" s="24"/>
    </row>
    <row r="31" spans="1:17" x14ac:dyDescent="0.25">
      <c r="A31" s="25">
        <v>28</v>
      </c>
      <c r="B31" s="20"/>
      <c r="C31" s="23">
        <f t="shared" si="1"/>
        <v>0</v>
      </c>
      <c r="D31" s="30"/>
      <c r="E31" s="30"/>
      <c r="F31" s="30"/>
      <c r="G31" s="29"/>
      <c r="H31" s="29"/>
      <c r="I31" s="30"/>
      <c r="J31" s="30"/>
      <c r="K31" s="30"/>
      <c r="L31" s="30"/>
      <c r="M31" s="30"/>
      <c r="N31" s="30"/>
      <c r="O31" s="24"/>
    </row>
    <row r="32" spans="1:17" x14ac:dyDescent="0.25">
      <c r="A32" s="25">
        <v>29</v>
      </c>
      <c r="B32" s="21"/>
      <c r="C32" s="23">
        <f t="shared" si="1"/>
        <v>0</v>
      </c>
      <c r="D32" s="30"/>
      <c r="E32" s="30"/>
      <c r="F32" s="30"/>
      <c r="G32" s="29"/>
      <c r="H32" s="29"/>
      <c r="I32" s="30"/>
      <c r="J32" s="30"/>
      <c r="K32" s="30"/>
      <c r="L32" s="30"/>
      <c r="M32" s="30"/>
      <c r="N32" s="30"/>
      <c r="O32" s="24"/>
    </row>
    <row r="33" spans="1:15" x14ac:dyDescent="0.25">
      <c r="A33" s="25">
        <v>30</v>
      </c>
      <c r="B33" s="20"/>
      <c r="C33" s="23">
        <f t="shared" si="1"/>
        <v>0</v>
      </c>
      <c r="D33" s="30"/>
      <c r="E33" s="30"/>
      <c r="F33" s="30"/>
      <c r="G33" s="29"/>
      <c r="H33" s="29"/>
      <c r="I33" s="30"/>
      <c r="J33" s="30"/>
      <c r="K33" s="30"/>
      <c r="L33" s="30"/>
      <c r="M33" s="30"/>
      <c r="N33" s="30"/>
      <c r="O33" s="24"/>
    </row>
    <row r="34" spans="1:15" ht="15" customHeight="1" x14ac:dyDescent="0.25">
      <c r="A34" s="25">
        <v>31</v>
      </c>
      <c r="B34" s="20"/>
      <c r="C34" s="23">
        <f t="shared" si="1"/>
        <v>0</v>
      </c>
      <c r="D34" s="30"/>
      <c r="E34" s="30"/>
      <c r="F34" s="30"/>
      <c r="G34" s="29"/>
      <c r="H34" s="30"/>
      <c r="I34" s="30"/>
      <c r="J34" s="29"/>
      <c r="K34" s="29"/>
      <c r="L34" s="29"/>
      <c r="M34" s="29"/>
      <c r="N34" s="29"/>
      <c r="O34" s="24"/>
    </row>
    <row r="35" spans="1:15" ht="15" customHeight="1" x14ac:dyDescent="0.25">
      <c r="A35" s="25">
        <v>32</v>
      </c>
      <c r="B35" s="21"/>
      <c r="C35" s="35">
        <f t="shared" si="1"/>
        <v>0</v>
      </c>
      <c r="D35" s="30"/>
      <c r="E35" s="30"/>
      <c r="F35" s="30"/>
      <c r="G35" s="29"/>
      <c r="H35" s="29"/>
      <c r="I35" s="30"/>
      <c r="J35" s="30"/>
      <c r="K35" s="30"/>
      <c r="L35" s="30"/>
      <c r="M35" s="30"/>
      <c r="N35" s="30"/>
      <c r="O35" s="24"/>
    </row>
    <row r="36" spans="1:15" ht="15" customHeight="1" x14ac:dyDescent="0.25">
      <c r="A36" s="25">
        <v>33</v>
      </c>
      <c r="B36" s="20"/>
      <c r="C36" s="23">
        <f t="shared" ref="C36:C67" si="2">COUNTA(D36:N36)</f>
        <v>0</v>
      </c>
      <c r="D36" s="30"/>
      <c r="E36" s="30"/>
      <c r="F36" s="30"/>
      <c r="G36" s="29"/>
      <c r="H36" s="29"/>
      <c r="I36" s="29"/>
      <c r="J36" s="29"/>
      <c r="K36" s="30"/>
      <c r="L36" s="29"/>
      <c r="M36" s="29"/>
      <c r="N36" s="29"/>
      <c r="O36" s="24"/>
    </row>
    <row r="37" spans="1:15" ht="15" customHeight="1" x14ac:dyDescent="0.25">
      <c r="A37" s="25">
        <v>34</v>
      </c>
      <c r="B37" s="21"/>
      <c r="C37" s="35">
        <f t="shared" si="2"/>
        <v>0</v>
      </c>
      <c r="D37" s="30"/>
      <c r="E37" s="30"/>
      <c r="F37" s="30"/>
      <c r="G37" s="29"/>
      <c r="H37" s="29"/>
      <c r="I37" s="29"/>
      <c r="J37" s="29"/>
      <c r="K37" s="29"/>
      <c r="L37" s="29"/>
      <c r="M37" s="29"/>
      <c r="N37" s="29"/>
      <c r="O37" s="24"/>
    </row>
    <row r="38" spans="1:15" ht="15" customHeight="1" x14ac:dyDescent="0.25">
      <c r="A38" s="25">
        <v>35</v>
      </c>
      <c r="B38" s="21"/>
      <c r="C38" s="23">
        <f t="shared" si="2"/>
        <v>0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24"/>
    </row>
    <row r="39" spans="1:15" ht="15" customHeight="1" x14ac:dyDescent="0.25">
      <c r="A39" s="25">
        <v>36</v>
      </c>
      <c r="B39" s="20"/>
      <c r="C39" s="23">
        <f t="shared" si="2"/>
        <v>0</v>
      </c>
      <c r="D39" s="30"/>
      <c r="E39" s="30"/>
      <c r="F39" s="30"/>
      <c r="G39" s="30"/>
      <c r="H39" s="30"/>
      <c r="I39" s="30"/>
      <c r="J39" s="29"/>
      <c r="K39" s="29"/>
      <c r="L39" s="29"/>
      <c r="M39" s="29"/>
      <c r="N39" s="29"/>
      <c r="O39" s="34"/>
    </row>
    <row r="40" spans="1:15" ht="15" customHeight="1" x14ac:dyDescent="0.25">
      <c r="A40" s="25">
        <v>37</v>
      </c>
      <c r="B40" s="20"/>
      <c r="C40" s="23">
        <f t="shared" si="2"/>
        <v>0</v>
      </c>
      <c r="D40" s="30"/>
      <c r="E40" s="30"/>
      <c r="F40" s="29"/>
      <c r="G40" s="29"/>
      <c r="H40" s="29"/>
      <c r="I40" s="29"/>
      <c r="J40" s="30"/>
      <c r="K40" s="30"/>
      <c r="L40" s="30"/>
      <c r="M40" s="30"/>
      <c r="N40" s="30"/>
      <c r="O40" s="24"/>
    </row>
    <row r="41" spans="1:15" ht="15" customHeight="1" x14ac:dyDescent="0.25">
      <c r="A41" s="25">
        <v>38</v>
      </c>
      <c r="B41" s="21"/>
      <c r="C41" s="35">
        <f t="shared" si="2"/>
        <v>0</v>
      </c>
      <c r="D41" s="30"/>
      <c r="E41" s="30"/>
      <c r="F41" s="30"/>
      <c r="G41" s="29"/>
      <c r="H41" s="30"/>
      <c r="I41" s="30"/>
      <c r="J41" s="30"/>
      <c r="K41" s="30"/>
      <c r="L41" s="30"/>
      <c r="M41" s="30"/>
      <c r="N41" s="30"/>
      <c r="O41" s="24"/>
    </row>
    <row r="42" spans="1:15" ht="15" customHeight="1" x14ac:dyDescent="0.25">
      <c r="A42" s="25">
        <v>39</v>
      </c>
      <c r="B42" s="21"/>
      <c r="C42" s="23">
        <f t="shared" si="2"/>
        <v>0</v>
      </c>
      <c r="D42" s="30"/>
      <c r="E42" s="30"/>
      <c r="F42" s="30"/>
      <c r="G42" s="29"/>
      <c r="H42" s="30"/>
      <c r="I42" s="30"/>
      <c r="J42" s="30"/>
      <c r="K42" s="30"/>
      <c r="L42" s="30"/>
      <c r="M42" s="30"/>
      <c r="N42" s="30"/>
      <c r="O42" s="24"/>
    </row>
    <row r="43" spans="1:15" ht="15" customHeight="1" x14ac:dyDescent="0.25">
      <c r="A43" s="25">
        <v>40</v>
      </c>
      <c r="B43" s="21"/>
      <c r="C43" s="35">
        <f t="shared" si="2"/>
        <v>0</v>
      </c>
      <c r="D43" s="30"/>
      <c r="E43" s="30"/>
      <c r="F43" s="30"/>
      <c r="G43" s="30"/>
      <c r="H43" s="30"/>
      <c r="I43" s="29"/>
      <c r="J43" s="29"/>
      <c r="K43" s="30"/>
      <c r="L43" s="29"/>
      <c r="M43" s="29"/>
      <c r="N43" s="29"/>
      <c r="O43" s="24"/>
    </row>
    <row r="44" spans="1:15" ht="15" customHeight="1" x14ac:dyDescent="0.25">
      <c r="A44" s="25">
        <v>41</v>
      </c>
      <c r="B44" s="21"/>
      <c r="C44" s="23">
        <f t="shared" si="2"/>
        <v>0</v>
      </c>
      <c r="D44" s="30"/>
      <c r="E44" s="30"/>
      <c r="F44" s="30"/>
      <c r="G44" s="29"/>
      <c r="H44" s="30"/>
      <c r="I44" s="29"/>
      <c r="J44" s="29"/>
      <c r="K44" s="29"/>
      <c r="L44" s="29"/>
      <c r="M44" s="29"/>
      <c r="N44" s="29"/>
      <c r="O44" s="24"/>
    </row>
    <row r="45" spans="1:15" ht="15" customHeight="1" x14ac:dyDescent="0.25">
      <c r="A45" s="25">
        <v>42</v>
      </c>
      <c r="B45" s="21"/>
      <c r="C45" s="35">
        <f t="shared" si="2"/>
        <v>0</v>
      </c>
      <c r="D45" s="30"/>
      <c r="E45" s="30"/>
      <c r="F45" s="30"/>
      <c r="G45" s="29"/>
      <c r="H45" s="29"/>
      <c r="I45" s="29"/>
      <c r="J45" s="29"/>
      <c r="K45" s="30"/>
      <c r="L45" s="29"/>
      <c r="M45" s="29"/>
      <c r="N45" s="29"/>
      <c r="O45" s="24"/>
    </row>
    <row r="46" spans="1:15" ht="15" customHeight="1" x14ac:dyDescent="0.25">
      <c r="A46" s="25">
        <v>43</v>
      </c>
      <c r="B46" s="21"/>
      <c r="C46" s="23">
        <f t="shared" si="2"/>
        <v>0</v>
      </c>
      <c r="D46" s="30"/>
      <c r="E46" s="30"/>
      <c r="F46" s="30"/>
      <c r="G46" s="29"/>
      <c r="H46" s="30"/>
      <c r="I46" s="30"/>
      <c r="J46" s="29"/>
      <c r="K46" s="30"/>
      <c r="L46" s="29"/>
      <c r="M46" s="29"/>
      <c r="N46" s="29"/>
      <c r="O46" s="24"/>
    </row>
    <row r="47" spans="1:15" ht="15" customHeight="1" x14ac:dyDescent="0.25">
      <c r="A47" s="25">
        <v>44</v>
      </c>
      <c r="B47" s="21"/>
      <c r="C47" s="35">
        <f t="shared" si="2"/>
        <v>0</v>
      </c>
      <c r="D47" s="30"/>
      <c r="E47" s="30"/>
      <c r="F47" s="30"/>
      <c r="G47" s="29"/>
      <c r="H47" s="30"/>
      <c r="I47" s="30"/>
      <c r="J47" s="29"/>
      <c r="K47" s="30"/>
      <c r="L47" s="29"/>
      <c r="M47" s="29"/>
      <c r="N47" s="29"/>
      <c r="O47" s="24"/>
    </row>
    <row r="48" spans="1:15" ht="15" customHeight="1" x14ac:dyDescent="0.25">
      <c r="A48" s="25">
        <v>45</v>
      </c>
      <c r="B48" s="20"/>
      <c r="C48" s="23">
        <f t="shared" si="2"/>
        <v>0</v>
      </c>
      <c r="D48" s="30"/>
      <c r="E48" s="30"/>
      <c r="F48" s="29"/>
      <c r="G48" s="29"/>
      <c r="H48" s="29"/>
      <c r="I48" s="29"/>
      <c r="J48" s="29"/>
      <c r="K48" s="30"/>
      <c r="L48" s="29"/>
      <c r="M48" s="29"/>
      <c r="N48" s="29"/>
      <c r="O48" s="24"/>
    </row>
    <row r="49" spans="1:20" ht="15" customHeight="1" x14ac:dyDescent="0.25">
      <c r="A49" s="25">
        <v>46</v>
      </c>
      <c r="B49" s="20"/>
      <c r="C49" s="23">
        <f t="shared" si="2"/>
        <v>0</v>
      </c>
      <c r="D49" s="30"/>
      <c r="E49" s="30"/>
      <c r="F49" s="30"/>
      <c r="G49" s="30"/>
      <c r="H49" s="29"/>
      <c r="I49" s="29"/>
      <c r="J49" s="29"/>
      <c r="K49" s="30"/>
      <c r="L49" s="29"/>
      <c r="M49" s="29"/>
      <c r="N49" s="29"/>
      <c r="O49" s="24"/>
      <c r="T49" s="16"/>
    </row>
    <row r="50" spans="1:20" ht="15" customHeight="1" x14ac:dyDescent="0.25">
      <c r="A50" s="25">
        <v>47</v>
      </c>
      <c r="B50" s="20"/>
      <c r="C50" s="23">
        <f t="shared" si="2"/>
        <v>0</v>
      </c>
      <c r="D50" s="30"/>
      <c r="E50" s="30"/>
      <c r="F50" s="30"/>
      <c r="G50" s="30"/>
      <c r="H50" s="29"/>
      <c r="I50" s="29"/>
      <c r="J50" s="29"/>
      <c r="K50" s="30"/>
      <c r="L50" s="29"/>
      <c r="M50" s="29"/>
      <c r="N50" s="29"/>
      <c r="O50" s="24"/>
      <c r="T50" s="16"/>
    </row>
    <row r="51" spans="1:20" ht="15" customHeight="1" x14ac:dyDescent="0.25">
      <c r="A51" s="25">
        <v>48</v>
      </c>
      <c r="B51" s="20"/>
      <c r="C51" s="23">
        <f t="shared" si="2"/>
        <v>0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24"/>
      <c r="T51" s="17"/>
    </row>
    <row r="52" spans="1:20" ht="15" customHeight="1" x14ac:dyDescent="0.25">
      <c r="A52" s="25">
        <v>49</v>
      </c>
      <c r="B52" s="20"/>
      <c r="C52" s="23">
        <f t="shared" si="2"/>
        <v>0</v>
      </c>
      <c r="D52" s="30"/>
      <c r="E52" s="30"/>
      <c r="F52" s="30"/>
      <c r="G52" s="30"/>
      <c r="H52" s="29"/>
      <c r="I52" s="29"/>
      <c r="J52" s="29"/>
      <c r="K52" s="29"/>
      <c r="L52" s="29"/>
      <c r="M52" s="29"/>
      <c r="N52" s="29"/>
      <c r="O52" s="24"/>
    </row>
    <row r="53" spans="1:20" ht="15" customHeight="1" x14ac:dyDescent="0.25">
      <c r="A53" s="25">
        <v>50</v>
      </c>
      <c r="B53" s="20"/>
      <c r="C53" s="23">
        <f t="shared" si="2"/>
        <v>0</v>
      </c>
      <c r="D53" s="30"/>
      <c r="E53" s="30"/>
      <c r="F53" s="30"/>
      <c r="G53" s="30"/>
      <c r="H53" s="29"/>
      <c r="I53" s="29"/>
      <c r="J53" s="29"/>
      <c r="K53" s="29"/>
      <c r="L53" s="29"/>
      <c r="M53" s="29"/>
      <c r="N53" s="29"/>
      <c r="O53" s="24"/>
    </row>
    <row r="54" spans="1:20" ht="15" customHeight="1" x14ac:dyDescent="0.25">
      <c r="A54" s="25">
        <v>51</v>
      </c>
      <c r="B54" s="19"/>
      <c r="C54" s="23">
        <f t="shared" si="2"/>
        <v>0</v>
      </c>
      <c r="D54" s="30"/>
      <c r="E54" s="30"/>
      <c r="F54" s="30"/>
      <c r="G54" s="30"/>
      <c r="H54" s="29"/>
      <c r="I54" s="29"/>
      <c r="J54" s="29"/>
      <c r="K54" s="29"/>
      <c r="L54" s="29"/>
      <c r="M54" s="29"/>
      <c r="N54" s="29"/>
      <c r="O54" s="24"/>
    </row>
    <row r="55" spans="1:20" ht="15" customHeight="1" x14ac:dyDescent="0.25">
      <c r="A55" s="25">
        <v>52</v>
      </c>
      <c r="B55" s="21"/>
      <c r="C55" s="23">
        <f t="shared" si="2"/>
        <v>0</v>
      </c>
      <c r="D55" s="30"/>
      <c r="E55" s="30"/>
      <c r="F55" s="29"/>
      <c r="G55" s="29"/>
      <c r="H55" s="29"/>
      <c r="I55" s="29"/>
      <c r="J55" s="29"/>
      <c r="K55" s="29"/>
      <c r="L55" s="29"/>
      <c r="M55" s="29"/>
      <c r="N55" s="29"/>
      <c r="O55" s="24"/>
    </row>
    <row r="56" spans="1:20" ht="15" customHeight="1" x14ac:dyDescent="0.25">
      <c r="A56" s="25">
        <v>53</v>
      </c>
      <c r="B56" s="21"/>
      <c r="C56" s="23">
        <f t="shared" si="2"/>
        <v>0</v>
      </c>
      <c r="D56" s="30"/>
      <c r="E56" s="30"/>
      <c r="F56" s="29"/>
      <c r="G56" s="29"/>
      <c r="H56" s="29"/>
      <c r="I56" s="29"/>
      <c r="J56" s="29"/>
      <c r="K56" s="30"/>
      <c r="L56" s="29"/>
      <c r="M56" s="29"/>
      <c r="N56" s="29"/>
      <c r="O56" s="24"/>
    </row>
    <row r="57" spans="1:20" ht="15" customHeight="1" x14ac:dyDescent="0.25">
      <c r="A57" s="25">
        <v>54</v>
      </c>
      <c r="B57" s="20"/>
      <c r="C57" s="23">
        <f t="shared" si="2"/>
        <v>0</v>
      </c>
      <c r="D57" s="30"/>
      <c r="E57" s="30"/>
      <c r="F57" s="29"/>
      <c r="G57" s="30"/>
      <c r="H57" s="29"/>
      <c r="I57" s="29"/>
      <c r="J57" s="29"/>
      <c r="K57" s="30"/>
      <c r="L57" s="29"/>
      <c r="M57" s="29"/>
      <c r="N57" s="29"/>
      <c r="O57" s="24"/>
    </row>
    <row r="58" spans="1:20" ht="15" customHeight="1" x14ac:dyDescent="0.25">
      <c r="A58" s="25">
        <v>55</v>
      </c>
      <c r="B58" s="20"/>
      <c r="C58" s="23">
        <f t="shared" si="2"/>
        <v>0</v>
      </c>
      <c r="D58" s="30"/>
      <c r="E58" s="30"/>
      <c r="F58" s="30"/>
      <c r="G58" s="30"/>
      <c r="H58" s="29"/>
      <c r="I58" s="29"/>
      <c r="J58" s="29"/>
      <c r="K58" s="29"/>
      <c r="L58" s="29"/>
      <c r="M58" s="29"/>
      <c r="N58" s="29"/>
      <c r="O58" s="24"/>
    </row>
    <row r="59" spans="1:20" ht="15" customHeight="1" x14ac:dyDescent="0.25">
      <c r="A59" s="25">
        <v>56</v>
      </c>
      <c r="B59" s="20"/>
      <c r="C59" s="23">
        <f t="shared" si="2"/>
        <v>0</v>
      </c>
      <c r="D59" s="30"/>
      <c r="E59" s="30"/>
      <c r="F59" s="30"/>
      <c r="G59" s="30"/>
      <c r="H59" s="29"/>
      <c r="I59" s="29"/>
      <c r="J59" s="29"/>
      <c r="K59" s="30"/>
      <c r="L59" s="29"/>
      <c r="M59" s="29"/>
      <c r="N59" s="29"/>
      <c r="O59" s="24"/>
    </row>
    <row r="60" spans="1:20" ht="15" customHeight="1" x14ac:dyDescent="0.25">
      <c r="A60" s="25">
        <v>57</v>
      </c>
      <c r="B60" s="20"/>
      <c r="C60" s="23">
        <f t="shared" si="2"/>
        <v>0</v>
      </c>
      <c r="D60" s="30"/>
      <c r="E60" s="30"/>
      <c r="F60" s="29"/>
      <c r="G60" s="30"/>
      <c r="H60" s="29"/>
      <c r="I60" s="29"/>
      <c r="J60" s="29"/>
      <c r="K60" s="30"/>
      <c r="L60" s="29"/>
      <c r="M60" s="29"/>
      <c r="N60" s="29"/>
      <c r="O60" s="24"/>
    </row>
    <row r="61" spans="1:20" ht="15" customHeight="1" x14ac:dyDescent="0.25">
      <c r="A61" s="25">
        <v>58</v>
      </c>
      <c r="B61" s="20"/>
      <c r="C61" s="23">
        <f t="shared" si="2"/>
        <v>0</v>
      </c>
      <c r="D61" s="30"/>
      <c r="E61" s="30"/>
      <c r="F61" s="29"/>
      <c r="G61" s="30"/>
      <c r="H61" s="30"/>
      <c r="I61" s="29"/>
      <c r="J61" s="29"/>
      <c r="K61" s="29"/>
      <c r="L61" s="29"/>
      <c r="M61" s="29"/>
      <c r="N61" s="29"/>
    </row>
    <row r="62" spans="1:20" ht="15" customHeight="1" x14ac:dyDescent="0.25">
      <c r="A62" s="25">
        <v>59</v>
      </c>
      <c r="B62" s="20"/>
      <c r="C62" s="23">
        <f t="shared" si="2"/>
        <v>0</v>
      </c>
      <c r="D62" s="30"/>
      <c r="E62" s="30"/>
      <c r="F62" s="30"/>
      <c r="G62" s="29"/>
      <c r="H62" s="30"/>
      <c r="I62" s="29"/>
      <c r="J62" s="29"/>
      <c r="K62" s="29"/>
      <c r="L62" s="29"/>
      <c r="M62" s="29"/>
      <c r="N62" s="29"/>
      <c r="O62" s="24"/>
    </row>
    <row r="63" spans="1:20" ht="15" customHeight="1" x14ac:dyDescent="0.25">
      <c r="A63" s="25">
        <v>60</v>
      </c>
      <c r="B63" s="20"/>
      <c r="C63" s="23">
        <f t="shared" si="2"/>
        <v>0</v>
      </c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/>
    </row>
    <row r="64" spans="1:20" ht="15" customHeight="1" x14ac:dyDescent="0.25">
      <c r="A64" s="25">
        <v>61</v>
      </c>
      <c r="B64" s="20"/>
      <c r="C64" s="23">
        <f t="shared" si="2"/>
        <v>0</v>
      </c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/>
    </row>
    <row r="65" spans="1:15" ht="15" customHeight="1" x14ac:dyDescent="0.25">
      <c r="A65" s="25">
        <v>62</v>
      </c>
      <c r="B65" s="19"/>
      <c r="C65" s="23">
        <f t="shared" si="2"/>
        <v>0</v>
      </c>
      <c r="D65" s="30"/>
      <c r="E65" s="30"/>
      <c r="F65" s="29"/>
      <c r="G65" s="29"/>
      <c r="H65" s="29"/>
      <c r="I65" s="29"/>
      <c r="J65" s="29"/>
      <c r="K65" s="29"/>
      <c r="L65" s="29"/>
      <c r="M65" s="29"/>
      <c r="N65" s="29"/>
      <c r="O65" s="24"/>
    </row>
    <row r="66" spans="1:15" ht="15" customHeight="1" x14ac:dyDescent="0.25">
      <c r="A66" s="25">
        <v>63</v>
      </c>
      <c r="B66" s="1"/>
      <c r="C66" s="23">
        <f t="shared" si="2"/>
        <v>0</v>
      </c>
      <c r="D66" s="1"/>
      <c r="E66" s="30"/>
      <c r="F66" s="29"/>
      <c r="G66" s="29"/>
      <c r="H66" s="29"/>
      <c r="I66" s="29"/>
      <c r="J66" s="29"/>
      <c r="K66" s="29"/>
      <c r="L66" s="29"/>
      <c r="M66" s="29"/>
      <c r="N66" s="29"/>
      <c r="O66" s="24"/>
    </row>
    <row r="67" spans="1:15" ht="15" customHeight="1" x14ac:dyDescent="0.25">
      <c r="A67" s="25">
        <v>64</v>
      </c>
      <c r="B67" s="20"/>
      <c r="C67" s="23">
        <f t="shared" si="2"/>
        <v>0</v>
      </c>
      <c r="D67" s="1"/>
      <c r="E67" s="30"/>
      <c r="F67" s="29"/>
      <c r="G67" s="29"/>
      <c r="H67" s="29"/>
      <c r="I67" s="29"/>
      <c r="J67" s="29"/>
      <c r="K67" s="29"/>
      <c r="L67" s="29"/>
      <c r="M67" s="29"/>
      <c r="N67" s="29"/>
      <c r="O67" s="24"/>
    </row>
    <row r="68" spans="1:15" ht="15" customHeight="1" x14ac:dyDescent="0.25">
      <c r="A68" s="25">
        <v>65</v>
      </c>
      <c r="B68" s="20"/>
      <c r="C68" s="23">
        <f t="shared" ref="C68:C73" si="3">COUNTA(D68:N68)</f>
        <v>0</v>
      </c>
      <c r="D68" s="1"/>
      <c r="E68" s="30"/>
      <c r="F68" s="29"/>
      <c r="G68" s="29"/>
      <c r="H68" s="29"/>
      <c r="I68" s="29"/>
      <c r="J68" s="29"/>
      <c r="K68" s="29"/>
      <c r="L68" s="29"/>
      <c r="M68" s="29"/>
      <c r="N68" s="29"/>
      <c r="O68" s="24"/>
    </row>
    <row r="69" spans="1:15" ht="15" customHeight="1" x14ac:dyDescent="0.25">
      <c r="A69" s="25">
        <v>66</v>
      </c>
      <c r="B69" s="1"/>
      <c r="C69" s="23">
        <f t="shared" si="3"/>
        <v>0</v>
      </c>
      <c r="D69" s="30"/>
      <c r="E69" s="30"/>
      <c r="F69" s="29"/>
      <c r="G69" s="29"/>
      <c r="H69" s="29"/>
      <c r="I69" s="29"/>
      <c r="J69" s="29"/>
      <c r="K69" s="29"/>
      <c r="L69" s="29"/>
      <c r="M69" s="29"/>
      <c r="N69" s="29"/>
      <c r="O69" s="24"/>
    </row>
    <row r="70" spans="1:15" ht="15" customHeight="1" x14ac:dyDescent="0.25">
      <c r="A70" s="25">
        <v>67</v>
      </c>
      <c r="B70" s="19"/>
      <c r="C70" s="23">
        <f t="shared" si="3"/>
        <v>0</v>
      </c>
      <c r="D70" s="30"/>
      <c r="E70" s="30"/>
      <c r="F70" s="29"/>
      <c r="G70" s="29"/>
      <c r="H70" s="29"/>
      <c r="I70" s="29"/>
      <c r="J70" s="29"/>
      <c r="K70" s="29"/>
      <c r="L70" s="29"/>
      <c r="M70" s="29"/>
      <c r="N70" s="29"/>
      <c r="O70" s="24"/>
    </row>
    <row r="71" spans="1:15" x14ac:dyDescent="0.25">
      <c r="A71" s="25">
        <v>71</v>
      </c>
      <c r="B71" s="19"/>
      <c r="C71" s="23">
        <f t="shared" si="3"/>
        <v>0</v>
      </c>
      <c r="D71" s="30"/>
      <c r="E71" s="30"/>
      <c r="F71" s="30"/>
      <c r="G71" s="29"/>
      <c r="H71" s="30"/>
      <c r="I71" s="29"/>
      <c r="J71" s="29"/>
      <c r="K71" s="29"/>
      <c r="L71" s="29"/>
      <c r="M71" s="29"/>
      <c r="N71" s="29"/>
      <c r="O71" s="24"/>
    </row>
    <row r="72" spans="1:15" x14ac:dyDescent="0.25">
      <c r="A72" s="25">
        <v>72</v>
      </c>
      <c r="B72" s="19"/>
      <c r="C72" s="23">
        <f t="shared" si="3"/>
        <v>0</v>
      </c>
      <c r="D72" s="30"/>
      <c r="E72" s="30"/>
      <c r="F72" s="30"/>
      <c r="G72" s="30"/>
      <c r="H72" s="29"/>
      <c r="I72" s="30"/>
      <c r="J72" s="30"/>
      <c r="K72" s="30"/>
      <c r="L72" s="30"/>
      <c r="M72" s="30"/>
      <c r="N72" s="30"/>
      <c r="O72" s="24"/>
    </row>
    <row r="73" spans="1:15" x14ac:dyDescent="0.25">
      <c r="A73" s="25">
        <v>73</v>
      </c>
      <c r="B73" s="19"/>
      <c r="C73" s="23">
        <f t="shared" si="3"/>
        <v>0</v>
      </c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24"/>
    </row>
    <row r="74" spans="1:15" x14ac:dyDescent="0.25">
      <c r="D74" s="3">
        <f t="shared" ref="D74:L74" si="4">IF(COUNTA(D4:D73)=0,"",COUNTA(D4:D73))</f>
        <v>11</v>
      </c>
      <c r="E74" s="3">
        <f t="shared" si="4"/>
        <v>4</v>
      </c>
      <c r="F74" s="3">
        <f t="shared" si="4"/>
        <v>9</v>
      </c>
      <c r="G74" s="3">
        <f t="shared" si="4"/>
        <v>13</v>
      </c>
      <c r="H74" s="3" t="str">
        <f t="shared" si="4"/>
        <v/>
      </c>
      <c r="I74" s="3" t="str">
        <f t="shared" si="4"/>
        <v/>
      </c>
      <c r="J74" s="3" t="str">
        <f t="shared" si="4"/>
        <v/>
      </c>
      <c r="K74" s="3" t="str">
        <f t="shared" si="4"/>
        <v/>
      </c>
      <c r="L74" s="3" t="str">
        <f t="shared" si="4"/>
        <v/>
      </c>
      <c r="M74" s="3"/>
      <c r="N74" s="3" t="str">
        <f>IF(COUNTA(N4:N73)=0,"",COUNTA(N4:N73))</f>
        <v/>
      </c>
    </row>
    <row r="76" spans="1:15" x14ac:dyDescent="0.25">
      <c r="A76" s="27">
        <f>AVERAGE(D74:N74)</f>
        <v>9.25</v>
      </c>
      <c r="B76" t="s">
        <v>7</v>
      </c>
    </row>
    <row r="77" spans="1:15" x14ac:dyDescent="0.25">
      <c r="A77" s="28" t="s">
        <v>8</v>
      </c>
      <c r="B77" t="s">
        <v>10</v>
      </c>
    </row>
    <row r="78" spans="1:15" x14ac:dyDescent="0.25">
      <c r="A78" s="8"/>
    </row>
  </sheetData>
  <sortState ref="B4:G20">
    <sortCondition ref="B4:B20"/>
  </sortState>
  <mergeCells count="4">
    <mergeCell ref="K2:N2"/>
    <mergeCell ref="D2:E2"/>
    <mergeCell ref="F2:H2"/>
    <mergeCell ref="I2:J2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SAMEDI assiduité</vt:lpstr>
      <vt:lpstr>Sam_Tr1 15H</vt:lpstr>
      <vt:lpstr>Sam_Tr1 17H</vt:lpstr>
      <vt:lpstr>'Sam_Tr1 15H'!Impression_des_titres</vt:lpstr>
      <vt:lpstr>'Sam_Tr1 17H'!Impression_des_titres</vt:lpstr>
      <vt:lpstr>'Sam_Tr1 17H'!Zone_d_impression</vt:lpstr>
    </vt:vector>
  </TitlesOfParts>
  <Company>Air France -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motard</dc:creator>
  <cp:lastModifiedBy>gmb</cp:lastModifiedBy>
  <cp:lastPrinted>2017-10-13T08:17:33Z</cp:lastPrinted>
  <dcterms:created xsi:type="dcterms:W3CDTF">2014-09-05T07:16:36Z</dcterms:created>
  <dcterms:modified xsi:type="dcterms:W3CDTF">2017-10-15T15:14:08Z</dcterms:modified>
</cp:coreProperties>
</file>