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610" windowHeight="8640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_Date">Tableau8[Date]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Chimique'!$E$2:$E$10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52511"/>
</workbook>
</file>

<file path=xl/calcChain.xml><?xml version="1.0" encoding="utf-8"?>
<calcChain xmlns="http://schemas.openxmlformats.org/spreadsheetml/2006/main">
  <c r="I10" i="1" l="1"/>
  <c r="I9" i="1" l="1"/>
  <c r="I8" i="1"/>
  <c r="I5" i="1"/>
  <c r="I7" i="1"/>
  <c r="I2" i="1" l="1"/>
  <c r="I3" i="1"/>
  <c r="I4" i="1"/>
</calcChain>
</file>

<file path=xl/sharedStrings.xml><?xml version="1.0" encoding="utf-8"?>
<sst xmlns="http://schemas.openxmlformats.org/spreadsheetml/2006/main" count="394" uniqueCount="88">
  <si>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</si>
  <si>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</si>
  <si>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</si>
  <si>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</si>
  <si>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</si>
  <si>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</si>
  <si>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</si>
  <si>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</si>
  <si>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</si>
  <si>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</si>
  <si>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</si>
  <si>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</si>
  <si>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</si>
  <si>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</si>
  <si>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</si>
  <si>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</si>
  <si>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</si>
  <si>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</si>
  <si>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</si>
  <si>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</si>
  <si>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</si>
  <si>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</si>
  <si>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</si>
  <si>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</si>
  <si>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</si>
  <si>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</si>
  <si>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</si>
  <si>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</si>
  <si>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</si>
  <si>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</si>
  <si>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</si>
  <si>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</si>
  <si>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</si>
  <si>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</si>
  <si>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</si>
  <si>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</si>
  <si>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</si>
  <si>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</si>
  <si>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</si>
  <si>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</si>
  <si>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</si>
  <si>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</si>
  <si>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</si>
  <si>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</si>
  <si>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</si>
  <si>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</si>
  <si>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</si>
  <si>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</si>
  <si>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Péremption</t>
  </si>
  <si>
    <t>Amcor</t>
  </si>
  <si>
    <t>Date</t>
  </si>
  <si>
    <t>Commentaires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</si>
  <si>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</si>
  <si>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</si>
  <si>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</si>
  <si>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</si>
  <si>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</si>
  <si>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</si>
  <si>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</si>
  <si>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</si>
  <si>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</si>
  <si>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</si>
  <si>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</si>
  <si>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</si>
  <si>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25/02/2017</t>
  </si>
  <si>
    <t>Quantité par contenant (ml/g)</t>
  </si>
  <si>
    <t>Nombre Contenant</t>
  </si>
  <si>
    <t>Taille du contenant</t>
  </si>
  <si>
    <t>Quantité entrée</t>
  </si>
  <si>
    <t>Quantité Sortie</t>
  </si>
  <si>
    <t>03/03/2017</t>
  </si>
  <si>
    <t>02/03/2017</t>
  </si>
  <si>
    <t>04/03/2017</t>
  </si>
  <si>
    <t>05/02/2017</t>
  </si>
  <si>
    <t>Testffffffffffffffffffffffffffffffffffffffffffffffffffffffffffffffffffffffffffffffffffffffffffffffffffffffffffffffffffffffffffffffffffffffffffffffffffffffffffffffffffffffffffffffff</t>
  </si>
  <si>
    <t>Solide</t>
  </si>
  <si>
    <t>30/12/2017</t>
  </si>
  <si>
    <t>08/03/2017</t>
  </si>
  <si>
    <t>CMR</t>
  </si>
  <si>
    <t>10/03/2017</t>
  </si>
  <si>
    <t>Quantité Réelle</t>
  </si>
  <si>
    <t>10/03/20175 ans</t>
  </si>
  <si>
    <t>00/00/05</t>
  </si>
  <si>
    <t>1103/201700/00/05</t>
  </si>
  <si>
    <t>1103/2017</t>
  </si>
  <si>
    <t>Mois</t>
  </si>
  <si>
    <t>Années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</si>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</sst>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theme="0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4" fontId="0" fillId="2" borderId="0" xfId="0" applyNumberFormat="1" applyFill="1" applyAlignmen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2" borderId="0" xfId="0" applyNumberFormat="1" applyFill="1" applyAlignment="1"/>
    <xf numFmtId="0" fontId="0" fillId="3" borderId="0" xfId="0" applyFill="1" applyAlignment="1"/>
    <xf numFmtId="0" fontId="0" fillId="3" borderId="0" xfId="0" applyFill="1" applyAlignment="1">
      <alignment horizontal="center"/>
    </xf>
    <xf numFmtId="164" fontId="0" fillId="3" borderId="0" xfId="0" applyNumberFormat="1" applyFill="1" applyAlignment="1"/>
  </cellXfs>
  <cellStyles count="1">
    <cellStyle name="Normal" xfId="0" builtinId="0"/>
  </cellStyles>
  <dxfs count="28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0000"/>
      <color rgb="FFFF9900"/>
      <color rgb="FFCCCCFF"/>
      <color rgb="FFFFACA3"/>
      <color rgb="FF3ECDEA"/>
      <color rgb="FFFF7F71"/>
      <color rgb="FF4E97DA"/>
      <color rgb="FFFFFF66"/>
      <color rgb="FF99FF99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152398</xdr:rowOff>
    </xdr:from>
    <xdr:to>
      <xdr:col>17</xdr:col>
      <xdr:colOff>247650</xdr:colOff>
      <xdr:row>9</xdr:row>
      <xdr:rowOff>89647</xdr:rowOff>
    </xdr:to>
    <xdr:sp macro="" textlink="">
      <xdr:nvSpPr>
        <xdr:cNvPr id="5" name="Ellipse 4"/>
        <xdr:cNvSpPr/>
      </xdr:nvSpPr>
      <xdr:spPr>
        <a:xfrm>
          <a:off x="4505325" y="152398"/>
          <a:ext cx="8696325" cy="1651749"/>
        </a:xfrm>
        <a:prstGeom prst="ellipse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203947</xdr:colOff>
      <xdr:row>17</xdr:row>
      <xdr:rowOff>21291</xdr:rowOff>
    </xdr:from>
    <xdr:to>
      <xdr:col>3</xdr:col>
      <xdr:colOff>318247</xdr:colOff>
      <xdr:row>25</xdr:row>
      <xdr:rowOff>21291</xdr:rowOff>
    </xdr:to>
    <xdr:sp macro="[0]!Ajout_produit_BDD" textlink="">
      <xdr:nvSpPr>
        <xdr:cNvPr id="6" name="Ellipse 5"/>
        <xdr:cNvSpPr/>
      </xdr:nvSpPr>
      <xdr:spPr>
        <a:xfrm>
          <a:off x="965947" y="3259791"/>
          <a:ext cx="1638300" cy="1524000"/>
        </a:xfrm>
        <a:prstGeom prst="ellipse">
          <a:avLst/>
        </a:prstGeom>
        <a:solidFill>
          <a:srgbClr val="99FF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Ajouter un</a:t>
          </a:r>
          <a:r>
            <a:rPr lang="fr-FR" sz="1200" b="1" baseline="0">
              <a:solidFill>
                <a:sysClr val="windowText" lastClr="000000"/>
              </a:solidFill>
            </a:rPr>
            <a:t> produit à la base de donnée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483534</xdr:colOff>
      <xdr:row>17</xdr:row>
      <xdr:rowOff>70597</xdr:rowOff>
    </xdr:from>
    <xdr:to>
      <xdr:col>5</xdr:col>
      <xdr:colOff>597834</xdr:colOff>
      <xdr:row>25</xdr:row>
      <xdr:rowOff>70597</xdr:rowOff>
    </xdr:to>
    <xdr:sp macro="[0]!Modif_Produit_BDD" textlink="">
      <xdr:nvSpPr>
        <xdr:cNvPr id="7" name="Ellipse 6"/>
        <xdr:cNvSpPr/>
      </xdr:nvSpPr>
      <xdr:spPr>
        <a:xfrm>
          <a:off x="2769534" y="3309097"/>
          <a:ext cx="1638300" cy="1524000"/>
        </a:xfrm>
        <a:prstGeom prst="ellipse">
          <a:avLst/>
        </a:prstGeom>
        <a:solidFill>
          <a:srgbClr val="FFFF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Modifier un</a:t>
          </a:r>
          <a:r>
            <a:rPr lang="fr-FR" sz="1200" b="1" baseline="0">
              <a:solidFill>
                <a:sysClr val="windowText" lastClr="000000"/>
              </a:solidFill>
            </a:rPr>
            <a:t> produit de la base de donnée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231962</xdr:colOff>
      <xdr:row>12</xdr:row>
      <xdr:rowOff>179295</xdr:rowOff>
    </xdr:from>
    <xdr:ext cx="6762750" cy="592663"/>
    <xdr:sp macro="" textlink="">
      <xdr:nvSpPr>
        <xdr:cNvPr id="2" name="Rectangle 1"/>
        <xdr:cNvSpPr/>
      </xdr:nvSpPr>
      <xdr:spPr>
        <a:xfrm>
          <a:off x="231962" y="2465295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12</xdr:col>
      <xdr:colOff>681878</xdr:colOff>
      <xdr:row>12</xdr:row>
      <xdr:rowOff>156883</xdr:rowOff>
    </xdr:from>
    <xdr:ext cx="6762750" cy="592663"/>
    <xdr:sp macro="" textlink="">
      <xdr:nvSpPr>
        <xdr:cNvPr id="13" name="Rectangle 12"/>
        <xdr:cNvSpPr/>
      </xdr:nvSpPr>
      <xdr:spPr>
        <a:xfrm>
          <a:off x="9825878" y="2442883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200585</xdr:colOff>
      <xdr:row>17</xdr:row>
      <xdr:rowOff>21851</xdr:rowOff>
    </xdr:from>
    <xdr:to>
      <xdr:col>18</xdr:col>
      <xdr:colOff>333935</xdr:colOff>
      <xdr:row>25</xdr:row>
      <xdr:rowOff>21851</xdr:rowOff>
    </xdr:to>
    <xdr:sp macro="[0]!Appro_Armoire" textlink="">
      <xdr:nvSpPr>
        <xdr:cNvPr id="14" name="Ellipse 13"/>
        <xdr:cNvSpPr/>
      </xdr:nvSpPr>
      <xdr:spPr>
        <a:xfrm>
          <a:off x="12392585" y="3260351"/>
          <a:ext cx="1657350" cy="1524000"/>
        </a:xfrm>
        <a:prstGeom prst="ellipse">
          <a:avLst/>
        </a:prstGeom>
        <a:solidFill>
          <a:srgbClr val="FFACA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Mouvements dans</a:t>
          </a:r>
          <a:r>
            <a:rPr lang="fr-FR" sz="1200" b="1" baseline="0">
              <a:solidFill>
                <a:sysClr val="windowText" lastClr="000000"/>
              </a:solidFill>
            </a:rPr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21</xdr:col>
      <xdr:colOff>540684</xdr:colOff>
      <xdr:row>17</xdr:row>
      <xdr:rowOff>20171</xdr:rowOff>
    </xdr:from>
    <xdr:to>
      <xdr:col>23</xdr:col>
      <xdr:colOff>674034</xdr:colOff>
      <xdr:row>25</xdr:row>
      <xdr:rowOff>20171</xdr:rowOff>
    </xdr:to>
    <xdr:sp macro="" textlink="">
      <xdr:nvSpPr>
        <xdr:cNvPr id="16" name="Ellipse 15"/>
        <xdr:cNvSpPr/>
      </xdr:nvSpPr>
      <xdr:spPr>
        <a:xfrm>
          <a:off x="16542684" y="3258671"/>
          <a:ext cx="1657350" cy="1524000"/>
        </a:xfrm>
        <a:prstGeom prst="ellipse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Rechercher un produit chimique</a:t>
          </a:r>
          <a:endParaRPr lang="fr-FR" sz="1200" b="1" baseline="0">
            <a:solidFill>
              <a:sysClr val="windowText" lastClr="000000"/>
            </a:solidFill>
          </a:endParaRPr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126066</xdr:colOff>
      <xdr:row>17</xdr:row>
      <xdr:rowOff>85165</xdr:rowOff>
    </xdr:from>
    <xdr:to>
      <xdr:col>8</xdr:col>
      <xdr:colOff>259416</xdr:colOff>
      <xdr:row>25</xdr:row>
      <xdr:rowOff>85165</xdr:rowOff>
    </xdr:to>
    <xdr:sp macro="[0]!Info_produit" textlink="">
      <xdr:nvSpPr>
        <xdr:cNvPr id="17" name="Ellipse 16"/>
        <xdr:cNvSpPr/>
      </xdr:nvSpPr>
      <xdr:spPr>
        <a:xfrm>
          <a:off x="4698066" y="3323665"/>
          <a:ext cx="1657350" cy="152400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Rechercher</a:t>
          </a:r>
          <a:r>
            <a:rPr lang="fr-FR" sz="1200" b="1">
              <a:solidFill>
                <a:sysClr val="windowText" lastClr="000000"/>
              </a:solidFill>
            </a:rPr>
            <a:t> info</a:t>
          </a:r>
          <a:r>
            <a:rPr lang="fr-FR" sz="1200" b="1" baseline="0">
              <a:solidFill>
                <a:sysClr val="windowText" lastClr="000000"/>
              </a:solidFill>
            </a:rPr>
            <a:t> sur </a:t>
          </a:r>
          <a:r>
            <a:rPr lang="fr-FR" sz="1200" b="1">
              <a:solidFill>
                <a:sysClr val="windowText" lastClr="000000"/>
              </a:solidFill>
            </a:rPr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530038</xdr:colOff>
      <xdr:row>17</xdr:row>
      <xdr:rowOff>50426</xdr:rowOff>
    </xdr:from>
    <xdr:to>
      <xdr:col>15</xdr:col>
      <xdr:colOff>663388</xdr:colOff>
      <xdr:row>25</xdr:row>
      <xdr:rowOff>50426</xdr:rowOff>
    </xdr:to>
    <xdr:sp macro="[0]!Ajout_New_produit_Armoire" textlink="">
      <xdr:nvSpPr>
        <xdr:cNvPr id="18" name="Ellipse 17"/>
        <xdr:cNvSpPr/>
      </xdr:nvSpPr>
      <xdr:spPr>
        <a:xfrm>
          <a:off x="10436038" y="3288926"/>
          <a:ext cx="1657350" cy="1524000"/>
        </a:xfrm>
        <a:prstGeom prst="ellipse">
          <a:avLst/>
        </a:prstGeom>
        <a:solidFill>
          <a:srgbClr val="3ECDE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Ajouter un</a:t>
          </a:r>
          <a:r>
            <a:rPr lang="fr-FR" sz="1200" b="1" baseline="0">
              <a:solidFill>
                <a:sysClr val="windowText" lastClr="000000"/>
              </a:solidFill>
            </a:rPr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  <xdr:oneCellAnchor>
    <xdr:from>
      <xdr:col>7</xdr:col>
      <xdr:colOff>201705</xdr:colOff>
      <xdr:row>28</xdr:row>
      <xdr:rowOff>11205</xdr:rowOff>
    </xdr:from>
    <xdr:ext cx="6762750" cy="592663"/>
    <xdr:sp macro="" textlink="">
      <xdr:nvSpPr>
        <xdr:cNvPr id="19" name="Rectangle 18"/>
        <xdr:cNvSpPr/>
      </xdr:nvSpPr>
      <xdr:spPr>
        <a:xfrm>
          <a:off x="5535705" y="5345205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des déchets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twoCellAnchor>
    <xdr:from>
      <xdr:col>19</xdr:col>
      <xdr:colOff>100854</xdr:colOff>
      <xdr:row>17</xdr:row>
      <xdr:rowOff>33617</xdr:rowOff>
    </xdr:from>
    <xdr:to>
      <xdr:col>21</xdr:col>
      <xdr:colOff>234204</xdr:colOff>
      <xdr:row>25</xdr:row>
      <xdr:rowOff>33617</xdr:rowOff>
    </xdr:to>
    <xdr:sp macro="[0]!Enregistrer_une_consommation" textlink="">
      <xdr:nvSpPr>
        <xdr:cNvPr id="15" name="Ellipse 14"/>
        <xdr:cNvSpPr/>
      </xdr:nvSpPr>
      <xdr:spPr>
        <a:xfrm>
          <a:off x="14578854" y="3272117"/>
          <a:ext cx="1657350" cy="1524000"/>
        </a:xfrm>
        <a:prstGeom prst="ellipse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Enregistrer</a:t>
          </a:r>
          <a:r>
            <a:rPr lang="fr-FR" sz="1200" b="1" baseline="0">
              <a:solidFill>
                <a:sysClr val="windowText" lastClr="000000"/>
              </a:solidFill>
            </a:rPr>
            <a:t> une consommation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7" dataDxfId="26">
  <autoFilter ref="A1:J31"/>
  <sortState ref="A2:J68">
    <sortCondition ref="A1:A68"/>
  </sortState>
  <tableColumns count="10">
    <tableColumn id="1" name="Libéllé 1" dataDxfId="25"/>
    <tableColumn id="2" name="Libéllé 2" dataDxfId="24"/>
    <tableColumn id="10" name="Nature" dataDxfId="23"/>
    <tableColumn id="3" name="CAS" dataDxfId="22"/>
    <tableColumn id="4" name="Risque 1" dataDxfId="21"/>
    <tableColumn id="5" name="Risque 2" dataDxfId="20"/>
    <tableColumn id="6" name="Risque 3" dataDxfId="19"/>
    <tableColumn id="7" name="Fournisseur" dataDxfId="18"/>
    <tableColumn id="8" name="Péremption" dataDxfId="17"/>
    <tableColumn id="9" name="Commentaires" dataDxfId="1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I10" totalsRowShown="0" headerRowDxfId="15">
  <autoFilter ref="A1:I10"/>
  <sortState ref="A2:I7">
    <sortCondition ref="A1:A7"/>
  </sortState>
  <tableColumns count="9">
    <tableColumn id="1" name="Libéllé 1"/>
    <tableColumn id="9" name="CAS"/>
    <tableColumn id="2" name="Rangement dans l'armoir chimique" dataDxfId="14"/>
    <tableColumn id="3" name="Nombre Contenant" dataDxfId="13"/>
    <tableColumn id="10" name="Quantité par contenant (ml/g)" dataDxfId="12"/>
    <tableColumn id="4" name="Stock Mini" dataDxfId="11"/>
    <tableColumn id="5" name="Stock Maxi" dataDxfId="10"/>
    <tableColumn id="8" name="Date de Péremption" dataDxfId="9"/>
    <tableColumn id="6" name="Quantité Réelle" dataDxfId="8">
      <calculatedColumnFormula>T_Armoire_chimique[[#This Row],[Quantité par contenant (ml/g)]]*T_Armoire_chimique[[#This Row],[Nombre Contenant]]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F15" totalsRowShown="0">
  <autoFilter ref="A1:F15"/>
  <sortState ref="A2:F10">
    <sortCondition ref="A1:A10"/>
  </sortState>
  <tableColumns count="6">
    <tableColumn id="1" name="Libéllé 1"/>
    <tableColumn id="2" name="CAS" dataDxfId="7"/>
    <tableColumn id="6" name="Taille du contenant" dataDxfId="6"/>
    <tableColumn id="3" name="Quantité entrée" dataDxfId="5"/>
    <tableColumn id="4" name="Quantité Sortie" dataDxfId="4"/>
    <tableColumn id="5" name="Date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3:A16" totalsRowShown="0">
  <autoFilter ref="A13:A16"/>
  <tableColumns count="1">
    <tableColumn id="1" name="Dat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46"/>
  <sheetViews>
    <sheetView tabSelected="1" zoomScale="85" zoomScaleNormal="85" workbookViewId="0">
      <selection sqref="A1:AB46"/>
    </sheetView>
  </sheetViews>
  <sheetFormatPr baseColWidth="10" defaultRowHeight="15" x14ac:dyDescent="0.25"/>
  <cols>
    <col min="1" max="2" width="11.42578125" style="5"/>
    <col min="3" max="4" width="11.42578125" style="10"/>
    <col min="5" max="6" width="11.42578125" style="5"/>
    <col min="7" max="7" width="11.42578125" style="13"/>
    <col min="8" max="8" width="11.42578125" style="19"/>
    <col min="9" max="16384" width="11.42578125" style="5"/>
  </cols>
  <sheetData>
    <row r="1" spans="1:3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5" t="s">
        <v>11</v>
      </c>
      <c r="AD1" s="5" t="s">
        <v>11</v>
      </c>
      <c r="AE1" s="5" t="s">
        <v>11</v>
      </c>
      <c r="AF1" s="5" t="s">
        <v>11</v>
      </c>
      <c r="AG1" s="5" t="s">
        <v>11</v>
      </c>
    </row>
    <row r="2" spans="1:3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3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3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33" x14ac:dyDescent="0.25">
      <c r="A5" s="20"/>
      <c r="B5" s="21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3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3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33" x14ac:dyDescent="0.25">
      <c r="A9" s="20"/>
      <c r="B9" s="20"/>
      <c r="C9" s="20"/>
      <c r="D9" s="20"/>
      <c r="E9" s="20"/>
      <c r="F9" s="20"/>
      <c r="G9" s="20"/>
      <c r="H9" s="22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3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3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3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3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3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3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3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28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28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28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 spans="1:28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 spans="1:28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 spans="1:28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 spans="1:28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 spans="1:28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28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 spans="1:28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28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1:28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1:28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1:28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1:28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1:28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1:28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1:28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1:28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1:28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1:28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1:28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1:28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1:28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1:28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1:28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1:28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1:28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1:28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</row>
  </sheetData>
  <mergeCells count="1">
    <mergeCell ref="A1:AB46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2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31.42578125" customWidth="1"/>
  </cols>
  <sheetData>
    <row r="1" spans="1:10" x14ac:dyDescent="0.25">
      <c r="A1" s="6" t="s">
        <v>5</v>
      </c>
      <c r="B1" s="6" t="s">
        <v>42</v>
      </c>
      <c r="C1" s="6" t="s">
        <v>46</v>
      </c>
      <c r="D1" s="11" t="s">
        <v>3</v>
      </c>
      <c r="E1" s="6" t="s">
        <v>43</v>
      </c>
      <c r="F1" s="6" t="s">
        <v>44</v>
      </c>
      <c r="G1" s="6" t="s">
        <v>45</v>
      </c>
      <c r="H1" s="7" t="s">
        <v>40</v>
      </c>
      <c r="I1" s="7" t="s">
        <v>48</v>
      </c>
      <c r="J1" s="7" t="s">
        <v>51</v>
      </c>
    </row>
    <row r="2" spans="1:10" x14ac:dyDescent="0.25">
      <c r="A2" s="2" t="s">
        <v>24</v>
      </c>
      <c r="B2" s="2" t="s">
        <v>25</v>
      </c>
      <c r="C2" s="2" t="s">
        <v>47</v>
      </c>
      <c r="D2" s="12" t="s">
        <v>39</v>
      </c>
      <c r="E2" s="2" t="s">
        <v>8</v>
      </c>
      <c r="F2" s="2" t="s">
        <v>6</v>
      </c>
      <c r="G2" s="2" t="s">
        <v>8</v>
      </c>
      <c r="H2" s="2" t="s">
        <v>49</v>
      </c>
      <c r="I2" s="2" t="s">
        <v>82</v>
      </c>
      <c r="J2" s="2" t="s">
        <v>74</v>
      </c>
    </row>
    <row r="3" spans="1:10" x14ac:dyDescent="0.25">
      <c r="A3" s="2" t="s">
        <v>33</v>
      </c>
      <c r="J3" s="2"/>
    </row>
    <row r="4" spans="1:10" x14ac:dyDescent="0.25">
      <c r="A4" s="2" t="s">
        <v>29</v>
      </c>
      <c r="J4" s="2"/>
    </row>
    <row r="5" spans="1:10" x14ac:dyDescent="0.25">
      <c r="A5" s="2" t="s">
        <v>30</v>
      </c>
      <c r="B5" s="2" t="s">
        <v>11</v>
      </c>
      <c r="C5" s="2" t="s">
        <v>11</v>
      </c>
      <c r="D5" s="12" t="s">
        <v>12</v>
      </c>
      <c r="E5" s="2" t="s">
        <v>11</v>
      </c>
      <c r="F5" s="2" t="s">
        <v>11</v>
      </c>
      <c r="G5" s="2" t="s">
        <v>11</v>
      </c>
      <c r="H5" s="2" t="s">
        <v>11</v>
      </c>
      <c r="I5" s="2" t="s">
        <v>11</v>
      </c>
      <c r="J5" s="2" t="s">
        <v>11</v>
      </c>
    </row>
    <row r="6" spans="1:10" x14ac:dyDescent="0.25">
      <c r="A6" s="2" t="s">
        <v>27</v>
      </c>
      <c r="B6" s="2" t="s">
        <v>11</v>
      </c>
      <c r="C6" s="2" t="s">
        <v>11</v>
      </c>
      <c r="D6" s="12" t="s">
        <v>12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11</v>
      </c>
      <c r="J6" s="2" t="s">
        <v>11</v>
      </c>
    </row>
    <row r="7" spans="1:10" x14ac:dyDescent="0.25">
      <c r="A7" s="2" t="s">
        <v>52</v>
      </c>
      <c r="B7" s="2" t="s">
        <v>11</v>
      </c>
      <c r="C7" s="2" t="s">
        <v>11</v>
      </c>
      <c r="D7" s="12" t="s">
        <v>12</v>
      </c>
      <c r="E7" s="2" t="s">
        <v>11</v>
      </c>
      <c r="F7" s="2" t="s">
        <v>11</v>
      </c>
      <c r="G7" s="2" t="s">
        <v>11</v>
      </c>
      <c r="H7" s="2" t="s">
        <v>11</v>
      </c>
      <c r="I7" s="2" t="s">
        <v>11</v>
      </c>
      <c r="J7" s="2" t="s">
        <v>11</v>
      </c>
    </row>
    <row r="8" spans="1:10" x14ac:dyDescent="0.25">
      <c r="A8" s="2" t="s">
        <v>26</v>
      </c>
      <c r="B8" s="2" t="s">
        <v>11</v>
      </c>
      <c r="C8" s="2" t="s">
        <v>11</v>
      </c>
      <c r="D8" s="12" t="s">
        <v>12</v>
      </c>
      <c r="E8" s="2" t="s">
        <v>11</v>
      </c>
      <c r="F8" s="2" t="s">
        <v>11</v>
      </c>
      <c r="G8" s="2" t="s">
        <v>11</v>
      </c>
      <c r="H8" s="2" t="s">
        <v>11</v>
      </c>
      <c r="I8" s="2" t="s">
        <v>11</v>
      </c>
      <c r="J8" s="2" t="s">
        <v>11</v>
      </c>
    </row>
    <row r="9" spans="1:10" x14ac:dyDescent="0.25">
      <c r="A9" s="2" t="s">
        <v>32</v>
      </c>
      <c r="B9" s="2" t="s">
        <v>11</v>
      </c>
      <c r="C9" s="2" t="s">
        <v>11</v>
      </c>
      <c r="D9" s="12" t="s">
        <v>12</v>
      </c>
      <c r="E9" s="2" t="s">
        <v>11</v>
      </c>
      <c r="F9" s="2" t="s">
        <v>11</v>
      </c>
      <c r="G9" s="2" t="s">
        <v>11</v>
      </c>
      <c r="H9" s="2" t="s">
        <v>11</v>
      </c>
      <c r="I9" s="2" t="s">
        <v>11</v>
      </c>
      <c r="J9" s="2" t="s">
        <v>11</v>
      </c>
    </row>
    <row r="10" spans="1:10" x14ac:dyDescent="0.25">
      <c r="A10" s="2" t="s">
        <v>10</v>
      </c>
      <c r="B10" s="2" t="s">
        <v>11</v>
      </c>
      <c r="C10" s="2" t="s">
        <v>11</v>
      </c>
      <c r="D10" s="12" t="s">
        <v>12</v>
      </c>
      <c r="E10" s="2" t="s">
        <v>11</v>
      </c>
      <c r="F10" s="2" t="s">
        <v>11</v>
      </c>
      <c r="G10" s="2" t="s">
        <v>11</v>
      </c>
      <c r="H10" s="2" t="s">
        <v>11</v>
      </c>
      <c r="I10" s="2" t="s">
        <v>11</v>
      </c>
      <c r="J10" s="2" t="s">
        <v>11</v>
      </c>
    </row>
    <row r="11" spans="1:10" x14ac:dyDescent="0.25">
      <c r="A11" s="2" t="s">
        <v>13</v>
      </c>
      <c r="B11" s="2" t="s">
        <v>11</v>
      </c>
      <c r="C11" s="2" t="s">
        <v>11</v>
      </c>
      <c r="D11" s="12" t="s">
        <v>12</v>
      </c>
      <c r="E11" s="2" t="s">
        <v>11</v>
      </c>
      <c r="F11" s="2" t="s">
        <v>11</v>
      </c>
      <c r="G11" s="2" t="s">
        <v>11</v>
      </c>
      <c r="H11" s="2" t="s">
        <v>11</v>
      </c>
      <c r="I11" s="2" t="s">
        <v>11</v>
      </c>
      <c r="J11" s="2" t="s">
        <v>11</v>
      </c>
    </row>
    <row r="12" spans="1:10" x14ac:dyDescent="0.25">
      <c r="A12" s="2" t="s">
        <v>17</v>
      </c>
      <c r="B12" s="2" t="s">
        <v>11</v>
      </c>
      <c r="C12" s="2" t="s">
        <v>11</v>
      </c>
      <c r="D12" s="12" t="s">
        <v>12</v>
      </c>
      <c r="E12" s="2" t="s">
        <v>11</v>
      </c>
      <c r="F12" s="2" t="s">
        <v>11</v>
      </c>
      <c r="G12" s="2" t="s">
        <v>11</v>
      </c>
      <c r="H12" s="2" t="s">
        <v>11</v>
      </c>
      <c r="I12" s="2" t="s">
        <v>11</v>
      </c>
      <c r="J12" s="2" t="s">
        <v>11</v>
      </c>
    </row>
    <row r="13" spans="1:10" x14ac:dyDescent="0.25">
      <c r="A13" s="2" t="s">
        <v>15</v>
      </c>
      <c r="B13" s="2" t="s">
        <v>11</v>
      </c>
      <c r="C13" s="2" t="s">
        <v>11</v>
      </c>
      <c r="D13" s="12" t="s">
        <v>12</v>
      </c>
      <c r="E13" s="2" t="s">
        <v>11</v>
      </c>
      <c r="F13" s="2" t="s">
        <v>11</v>
      </c>
      <c r="G13" s="2" t="s">
        <v>11</v>
      </c>
      <c r="H13" s="2" t="s">
        <v>11</v>
      </c>
      <c r="I13" s="2" t="s">
        <v>11</v>
      </c>
      <c r="J13" s="2" t="s">
        <v>11</v>
      </c>
    </row>
    <row r="14" spans="1:10" x14ac:dyDescent="0.25">
      <c r="A14" s="2" t="s">
        <v>14</v>
      </c>
      <c r="B14" s="2" t="s">
        <v>11</v>
      </c>
      <c r="C14" s="2" t="s">
        <v>11</v>
      </c>
      <c r="D14" s="12" t="s">
        <v>12</v>
      </c>
      <c r="E14" s="2" t="s">
        <v>11</v>
      </c>
      <c r="F14" s="2" t="s">
        <v>11</v>
      </c>
      <c r="G14" s="2" t="s">
        <v>11</v>
      </c>
      <c r="H14" s="2" t="s">
        <v>11</v>
      </c>
      <c r="I14" s="2" t="s">
        <v>11</v>
      </c>
      <c r="J14" s="2" t="s">
        <v>11</v>
      </c>
    </row>
    <row r="15" spans="1:10" x14ac:dyDescent="0.25">
      <c r="A15" s="2" t="s">
        <v>53</v>
      </c>
      <c r="B15" s="2" t="s">
        <v>11</v>
      </c>
      <c r="C15" s="2" t="s">
        <v>11</v>
      </c>
      <c r="D15" s="12" t="s">
        <v>12</v>
      </c>
      <c r="E15" s="2" t="s">
        <v>11</v>
      </c>
      <c r="F15" s="2" t="s">
        <v>11</v>
      </c>
      <c r="G15" s="2" t="s">
        <v>11</v>
      </c>
      <c r="H15" s="2" t="s">
        <v>11</v>
      </c>
      <c r="I15" s="2" t="s">
        <v>11</v>
      </c>
      <c r="J15" s="2" t="s">
        <v>11</v>
      </c>
    </row>
    <row r="16" spans="1:10" x14ac:dyDescent="0.25">
      <c r="A16" s="2" t="s">
        <v>21</v>
      </c>
      <c r="B16" s="2" t="s">
        <v>11</v>
      </c>
      <c r="C16" s="2" t="s">
        <v>11</v>
      </c>
      <c r="D16" s="12" t="s">
        <v>12</v>
      </c>
      <c r="E16" s="2" t="s">
        <v>11</v>
      </c>
      <c r="F16" s="2" t="s">
        <v>11</v>
      </c>
      <c r="G16" s="2" t="s">
        <v>11</v>
      </c>
      <c r="H16" s="2" t="s">
        <v>11</v>
      </c>
      <c r="I16" s="2" t="s">
        <v>11</v>
      </c>
      <c r="J16" s="2" t="s">
        <v>11</v>
      </c>
    </row>
    <row r="17" spans="1:10" x14ac:dyDescent="0.25">
      <c r="A17" s="2" t="s">
        <v>54</v>
      </c>
      <c r="B17" s="2" t="s">
        <v>11</v>
      </c>
      <c r="C17" s="2" t="s">
        <v>11</v>
      </c>
      <c r="D17" s="12" t="s">
        <v>12</v>
      </c>
      <c r="E17" s="2" t="s">
        <v>11</v>
      </c>
      <c r="F17" s="2" t="s">
        <v>11</v>
      </c>
      <c r="G17" s="2" t="s">
        <v>11</v>
      </c>
      <c r="H17" s="2" t="s">
        <v>11</v>
      </c>
      <c r="I17" s="2" t="s">
        <v>11</v>
      </c>
      <c r="J17" s="2" t="s">
        <v>11</v>
      </c>
    </row>
    <row r="18" spans="1:10" x14ac:dyDescent="0.25">
      <c r="A18" s="2" t="s">
        <v>23</v>
      </c>
      <c r="B18" s="2" t="s">
        <v>11</v>
      </c>
      <c r="C18" s="2" t="s">
        <v>11</v>
      </c>
      <c r="D18" s="12" t="s">
        <v>12</v>
      </c>
      <c r="E18" s="2" t="s">
        <v>11</v>
      </c>
      <c r="F18" s="2" t="s">
        <v>11</v>
      </c>
      <c r="G18" s="2" t="s">
        <v>11</v>
      </c>
      <c r="H18" s="2" t="s">
        <v>11</v>
      </c>
      <c r="I18" s="2" t="s">
        <v>11</v>
      </c>
      <c r="J18" s="2" t="s">
        <v>11</v>
      </c>
    </row>
    <row r="19" spans="1:10" x14ac:dyDescent="0.25">
      <c r="A19" s="2" t="s">
        <v>19</v>
      </c>
      <c r="B19" s="2" t="s">
        <v>11</v>
      </c>
      <c r="C19" s="2" t="s">
        <v>11</v>
      </c>
      <c r="D19" s="12" t="s">
        <v>12</v>
      </c>
      <c r="E19" s="2" t="s">
        <v>11</v>
      </c>
      <c r="F19" s="2" t="s">
        <v>11</v>
      </c>
      <c r="G19" s="2" t="s">
        <v>11</v>
      </c>
      <c r="H19" s="2" t="s">
        <v>11</v>
      </c>
      <c r="I19" s="2" t="s">
        <v>11</v>
      </c>
      <c r="J19" s="2" t="s">
        <v>11</v>
      </c>
    </row>
    <row r="20" spans="1:10" x14ac:dyDescent="0.25">
      <c r="A20" s="2" t="s">
        <v>22</v>
      </c>
      <c r="B20" s="2" t="s">
        <v>11</v>
      </c>
      <c r="C20" s="2" t="s">
        <v>11</v>
      </c>
      <c r="D20" s="12" t="s">
        <v>12</v>
      </c>
      <c r="E20" s="2" t="s">
        <v>11</v>
      </c>
      <c r="F20" s="2" t="s">
        <v>11</v>
      </c>
      <c r="G20" s="2" t="s">
        <v>11</v>
      </c>
      <c r="H20" s="2" t="s">
        <v>11</v>
      </c>
      <c r="I20" s="2" t="s">
        <v>11</v>
      </c>
      <c r="J20" s="2" t="s">
        <v>11</v>
      </c>
    </row>
    <row r="21" spans="1:10" x14ac:dyDescent="0.25">
      <c r="A21" s="2" t="s">
        <v>20</v>
      </c>
      <c r="B21" s="2" t="s">
        <v>11</v>
      </c>
      <c r="C21" s="2" t="s">
        <v>11</v>
      </c>
      <c r="D21" s="12" t="s">
        <v>12</v>
      </c>
      <c r="E21" s="2" t="s">
        <v>11</v>
      </c>
      <c r="F21" s="2" t="s">
        <v>11</v>
      </c>
      <c r="G21" s="2" t="s">
        <v>11</v>
      </c>
      <c r="H21" s="2" t="s">
        <v>11</v>
      </c>
      <c r="I21" s="2" t="s">
        <v>11</v>
      </c>
      <c r="J21" s="2" t="s">
        <v>11</v>
      </c>
    </row>
    <row r="22" spans="1:10" x14ac:dyDescent="0.25">
      <c r="A22" s="2" t="s">
        <v>55</v>
      </c>
      <c r="B22" s="2" t="s">
        <v>11</v>
      </c>
      <c r="C22" s="2" t="s">
        <v>11</v>
      </c>
      <c r="D22" s="12" t="s">
        <v>12</v>
      </c>
      <c r="E22" s="2" t="s">
        <v>11</v>
      </c>
      <c r="F22" s="2" t="s">
        <v>11</v>
      </c>
      <c r="G22" s="2" t="s">
        <v>11</v>
      </c>
      <c r="H22" s="2" t="s">
        <v>11</v>
      </c>
      <c r="I22" s="2" t="s">
        <v>11</v>
      </c>
      <c r="J22" s="2" t="s">
        <v>11</v>
      </c>
    </row>
    <row r="23" spans="1:10" x14ac:dyDescent="0.25">
      <c r="A23" s="2" t="s">
        <v>31</v>
      </c>
      <c r="B23" s="2" t="s">
        <v>11</v>
      </c>
      <c r="C23" s="2" t="s">
        <v>11</v>
      </c>
      <c r="D23" s="12" t="s">
        <v>12</v>
      </c>
      <c r="E23" s="2" t="s">
        <v>11</v>
      </c>
      <c r="F23" s="2" t="s">
        <v>11</v>
      </c>
      <c r="G23" s="2" t="s">
        <v>11</v>
      </c>
      <c r="H23" s="2" t="s">
        <v>11</v>
      </c>
      <c r="I23" s="2" t="s">
        <v>11</v>
      </c>
      <c r="J23" s="2" t="s">
        <v>11</v>
      </c>
    </row>
    <row r="24" spans="1:10" x14ac:dyDescent="0.25">
      <c r="A24" s="2" t="s">
        <v>16</v>
      </c>
      <c r="B24" s="2" t="s">
        <v>11</v>
      </c>
      <c r="C24" s="2" t="s">
        <v>11</v>
      </c>
      <c r="D24" s="12" t="s">
        <v>12</v>
      </c>
      <c r="E24" s="2" t="s">
        <v>11</v>
      </c>
      <c r="F24" s="2" t="s">
        <v>11</v>
      </c>
      <c r="G24" s="2" t="s">
        <v>11</v>
      </c>
      <c r="H24" s="2" t="s">
        <v>11</v>
      </c>
      <c r="I24" s="2" t="s">
        <v>11</v>
      </c>
      <c r="J24" s="2" t="s">
        <v>11</v>
      </c>
    </row>
    <row r="25" spans="1:10" x14ac:dyDescent="0.25">
      <c r="A25" s="2" t="s">
        <v>56</v>
      </c>
      <c r="B25" s="2" t="s">
        <v>11</v>
      </c>
      <c r="C25" s="2" t="s">
        <v>11</v>
      </c>
      <c r="D25" s="12" t="s">
        <v>12</v>
      </c>
      <c r="E25" s="2" t="s">
        <v>11</v>
      </c>
      <c r="F25" s="2" t="s">
        <v>11</v>
      </c>
      <c r="G25" s="2" t="s">
        <v>11</v>
      </c>
      <c r="H25" s="2" t="s">
        <v>11</v>
      </c>
      <c r="I25" s="2" t="s">
        <v>11</v>
      </c>
      <c r="J25" s="2" t="s">
        <v>11</v>
      </c>
    </row>
    <row r="26" spans="1:10" x14ac:dyDescent="0.25">
      <c r="A26" s="2" t="s">
        <v>57</v>
      </c>
      <c r="C26" s="2" t="s">
        <v>75</v>
      </c>
      <c r="D26" s="12" t="s">
        <v>12</v>
      </c>
      <c r="J26" s="2"/>
    </row>
    <row r="27" spans="1:10" x14ac:dyDescent="0.25">
      <c r="A27" s="2" t="s">
        <v>58</v>
      </c>
      <c r="B27" s="2" t="s">
        <v>11</v>
      </c>
      <c r="C27" s="2" t="s">
        <v>11</v>
      </c>
      <c r="D27" s="12" t="s">
        <v>12</v>
      </c>
      <c r="E27" s="2" t="s">
        <v>11</v>
      </c>
      <c r="F27" s="2" t="s">
        <v>11</v>
      </c>
      <c r="G27" s="2" t="s">
        <v>11</v>
      </c>
      <c r="H27" s="2" t="s">
        <v>11</v>
      </c>
      <c r="I27" s="2" t="s">
        <v>11</v>
      </c>
      <c r="J27" s="2" t="s">
        <v>11</v>
      </c>
    </row>
    <row r="28" spans="1:10" x14ac:dyDescent="0.25">
      <c r="A28" s="2" t="s">
        <v>59</v>
      </c>
      <c r="B28" s="2" t="s">
        <v>11</v>
      </c>
      <c r="C28" s="2" t="s">
        <v>11</v>
      </c>
      <c r="D28" s="12" t="s">
        <v>12</v>
      </c>
      <c r="E28" s="2" t="s">
        <v>11</v>
      </c>
      <c r="F28" s="2" t="s">
        <v>11</v>
      </c>
      <c r="G28" s="2" t="s">
        <v>11</v>
      </c>
      <c r="H28" s="2" t="s">
        <v>11</v>
      </c>
      <c r="I28" s="2" t="s">
        <v>11</v>
      </c>
      <c r="J28" s="2" t="s">
        <v>11</v>
      </c>
    </row>
    <row r="29" spans="1:10" x14ac:dyDescent="0.25">
      <c r="A29" s="2" t="s">
        <v>28</v>
      </c>
      <c r="B29" s="2" t="s">
        <v>11</v>
      </c>
      <c r="C29" s="2" t="s">
        <v>11</v>
      </c>
      <c r="D29" s="12" t="s">
        <v>12</v>
      </c>
      <c r="E29" s="2" t="s">
        <v>11</v>
      </c>
      <c r="F29" s="2" t="s">
        <v>11</v>
      </c>
      <c r="G29" s="2" t="s">
        <v>11</v>
      </c>
      <c r="H29" s="2" t="s">
        <v>11</v>
      </c>
      <c r="I29" s="2" t="s">
        <v>11</v>
      </c>
      <c r="J29" s="2" t="s">
        <v>11</v>
      </c>
    </row>
    <row r="30" spans="1:10" x14ac:dyDescent="0.25">
      <c r="A30" s="2" t="s">
        <v>60</v>
      </c>
      <c r="B30" s="2" t="s">
        <v>11</v>
      </c>
      <c r="C30" s="2" t="s">
        <v>11</v>
      </c>
      <c r="D30" s="12" t="s">
        <v>12</v>
      </c>
      <c r="E30" s="2" t="s">
        <v>11</v>
      </c>
      <c r="F30" s="2" t="s">
        <v>11</v>
      </c>
      <c r="G30" s="2" t="s">
        <v>11</v>
      </c>
      <c r="H30" s="2" t="s">
        <v>11</v>
      </c>
      <c r="I30" s="2" t="s">
        <v>11</v>
      </c>
      <c r="J30" s="2" t="s">
        <v>11</v>
      </c>
    </row>
    <row r="31" spans="1:10" x14ac:dyDescent="0.25">
      <c r="A31" s="2" t="s">
        <v>18</v>
      </c>
      <c r="B31" s="2" t="s">
        <v>11</v>
      </c>
      <c r="C31" s="2" t="s">
        <v>11</v>
      </c>
      <c r="D31" s="12" t="s">
        <v>12</v>
      </c>
      <c r="E31" s="2" t="s">
        <v>11</v>
      </c>
      <c r="F31" s="2" t="s">
        <v>11</v>
      </c>
      <c r="G31" s="2" t="s">
        <v>11</v>
      </c>
      <c r="H31" s="2" t="s">
        <v>11</v>
      </c>
      <c r="I31" s="2" t="s">
        <v>11</v>
      </c>
      <c r="J31" s="2" t="s">
        <v>11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workbookViewId="0">
      <selection activeCell="D19" sqref="D19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8" customWidth="1"/>
    <col min="5" max="5" width="18.140625" style="8" customWidth="1"/>
    <col min="6" max="6" width="14.85546875" style="8" bestFit="1" customWidth="1"/>
    <col min="7" max="7" width="15.140625" style="8" bestFit="1" customWidth="1"/>
    <col min="8" max="8" width="21" customWidth="1"/>
    <col min="9" max="9" width="14.7109375" customWidth="1"/>
  </cols>
  <sheetData>
    <row r="1" spans="1:9" ht="50.25" customHeight="1" x14ac:dyDescent="0.25">
      <c r="A1" s="1" t="s">
        <v>5</v>
      </c>
      <c r="B1" s="1" t="s">
        <v>3</v>
      </c>
      <c r="C1" s="4" t="s">
        <v>35</v>
      </c>
      <c r="D1" s="16" t="s">
        <v>66</v>
      </c>
      <c r="E1" s="16" t="s">
        <v>65</v>
      </c>
      <c r="F1" s="9" t="s">
        <v>36</v>
      </c>
      <c r="G1" s="9" t="s">
        <v>37</v>
      </c>
      <c r="H1" s="4" t="s">
        <v>41</v>
      </c>
      <c r="I1" s="1" t="s">
        <v>80</v>
      </c>
    </row>
    <row r="2" spans="1:9" x14ac:dyDescent="0.25">
      <c r="A2" t="s">
        <v>33</v>
      </c>
      <c r="B2" t="s">
        <v>11</v>
      </c>
      <c r="C2" s="14">
        <v>2</v>
      </c>
      <c r="D2" s="14">
        <v>5</v>
      </c>
      <c r="E2" s="18">
        <v>100</v>
      </c>
      <c r="F2" s="14">
        <v>200</v>
      </c>
      <c r="G2" s="14">
        <v>1000</v>
      </c>
      <c r="H2" s="17" t="s">
        <v>71</v>
      </c>
      <c r="I2" s="14">
        <f>T_Armoire_chimique[[#This Row],[Quantité par contenant (ml/g)]]*T_Armoire_chimique[[#This Row],[Nombre Contenant]]</f>
        <v>500</v>
      </c>
    </row>
    <row r="3" spans="1:9" x14ac:dyDescent="0.25">
      <c r="A3" t="s">
        <v>52</v>
      </c>
      <c r="B3" s="3" t="s">
        <v>12</v>
      </c>
      <c r="C3" s="14">
        <v>1</v>
      </c>
      <c r="D3" s="14">
        <v>10</v>
      </c>
      <c r="E3" s="14">
        <v>200</v>
      </c>
      <c r="F3" s="14">
        <v>200</v>
      </c>
      <c r="G3" s="14">
        <v>600</v>
      </c>
      <c r="H3" s="17" t="s">
        <v>73</v>
      </c>
      <c r="I3" s="14">
        <f>T_Armoire_chimique[[#This Row],[Quantité par contenant (ml/g)]]*T_Armoire_chimique[[#This Row],[Nombre Contenant]]</f>
        <v>2000</v>
      </c>
    </row>
    <row r="4" spans="1:9" x14ac:dyDescent="0.25">
      <c r="A4" t="s">
        <v>57</v>
      </c>
      <c r="B4" t="s">
        <v>12</v>
      </c>
      <c r="C4" s="14">
        <v>4</v>
      </c>
      <c r="D4" s="14">
        <v>2</v>
      </c>
      <c r="E4" s="14">
        <v>300</v>
      </c>
      <c r="F4" s="14">
        <v>100</v>
      </c>
      <c r="G4" s="14">
        <v>500</v>
      </c>
      <c r="H4" s="17" t="s">
        <v>76</v>
      </c>
      <c r="I4" s="14">
        <f>T_Armoire_chimique[[#This Row],[Quantité par contenant (ml/g)]]*T_Armoire_chimique[[#This Row],[Nombre Contenant]]</f>
        <v>600</v>
      </c>
    </row>
    <row r="5" spans="1:9" x14ac:dyDescent="0.25">
      <c r="A5" t="s">
        <v>57</v>
      </c>
      <c r="B5" t="s">
        <v>12</v>
      </c>
      <c r="C5" s="14">
        <v>2</v>
      </c>
      <c r="D5" s="14">
        <v>1</v>
      </c>
      <c r="E5" s="14">
        <v>1000</v>
      </c>
      <c r="F5" s="14">
        <v>100</v>
      </c>
      <c r="G5" s="14">
        <v>500</v>
      </c>
      <c r="H5" s="17" t="s">
        <v>79</v>
      </c>
      <c r="I5" s="14">
        <f>T_Armoire_chimique[[#This Row],[Quantité par contenant (ml/g)]]*T_Armoire_chimique[[#This Row],[Nombre Contenant]]</f>
        <v>1000</v>
      </c>
    </row>
    <row r="6" spans="1:9" x14ac:dyDescent="0.25">
      <c r="A6" t="s">
        <v>24</v>
      </c>
      <c r="B6" t="s">
        <v>39</v>
      </c>
      <c r="C6" s="14">
        <v>1</v>
      </c>
      <c r="D6" s="14">
        <v>1</v>
      </c>
      <c r="E6" s="14">
        <v>100</v>
      </c>
      <c r="F6" s="14">
        <v>500</v>
      </c>
      <c r="G6" s="14">
        <v>2000</v>
      </c>
      <c r="H6" s="17" t="s">
        <v>79</v>
      </c>
      <c r="I6" s="14">
        <v>1250</v>
      </c>
    </row>
    <row r="7" spans="1:9" x14ac:dyDescent="0.25">
      <c r="A7" t="s">
        <v>24</v>
      </c>
      <c r="B7" t="s">
        <v>39</v>
      </c>
      <c r="C7" s="14">
        <v>1</v>
      </c>
      <c r="D7" s="14">
        <v>2</v>
      </c>
      <c r="E7" s="14">
        <v>1000</v>
      </c>
      <c r="F7" s="14">
        <v>500</v>
      </c>
      <c r="G7" s="14">
        <v>2000</v>
      </c>
      <c r="H7" s="17" t="s">
        <v>79</v>
      </c>
      <c r="I7" s="14">
        <f>T_Armoire_chimique[[#This Row],[Quantité par contenant (ml/g)]]*T_Armoire_chimique[[#This Row],[Nombre Contenant]]</f>
        <v>2000</v>
      </c>
    </row>
    <row r="8" spans="1:9" x14ac:dyDescent="0.25">
      <c r="A8" t="s">
        <v>24</v>
      </c>
      <c r="B8" t="s">
        <v>39</v>
      </c>
      <c r="C8" s="14">
        <v>1</v>
      </c>
      <c r="D8" s="14">
        <v>1</v>
      </c>
      <c r="E8" s="14">
        <v>1000</v>
      </c>
      <c r="F8" s="14">
        <v>500</v>
      </c>
      <c r="G8" s="14">
        <v>2000</v>
      </c>
      <c r="H8" s="17" t="s">
        <v>81</v>
      </c>
      <c r="I8" s="14">
        <f>T_Armoire_chimique[[#This Row],[Quantité par contenant (ml/g)]]*T_Armoire_chimique[[#This Row],[Nombre Contenant]]</f>
        <v>1000</v>
      </c>
    </row>
    <row r="9" spans="1:9" x14ac:dyDescent="0.25">
      <c r="A9" t="s">
        <v>24</v>
      </c>
      <c r="B9" t="s">
        <v>39</v>
      </c>
      <c r="C9" s="14">
        <v>1</v>
      </c>
      <c r="D9" s="14">
        <v>1</v>
      </c>
      <c r="E9" s="14">
        <v>1000</v>
      </c>
      <c r="F9" s="14">
        <v>500</v>
      </c>
      <c r="G9" s="14">
        <v>2000</v>
      </c>
      <c r="H9" s="17" t="s">
        <v>83</v>
      </c>
      <c r="I9" s="14">
        <f>T_Armoire_chimique[[#This Row],[Quantité par contenant (ml/g)]]*T_Armoire_chimique[[#This Row],[Nombre Contenant]]</f>
        <v>1000</v>
      </c>
    </row>
    <row r="10" spans="1:9" x14ac:dyDescent="0.25">
      <c r="A10" t="s">
        <v>57</v>
      </c>
      <c r="B10" t="s">
        <v>12</v>
      </c>
      <c r="C10" s="14">
        <v>4</v>
      </c>
      <c r="D10" s="14">
        <v>2</v>
      </c>
      <c r="E10" s="14">
        <v>300</v>
      </c>
      <c r="F10" s="14">
        <v>100</v>
      </c>
      <c r="G10" s="14">
        <v>500</v>
      </c>
      <c r="H10" s="17">
        <v>43100</v>
      </c>
      <c r="I10" s="14">
        <f>T_Armoire_chimique[[#This Row],[Quantité par contenant (ml/g)]]*T_Armoire_chimique[[#This Row],[Nombre Contenant]]</f>
        <v>600</v>
      </c>
    </row>
  </sheetData>
  <conditionalFormatting sqref="I2">
    <cfRule type="colorScale" priority="5">
      <colorScale>
        <cfvo type="num" val="$F$2"/>
        <cfvo type="formula" val="$F$2+(($G$2-$F$2)/2)"/>
        <cfvo type="num" val="$G$2"/>
        <color rgb="FFFF0000"/>
        <color rgb="FFFFEB84"/>
        <color rgb="FF63BE7B"/>
      </colorScale>
    </cfRule>
  </conditionalFormatting>
  <conditionalFormatting sqref="I3">
    <cfRule type="colorScale" priority="4">
      <colorScale>
        <cfvo type="num" val="$F$3"/>
        <cfvo type="formula" val="$F$3+(($G$3-$F$3)/2)"/>
        <cfvo type="num" val="$G$3"/>
        <color rgb="FFFF0000"/>
        <color rgb="FFFFEB84"/>
        <color rgb="FF63BE7B"/>
      </colorScale>
    </cfRule>
  </conditionalFormatting>
  <conditionalFormatting sqref="I4">
    <cfRule type="colorScale" priority="3">
      <colorScale>
        <cfvo type="num" val="$F$4"/>
        <cfvo type="formula" val="$F$4+(($G$4-$F$4)/2)"/>
        <cfvo type="num" val="$G$4"/>
        <color rgb="FFFF0000"/>
        <color rgb="FFFFEB84"/>
        <color rgb="FF63BE7B"/>
      </colorScale>
    </cfRule>
  </conditionalFormatting>
  <conditionalFormatting sqref="I5">
    <cfRule type="colorScale" priority="2">
      <colorScale>
        <cfvo type="num" val="$F$5"/>
        <cfvo type="formula" val="$F$5+(($G$5-$F$5)/2)"/>
        <cfvo type="num" val="$G$5"/>
        <color rgb="FFFF0000"/>
        <color rgb="FFFFEB84"/>
        <color rgb="FF63BE7B"/>
      </colorScale>
    </cfRule>
  </conditionalFormatting>
  <conditionalFormatting sqref="I10">
    <cfRule type="colorScale" priority="1">
      <colorScale>
        <cfvo type="num" val="$F$4"/>
        <cfvo type="formula" val="$F$4+(($G$4-$F$4)/2)"/>
        <cfvo type="num" val="$G$4"/>
        <color rgb="FFFF0000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5"/>
  <sheetViews>
    <sheetView workbookViewId="0">
      <selection activeCell="F17" sqref="F17"/>
    </sheetView>
  </sheetViews>
  <sheetFormatPr baseColWidth="10" defaultRowHeight="15" x14ac:dyDescent="0.25"/>
  <cols>
    <col min="1" max="1" width="46.7109375" customWidth="1"/>
    <col min="2" max="2" width="46.7109375" style="3" customWidth="1"/>
    <col min="3" max="3" width="15.85546875" style="3" customWidth="1"/>
    <col min="4" max="4" width="10.7109375" style="3" customWidth="1"/>
    <col min="5" max="5" width="12" style="3" customWidth="1"/>
  </cols>
  <sheetData>
    <row r="1" spans="1:6" ht="30" customHeight="1" x14ac:dyDescent="0.25">
      <c r="A1" s="1" t="s">
        <v>5</v>
      </c>
      <c r="B1" s="1" t="s">
        <v>3</v>
      </c>
      <c r="C1" s="4" t="s">
        <v>67</v>
      </c>
      <c r="D1" s="4" t="s">
        <v>68</v>
      </c>
      <c r="E1" s="4" t="s">
        <v>69</v>
      </c>
      <c r="F1" s="1" t="s">
        <v>50</v>
      </c>
    </row>
    <row r="2" spans="1:6" x14ac:dyDescent="0.25">
      <c r="A2" t="s">
        <v>33</v>
      </c>
      <c r="B2" s="3" t="s">
        <v>11</v>
      </c>
      <c r="C2" s="3">
        <v>100</v>
      </c>
      <c r="D2" s="14"/>
      <c r="E2" s="14">
        <v>1</v>
      </c>
      <c r="F2" s="15" t="s">
        <v>72</v>
      </c>
    </row>
    <row r="3" spans="1:6" x14ac:dyDescent="0.25">
      <c r="A3" t="s">
        <v>33</v>
      </c>
      <c r="B3" s="3" t="s">
        <v>11</v>
      </c>
      <c r="D3" s="14"/>
      <c r="E3" s="14">
        <v>2</v>
      </c>
      <c r="F3" s="15" t="s">
        <v>64</v>
      </c>
    </row>
    <row r="4" spans="1:6" x14ac:dyDescent="0.25">
      <c r="A4" t="s">
        <v>24</v>
      </c>
      <c r="B4" s="3" t="s">
        <v>39</v>
      </c>
      <c r="C4" s="3">
        <v>3000</v>
      </c>
      <c r="D4" s="14"/>
      <c r="E4" s="14">
        <v>1</v>
      </c>
      <c r="F4" s="15" t="s">
        <v>71</v>
      </c>
    </row>
    <row r="5" spans="1:6" x14ac:dyDescent="0.25">
      <c r="A5" t="s">
        <v>24</v>
      </c>
      <c r="B5" s="3" t="s">
        <v>39</v>
      </c>
      <c r="C5" s="3">
        <v>3000</v>
      </c>
      <c r="D5" s="14"/>
      <c r="E5" s="14">
        <v>1</v>
      </c>
      <c r="F5" s="15" t="s">
        <v>71</v>
      </c>
    </row>
    <row r="6" spans="1:6" x14ac:dyDescent="0.25">
      <c r="A6" t="s">
        <v>24</v>
      </c>
      <c r="B6" s="3" t="s">
        <v>39</v>
      </c>
      <c r="C6" s="3">
        <v>3000</v>
      </c>
      <c r="D6" s="14"/>
      <c r="E6" s="14">
        <v>1</v>
      </c>
      <c r="F6" s="15" t="s">
        <v>71</v>
      </c>
    </row>
    <row r="7" spans="1:6" x14ac:dyDescent="0.25">
      <c r="A7" t="s">
        <v>24</v>
      </c>
      <c r="B7" s="3" t="s">
        <v>39</v>
      </c>
      <c r="C7" s="3">
        <v>3000</v>
      </c>
      <c r="D7" s="14">
        <v>21</v>
      </c>
      <c r="E7" s="14"/>
      <c r="F7" s="15" t="s">
        <v>70</v>
      </c>
    </row>
    <row r="8" spans="1:6" x14ac:dyDescent="0.25">
      <c r="A8" t="s">
        <v>57</v>
      </c>
      <c r="B8" s="3" t="s">
        <v>12</v>
      </c>
      <c r="C8" s="3">
        <v>1000</v>
      </c>
      <c r="D8" s="14">
        <v>1</v>
      </c>
      <c r="E8" s="14"/>
      <c r="F8" s="15" t="s">
        <v>76</v>
      </c>
    </row>
    <row r="9" spans="1:6" x14ac:dyDescent="0.25">
      <c r="A9" t="s">
        <v>24</v>
      </c>
      <c r="B9" s="3" t="s">
        <v>39</v>
      </c>
      <c r="C9" s="3">
        <v>500</v>
      </c>
      <c r="D9" s="14"/>
      <c r="E9" s="14">
        <v>21</v>
      </c>
      <c r="F9" s="15" t="s">
        <v>77</v>
      </c>
    </row>
    <row r="10" spans="1:6" x14ac:dyDescent="0.25">
      <c r="A10" t="s">
        <v>24</v>
      </c>
      <c r="B10" s="3" t="s">
        <v>39</v>
      </c>
      <c r="C10" s="3">
        <v>500</v>
      </c>
      <c r="D10" s="14">
        <v>1</v>
      </c>
      <c r="E10" s="14"/>
      <c r="F10" s="15" t="s">
        <v>11</v>
      </c>
    </row>
    <row r="11" spans="1:6" x14ac:dyDescent="0.25">
      <c r="A11" t="s">
        <v>24</v>
      </c>
      <c r="B11" s="3" t="s">
        <v>39</v>
      </c>
      <c r="C11" s="3">
        <v>100</v>
      </c>
      <c r="D11" s="14">
        <v>1</v>
      </c>
      <c r="E11" s="14"/>
      <c r="F11" s="15" t="s">
        <v>79</v>
      </c>
    </row>
    <row r="12" spans="1:6" x14ac:dyDescent="0.25">
      <c r="A12" t="s">
        <v>24</v>
      </c>
      <c r="B12" s="3" t="s">
        <v>39</v>
      </c>
      <c r="C12" s="3">
        <v>1000</v>
      </c>
      <c r="D12" s="14">
        <v>2</v>
      </c>
      <c r="E12" s="14"/>
      <c r="F12" s="15" t="s">
        <v>79</v>
      </c>
    </row>
    <row r="13" spans="1:6" x14ac:dyDescent="0.25">
      <c r="A13" t="s">
        <v>57</v>
      </c>
      <c r="B13" s="3" t="s">
        <v>12</v>
      </c>
      <c r="C13" s="3">
        <v>1000</v>
      </c>
      <c r="D13" s="14">
        <v>1</v>
      </c>
      <c r="E13" s="14"/>
      <c r="F13" s="15" t="s">
        <v>79</v>
      </c>
    </row>
    <row r="14" spans="1:6" x14ac:dyDescent="0.25">
      <c r="A14" t="s">
        <v>24</v>
      </c>
      <c r="B14" s="3" t="s">
        <v>39</v>
      </c>
      <c r="C14" s="3">
        <v>1000</v>
      </c>
      <c r="D14" s="14">
        <v>1</v>
      </c>
      <c r="E14" s="14"/>
      <c r="F14" s="15" t="s">
        <v>79</v>
      </c>
    </row>
    <row r="15" spans="1:6" x14ac:dyDescent="0.25">
      <c r="A15" t="s">
        <v>24</v>
      </c>
      <c r="B15" s="3" t="s">
        <v>39</v>
      </c>
      <c r="C15" s="3">
        <v>1000</v>
      </c>
      <c r="D15" s="14">
        <v>1</v>
      </c>
      <c r="E15" s="14"/>
      <c r="F15" s="15" t="s">
        <v>84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6"/>
  <sheetViews>
    <sheetView workbookViewId="0">
      <selection activeCell="G25" sqref="G25"/>
    </sheetView>
  </sheetViews>
  <sheetFormatPr baseColWidth="10" defaultRowHeight="15" x14ac:dyDescent="0.25"/>
  <cols>
    <col min="1" max="1" width="17.140625" customWidth="1"/>
    <col min="3" max="3" width="24.7109375" style="2" customWidth="1"/>
    <col min="7" max="7" width="14" customWidth="1"/>
  </cols>
  <sheetData>
    <row r="1" spans="1:7" x14ac:dyDescent="0.25">
      <c r="A1" t="s">
        <v>0</v>
      </c>
      <c r="C1" s="2" t="s">
        <v>38</v>
      </c>
      <c r="E1" t="s">
        <v>46</v>
      </c>
      <c r="G1" t="s">
        <v>61</v>
      </c>
    </row>
    <row r="2" spans="1:7" x14ac:dyDescent="0.25">
      <c r="E2" t="s">
        <v>47</v>
      </c>
      <c r="F2" s="3"/>
    </row>
    <row r="3" spans="1:7" x14ac:dyDescent="0.25">
      <c r="A3" t="s">
        <v>2</v>
      </c>
      <c r="C3" s="2">
        <v>1</v>
      </c>
      <c r="E3" t="s">
        <v>75</v>
      </c>
      <c r="G3" t="s">
        <v>62</v>
      </c>
    </row>
    <row r="4" spans="1:7" x14ac:dyDescent="0.25">
      <c r="A4" t="s">
        <v>1</v>
      </c>
      <c r="C4" s="2">
        <v>2</v>
      </c>
      <c r="G4" t="s">
        <v>63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78</v>
      </c>
    </row>
    <row r="11" spans="1:7" x14ac:dyDescent="0.25">
      <c r="A11" t="s">
        <v>34</v>
      </c>
    </row>
    <row r="13" spans="1:7" x14ac:dyDescent="0.25">
      <c r="A13" t="s">
        <v>50</v>
      </c>
    </row>
    <row r="14" spans="1:7" x14ac:dyDescent="0.25">
      <c r="A14" t="s">
        <v>87</v>
      </c>
    </row>
    <row r="15" spans="1:7" x14ac:dyDescent="0.25">
      <c r="A15" t="s">
        <v>85</v>
      </c>
    </row>
    <row r="16" spans="1:7" x14ac:dyDescent="0.25">
      <c r="A16" t="s">
        <v>86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Accueil</vt:lpstr>
      <vt:lpstr>Produits</vt:lpstr>
      <vt:lpstr>Armoire produit Chimique</vt:lpstr>
      <vt:lpstr>Suivi</vt:lpstr>
      <vt:lpstr>Sources</vt:lpstr>
      <vt:lpstr>L_Date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2017-03-11T13:06:04Z</dcterms:modified>
</cp:coreProperties>
</file>