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50" windowHeight="11895" tabRatio="678" activeTab="1"/>
  </bookViews>
  <sheets>
    <sheet name="synthèse" sheetId="1" r:id="rId1"/>
    <sheet name="calcul" sheetId="4" r:id="rId2"/>
    <sheet name="Modèle_Calcul" sheetId="3" r:id="rId3"/>
    <sheet name="rapport" sheetId="2" r:id="rId4"/>
    <sheet name="Feuil1" sheetId="5" r:id="rId5"/>
    <sheet name="Feuil2" sheetId="6" r:id="rId6"/>
  </sheets>
  <definedNames>
    <definedName name="_xlnm._FilterDatabase" localSheetId="0" hidden="1">synthèse!$A$1:$H$54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I3" i="4" l="1"/>
</calcChain>
</file>

<file path=xl/sharedStrings.xml><?xml version="1.0" encoding="utf-8"?>
<sst xmlns="http://schemas.openxmlformats.org/spreadsheetml/2006/main" count="279" uniqueCount="41">
  <si>
    <t>Ligne 10</t>
  </si>
  <si>
    <t>Ligne 11</t>
  </si>
  <si>
    <t>Ligne12</t>
  </si>
  <si>
    <t>Ligne13</t>
  </si>
  <si>
    <t>Ligne14</t>
  </si>
  <si>
    <t>Ligne15</t>
  </si>
  <si>
    <t>Ligne</t>
  </si>
  <si>
    <t>Date</t>
  </si>
  <si>
    <t xml:space="preserve">Montant </t>
  </si>
  <si>
    <t>Montant PRR</t>
  </si>
  <si>
    <t>(Tous)</t>
  </si>
  <si>
    <t>Étiquettes de lignes</t>
  </si>
  <si>
    <t>(vide)</t>
  </si>
  <si>
    <t>Total général</t>
  </si>
  <si>
    <t>Somme de Montant PRR</t>
  </si>
  <si>
    <t>POSTE_ASSEMBLAGE</t>
  </si>
  <si>
    <t>PRESSE</t>
  </si>
  <si>
    <t>TRIM_TEST</t>
  </si>
  <si>
    <t>MICRO_MOLDING</t>
  </si>
  <si>
    <t>SOUDURE</t>
  </si>
  <si>
    <t>ASSEMBLAGE</t>
  </si>
  <si>
    <t>TEST</t>
  </si>
  <si>
    <t>coûts</t>
  </si>
  <si>
    <t>AutoIncrémentation</t>
  </si>
  <si>
    <t>TRI</t>
  </si>
  <si>
    <t>MOULAGE</t>
  </si>
  <si>
    <t>Potting poignée (PU2)</t>
  </si>
  <si>
    <t>Potting capteur (PU1)</t>
  </si>
  <si>
    <t>NETTOYAGE</t>
  </si>
  <si>
    <t>OPERATION</t>
  </si>
  <si>
    <t>MOLDING</t>
  </si>
  <si>
    <t>Ligne 12</t>
  </si>
  <si>
    <t>TRIM</t>
  </si>
  <si>
    <t>Somme TRIM totale Ligne10</t>
  </si>
  <si>
    <t>opération</t>
  </si>
  <si>
    <t>Somme Assemblage totale Ligne10</t>
  </si>
  <si>
    <t>Cout de Production</t>
  </si>
  <si>
    <t>x</t>
  </si>
  <si>
    <t>Coûts Superieurs à</t>
  </si>
  <si>
    <t>Coûts Supérieurs à</t>
  </si>
  <si>
    <t>Total autoincrénetation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</si>
</sst>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4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/>
    <xf numFmtId="164" fontId="0" fillId="33" borderId="0" xfId="0" applyNumberFormat="1" applyFill="1"/>
    <xf numFmtId="0" fontId="18" fillId="33" borderId="0" xfId="0" applyFont="1" applyFill="1"/>
    <xf numFmtId="0" fontId="19" fillId="0" borderId="11" xfId="0" applyFont="1" applyBorder="1"/>
    <xf numFmtId="164" fontId="19" fillId="0" borderId="0" xfId="0" applyNumberFormat="1" applyFont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4" fontId="0" fillId="0" borderId="16" xfId="0" applyNumberFormat="1" applyBorder="1"/>
    <xf numFmtId="0" fontId="0" fillId="0" borderId="17" xfId="0" applyBorder="1"/>
    <xf numFmtId="164" fontId="0" fillId="0" borderId="0" xfId="0" applyNumberFormat="1"/>
    <xf numFmtId="0" fontId="16" fillId="0" borderId="21" xfId="0" applyFont="1" applyBorder="1" applyAlignment="1">
      <alignment wrapText="1"/>
    </xf>
    <xf numFmtId="0" fontId="16" fillId="0" borderId="22" xfId="0" applyFont="1" applyFill="1" applyBorder="1" applyAlignment="1">
      <alignment wrapText="1"/>
    </xf>
    <xf numFmtId="0" fontId="16" fillId="0" borderId="23" xfId="0" applyFont="1" applyFill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0" xfId="0" applyBorder="1"/>
    <xf numFmtId="0" fontId="0" fillId="0" borderId="25" xfId="0" applyBorder="1"/>
    <xf numFmtId="0" fontId="0" fillId="0" borderId="26" xfId="0" applyBorder="1" applyAlignment="1">
      <alignment wrapText="1"/>
    </xf>
    <xf numFmtId="0" fontId="0" fillId="0" borderId="27" xfId="0" applyBorder="1"/>
    <xf numFmtId="0" fontId="0" fillId="0" borderId="28" xfId="0" applyBorder="1"/>
    <xf numFmtId="0" fontId="16" fillId="0" borderId="29" xfId="0" applyFont="1" applyBorder="1" applyAlignment="1">
      <alignment wrapText="1"/>
    </xf>
    <xf numFmtId="14" fontId="0" fillId="0" borderId="30" xfId="0" applyNumberFormat="1" applyBorder="1" applyAlignment="1">
      <alignment wrapText="1"/>
    </xf>
    <xf numFmtId="14" fontId="0" fillId="0" borderId="31" xfId="0" applyNumberFormat="1" applyBorder="1" applyAlignment="1">
      <alignment wrapText="1"/>
    </xf>
    <xf numFmtId="0" fontId="16" fillId="0" borderId="32" xfId="0" applyFont="1" applyBorder="1" applyAlignment="1">
      <alignment wrapText="1"/>
    </xf>
    <xf numFmtId="0" fontId="0" fillId="0" borderId="33" xfId="0" applyBorder="1" applyAlignment="1">
      <alignment wrapText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wrapText="1"/>
    </xf>
    <xf numFmtId="0" fontId="16" fillId="0" borderId="18" xfId="0" applyFont="1" applyBorder="1" applyAlignment="1">
      <alignment wrapText="1"/>
    </xf>
    <xf numFmtId="14" fontId="0" fillId="0" borderId="18" xfId="0" applyNumberFormat="1" applyBorder="1" applyAlignment="1">
      <alignment wrapText="1"/>
    </xf>
    <xf numFmtId="0" fontId="0" fillId="0" borderId="39" xfId="0" applyBorder="1" applyAlignment="1">
      <alignment wrapText="1"/>
    </xf>
    <xf numFmtId="164" fontId="0" fillId="34" borderId="18" xfId="0" applyNumberFormat="1" applyFon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0" fillId="0" borderId="5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52" xfId="0" applyBorder="1" applyAlignment="1">
      <alignment vertical="center" wrapText="1"/>
    </xf>
    <xf numFmtId="0" fontId="0" fillId="0" borderId="43" xfId="0" applyBorder="1" applyAlignment="1">
      <alignment wrapText="1"/>
    </xf>
    <xf numFmtId="0" fontId="0" fillId="35" borderId="0" xfId="0" applyFill="1"/>
    <xf numFmtId="0" fontId="0" fillId="35" borderId="17" xfId="0" applyFill="1" applyBorder="1"/>
    <xf numFmtId="0" fontId="0" fillId="35" borderId="19" xfId="0" applyFill="1" applyBorder="1"/>
    <xf numFmtId="6" fontId="0" fillId="35" borderId="13" xfId="0" applyNumberFormat="1" applyFill="1" applyBorder="1"/>
    <xf numFmtId="0" fontId="0" fillId="35" borderId="45" xfId="0" applyFill="1" applyBorder="1"/>
    <xf numFmtId="0" fontId="0" fillId="35" borderId="18" xfId="0" applyFill="1" applyBorder="1"/>
    <xf numFmtId="164" fontId="0" fillId="35" borderId="16" xfId="0" applyNumberFormat="1" applyFill="1" applyBorder="1"/>
    <xf numFmtId="164" fontId="0" fillId="35" borderId="15" xfId="0" applyNumberFormat="1" applyFill="1" applyBorder="1"/>
    <xf numFmtId="164" fontId="0" fillId="35" borderId="13" xfId="0" applyNumberFormat="1" applyFill="1" applyBorder="1"/>
    <xf numFmtId="164" fontId="0" fillId="35" borderId="14" xfId="0" applyNumberFormat="1" applyFill="1" applyBorder="1"/>
    <xf numFmtId="1" fontId="0" fillId="35" borderId="16" xfId="0" applyNumberFormat="1" applyFill="1" applyBorder="1"/>
    <xf numFmtId="0" fontId="0" fillId="35" borderId="19" xfId="0" applyFill="1" applyBorder="1" applyAlignment="1">
      <alignment horizontal="left"/>
    </xf>
    <xf numFmtId="164" fontId="0" fillId="35" borderId="46" xfId="0" applyNumberFormat="1" applyFill="1" applyBorder="1"/>
    <xf numFmtId="0" fontId="0" fillId="35" borderId="47" xfId="0" applyFill="1" applyBorder="1"/>
    <xf numFmtId="0" fontId="0" fillId="35" borderId="48" xfId="0" applyFill="1" applyBorder="1"/>
    <xf numFmtId="0" fontId="0" fillId="35" borderId="49" xfId="0" applyFill="1" applyBorder="1"/>
    <xf numFmtId="1" fontId="0" fillId="35" borderId="12" xfId="0" applyNumberFormat="1" applyFill="1" applyBorder="1"/>
    <xf numFmtId="164" fontId="0" fillId="35" borderId="12" xfId="0" applyNumberFormat="1" applyFill="1" applyBorder="1"/>
    <xf numFmtId="6" fontId="0" fillId="35" borderId="16" xfId="0" applyNumberFormat="1" applyFill="1" applyBorder="1"/>
    <xf numFmtId="0" fontId="0" fillId="35" borderId="16" xfId="0" applyFill="1" applyBorder="1"/>
    <xf numFmtId="0" fontId="0" fillId="36" borderId="0" xfId="0" applyFill="1"/>
    <xf numFmtId="0" fontId="0" fillId="33" borderId="0" xfId="0" applyFill="1" applyAlignment="1">
      <alignment horizontal="center" vertical="center"/>
    </xf>
    <xf numFmtId="164" fontId="0" fillId="33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164" fontId="19" fillId="0" borderId="42" xfId="0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8" fillId="36" borderId="0" xfId="0" applyFont="1" applyFill="1" applyBorder="1" applyAlignment="1">
      <alignment horizontal="right"/>
    </xf>
    <xf numFmtId="9" fontId="18" fillId="36" borderId="0" xfId="0" applyNumberFormat="1" applyFont="1" applyFill="1" applyBorder="1" applyAlignment="1">
      <alignment horizontal="left"/>
    </xf>
    <xf numFmtId="0" fontId="19" fillId="35" borderId="18" xfId="0" applyFont="1" applyFill="1" applyBorder="1" applyAlignment="1">
      <alignment horizontal="center" vertical="center"/>
    </xf>
    <xf numFmtId="164" fontId="19" fillId="35" borderId="18" xfId="0" applyNumberFormat="1" applyFont="1" applyFill="1" applyBorder="1" applyAlignment="1">
      <alignment horizontal="center" vertical="center"/>
    </xf>
    <xf numFmtId="0" fontId="0" fillId="37" borderId="0" xfId="0" applyFill="1"/>
    <xf numFmtId="0" fontId="0" fillId="38" borderId="0" xfId="0" applyFill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righ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0</xdr:row>
      <xdr:rowOff>66675</xdr:rowOff>
    </xdr:from>
    <xdr:to>
      <xdr:col>8</xdr:col>
      <xdr:colOff>57150</xdr:colOff>
      <xdr:row>2</xdr:row>
      <xdr:rowOff>0</xdr:rowOff>
    </xdr:to>
    <xdr:sp macro="[0]!CoûtsInférieurs" textlink="">
      <xdr:nvSpPr>
        <xdr:cNvPr id="2" name="ZoneTexte 1"/>
        <xdr:cNvSpPr txBox="1"/>
      </xdr:nvSpPr>
      <xdr:spPr>
        <a:xfrm>
          <a:off x="8048625" y="66675"/>
          <a:ext cx="695325" cy="3905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</a:t>
          </a:r>
          <a:r>
            <a:rPr lang="fr-FR" sz="1100" baseline="0">
              <a:solidFill>
                <a:srgbClr val="0000FF"/>
              </a:solidFill>
            </a:rPr>
            <a:t> !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466725</xdr:colOff>
      <xdr:row>3</xdr:row>
      <xdr:rowOff>66675</xdr:rowOff>
    </xdr:from>
    <xdr:to>
      <xdr:col>9</xdr:col>
      <xdr:colOff>142875</xdr:colOff>
      <xdr:row>5</xdr:row>
      <xdr:rowOff>28575</xdr:rowOff>
    </xdr:to>
    <xdr:sp macro="" textlink="">
      <xdr:nvSpPr>
        <xdr:cNvPr id="3" name="ZoneTexte 2"/>
        <xdr:cNvSpPr txBox="1"/>
      </xdr:nvSpPr>
      <xdr:spPr>
        <a:xfrm>
          <a:off x="9153525" y="800100"/>
          <a:ext cx="1000125" cy="4000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Modifiable</a:t>
          </a:r>
        </a:p>
      </xdr:txBody>
    </xdr:sp>
    <xdr:clientData/>
  </xdr:twoCellAnchor>
  <xdr:twoCellAnchor>
    <xdr:from>
      <xdr:col>7</xdr:col>
      <xdr:colOff>485775</xdr:colOff>
      <xdr:row>1</xdr:row>
      <xdr:rowOff>180976</xdr:rowOff>
    </xdr:from>
    <xdr:to>
      <xdr:col>8</xdr:col>
      <xdr:colOff>466725</xdr:colOff>
      <xdr:row>4</xdr:row>
      <xdr:rowOff>19050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flipH="1" flipV="1">
          <a:off x="7848600" y="371476"/>
          <a:ext cx="1304925" cy="628649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247650</xdr:colOff>
      <xdr:row>19</xdr:row>
      <xdr:rowOff>123825</xdr:rowOff>
    </xdr:from>
    <xdr:to>
      <xdr:col>9</xdr:col>
      <xdr:colOff>1095375</xdr:colOff>
      <xdr:row>27</xdr:row>
      <xdr:rowOff>28576</xdr:rowOff>
    </xdr:to>
    <xdr:sp macro="" textlink="">
      <xdr:nvSpPr>
        <xdr:cNvPr id="6" name="Rectangle 5"/>
        <xdr:cNvSpPr/>
      </xdr:nvSpPr>
      <xdr:spPr>
        <a:xfrm>
          <a:off x="7610475" y="3962400"/>
          <a:ext cx="3495675" cy="142875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345,9959 correspond  a la somme total</a:t>
          </a:r>
          <a:r>
            <a:rPr lang="fr-FR" sz="1100" baseline="0"/>
            <a:t> de la colonne D),</a:t>
          </a:r>
        </a:p>
        <a:p>
          <a:pPr algn="l"/>
          <a:r>
            <a:rPr lang="fr-FR" sz="1100" baseline="0"/>
            <a:t>207,59754 correspond à 60% de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345,9959. </a:t>
          </a:r>
        </a:p>
        <a:p>
          <a:pPr algn="l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faudrait pouvoir trier le tableau  en ordre decroissant  et faire la somme des coûts à partir de D5 jusqu'a ce que le montant obtenu soit égale ou environ égale à 207,5975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Ensuite on affiche ces lignes de F5:H en jaune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de  ton aide tu me sauve réellement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9</xdr:col>
      <xdr:colOff>390526</xdr:colOff>
      <xdr:row>5</xdr:row>
      <xdr:rowOff>186085</xdr:rowOff>
    </xdr:from>
    <xdr:to>
      <xdr:col>9</xdr:col>
      <xdr:colOff>528595</xdr:colOff>
      <xdr:row>19</xdr:row>
      <xdr:rowOff>123825</xdr:rowOff>
    </xdr:to>
    <xdr:cxnSp macro="">
      <xdr:nvCxnSpPr>
        <xdr:cNvPr id="8" name="Connecteur droit avec flèche 7"/>
        <xdr:cNvCxnSpPr>
          <a:stCxn id="10" idx="1"/>
        </xdr:cNvCxnSpPr>
      </xdr:nvCxnSpPr>
      <xdr:spPr>
        <a:xfrm flipH="1">
          <a:off x="10401301" y="1357660"/>
          <a:ext cx="138069" cy="2604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123826</xdr:colOff>
      <xdr:row>1</xdr:row>
      <xdr:rowOff>9524</xdr:rowOff>
    </xdr:from>
    <xdr:to>
      <xdr:col>9</xdr:col>
      <xdr:colOff>1076326</xdr:colOff>
      <xdr:row>5</xdr:row>
      <xdr:rowOff>190499</xdr:rowOff>
    </xdr:to>
    <xdr:sp macro="" textlink="">
      <xdr:nvSpPr>
        <xdr:cNvPr id="10" name="Accolade ouvrante 9"/>
        <xdr:cNvSpPr/>
      </xdr:nvSpPr>
      <xdr:spPr>
        <a:xfrm rot="16624004">
          <a:off x="10029826" y="304799"/>
          <a:ext cx="1162050" cy="9525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1019176</xdr:colOff>
      <xdr:row>13</xdr:row>
      <xdr:rowOff>95250</xdr:rowOff>
    </xdr:from>
    <xdr:to>
      <xdr:col>3</xdr:col>
      <xdr:colOff>1028700</xdr:colOff>
      <xdr:row>14</xdr:row>
      <xdr:rowOff>161925</xdr:rowOff>
    </xdr:to>
    <xdr:cxnSp macro="">
      <xdr:nvCxnSpPr>
        <xdr:cNvPr id="3" name="Connecteur droit avec flèche 2"/>
        <xdr:cNvCxnSpPr/>
      </xdr:nvCxnSpPr>
      <xdr:spPr>
        <a:xfrm flipH="1">
          <a:off x="4343401" y="2800350"/>
          <a:ext cx="9524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266700</xdr:colOff>
      <xdr:row>11</xdr:row>
      <xdr:rowOff>161925</xdr:rowOff>
    </xdr:from>
    <xdr:to>
      <xdr:col>3</xdr:col>
      <xdr:colOff>1762125</xdr:colOff>
      <xdr:row>14</xdr:row>
      <xdr:rowOff>66675</xdr:rowOff>
    </xdr:to>
    <xdr:sp macro="" textlink="">
      <xdr:nvSpPr>
        <xdr:cNvPr id="4" name="Accolade fermante 3"/>
        <xdr:cNvSpPr/>
      </xdr:nvSpPr>
      <xdr:spPr>
        <a:xfrm rot="5400000">
          <a:off x="4095750" y="1971675"/>
          <a:ext cx="485775" cy="1495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57150</xdr:colOff>
      <xdr:row>15</xdr:row>
      <xdr:rowOff>19050</xdr:rowOff>
    </xdr:from>
    <xdr:to>
      <xdr:col>3</xdr:col>
      <xdr:colOff>2514600</xdr:colOff>
      <xdr:row>18</xdr:row>
      <xdr:rowOff>104775</xdr:rowOff>
    </xdr:to>
    <xdr:sp macro="" textlink="">
      <xdr:nvSpPr>
        <xdr:cNvPr id="6" name="Rectangle à coins arrondis 5"/>
        <xdr:cNvSpPr/>
      </xdr:nvSpPr>
      <xdr:spPr>
        <a:xfrm>
          <a:off x="3381375" y="3105150"/>
          <a:ext cx="2457450" cy="6667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comment</a:t>
          </a:r>
          <a:r>
            <a:rPr lang="fr-FR" sz="1100" baseline="0"/>
            <a:t> </a:t>
          </a:r>
          <a:r>
            <a:rPr lang="fr-FR" sz="1100"/>
            <a:t>faire</a:t>
          </a:r>
          <a:r>
            <a:rPr lang="fr-FR" sz="1100" baseline="0"/>
            <a:t> la somme pour chaque opération en en fonction de la ligne ?</a:t>
          </a:r>
          <a:endParaRPr lang="fr-FR" sz="1100"/>
        </a:p>
      </xdr:txBody>
    </xdr:sp>
    <xdr:clientData/>
  </xdr:twoCellAnchor>
  <xdr:twoCellAnchor>
    <xdr:from>
      <xdr:col>5</xdr:col>
      <xdr:colOff>561975</xdr:colOff>
      <xdr:row>4</xdr:row>
      <xdr:rowOff>180975</xdr:rowOff>
    </xdr:from>
    <xdr:to>
      <xdr:col>7</xdr:col>
      <xdr:colOff>409575</xdr:colOff>
      <xdr:row>10</xdr:row>
      <xdr:rowOff>114300</xdr:rowOff>
    </xdr:to>
    <xdr:sp macro="" textlink="">
      <xdr:nvSpPr>
        <xdr:cNvPr id="5" name="Rectangle 4"/>
        <xdr:cNvSpPr/>
      </xdr:nvSpPr>
      <xdr:spPr>
        <a:xfrm>
          <a:off x="6572250" y="1152525"/>
          <a:ext cx="3076575" cy="113347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ICi</a:t>
          </a:r>
          <a:r>
            <a:rPr lang="fr-FR" sz="1100" baseline="0"/>
            <a:t> les cout 20% inférieurspar ordre décroissant</a:t>
          </a:r>
          <a:endParaRPr lang="fr-FR" sz="1100"/>
        </a:p>
      </xdr:txBody>
    </xdr:sp>
    <xdr:clientData/>
  </xdr:twoCellAnchor>
  <xdr:twoCellAnchor>
    <xdr:from>
      <xdr:col>7</xdr:col>
      <xdr:colOff>819150</xdr:colOff>
      <xdr:row>1</xdr:row>
      <xdr:rowOff>123825</xdr:rowOff>
    </xdr:from>
    <xdr:to>
      <xdr:col>8</xdr:col>
      <xdr:colOff>190500</xdr:colOff>
      <xdr:row>3</xdr:row>
      <xdr:rowOff>57150</xdr:rowOff>
    </xdr:to>
    <xdr:sp macro="[0]!CoûtsInférieurs" textlink="">
      <xdr:nvSpPr>
        <xdr:cNvPr id="7" name="ZoneTexte 6"/>
        <xdr:cNvSpPr txBox="1"/>
      </xdr:nvSpPr>
      <xdr:spPr>
        <a:xfrm>
          <a:off x="8181975" y="123825"/>
          <a:ext cx="695325" cy="3905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</a:t>
          </a:r>
          <a:r>
            <a:rPr lang="fr-FR" sz="1100" baseline="0">
              <a:solidFill>
                <a:srgbClr val="0000FF"/>
              </a:solidFill>
            </a:rPr>
            <a:t> !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466725</xdr:colOff>
      <xdr:row>4</xdr:row>
      <xdr:rowOff>66675</xdr:rowOff>
    </xdr:from>
    <xdr:to>
      <xdr:col>9</xdr:col>
      <xdr:colOff>142875</xdr:colOff>
      <xdr:row>6</xdr:row>
      <xdr:rowOff>28575</xdr:rowOff>
    </xdr:to>
    <xdr:sp macro="" textlink="">
      <xdr:nvSpPr>
        <xdr:cNvPr id="8" name="ZoneTexte 7"/>
        <xdr:cNvSpPr txBox="1"/>
      </xdr:nvSpPr>
      <xdr:spPr>
        <a:xfrm>
          <a:off x="9153525" y="800100"/>
          <a:ext cx="1000125" cy="4000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Modifiable</a:t>
          </a:r>
        </a:p>
      </xdr:txBody>
    </xdr:sp>
    <xdr:clientData/>
  </xdr:twoCellAnchor>
  <xdr:twoCellAnchor>
    <xdr:from>
      <xdr:col>7</xdr:col>
      <xdr:colOff>485775</xdr:colOff>
      <xdr:row>2</xdr:row>
      <xdr:rowOff>180976</xdr:rowOff>
    </xdr:from>
    <xdr:to>
      <xdr:col>8</xdr:col>
      <xdr:colOff>466725</xdr:colOff>
      <xdr:row>5</xdr:row>
      <xdr:rowOff>19050</xdr:rowOff>
    </xdr:to>
    <xdr:cxnSp macro="">
      <xdr:nvCxnSpPr>
        <xdr:cNvPr id="9" name="Connecteur droit avec flèche 8"/>
        <xdr:cNvCxnSpPr>
          <a:stCxn id="8" idx="1"/>
        </xdr:cNvCxnSpPr>
      </xdr:nvCxnSpPr>
      <xdr:spPr>
        <a:xfrm flipH="1" flipV="1">
          <a:off x="7848600" y="371476"/>
          <a:ext cx="1304925" cy="628649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85727</xdr:colOff>
      <xdr:row>2</xdr:row>
      <xdr:rowOff>114299</xdr:rowOff>
    </xdr:from>
    <xdr:to>
      <xdr:col>9</xdr:col>
      <xdr:colOff>723902</xdr:colOff>
      <xdr:row>7</xdr:row>
      <xdr:rowOff>104774</xdr:rowOff>
    </xdr:to>
    <xdr:sp macro="" textlink="">
      <xdr:nvSpPr>
        <xdr:cNvPr id="10" name="Accolade ouvrante 9"/>
        <xdr:cNvSpPr/>
      </xdr:nvSpPr>
      <xdr:spPr>
        <a:xfrm rot="16624004">
          <a:off x="11549065" y="814386"/>
          <a:ext cx="1123950" cy="6381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590550</xdr:colOff>
      <xdr:row>8</xdr:row>
      <xdr:rowOff>38100</xdr:rowOff>
    </xdr:from>
    <xdr:to>
      <xdr:col>13</xdr:col>
      <xdr:colOff>276225</xdr:colOff>
      <xdr:row>15</xdr:row>
      <xdr:rowOff>123826</xdr:rowOff>
    </xdr:to>
    <xdr:sp macro="" textlink="">
      <xdr:nvSpPr>
        <xdr:cNvPr id="12" name="Rectangle 11"/>
        <xdr:cNvSpPr/>
      </xdr:nvSpPr>
      <xdr:spPr>
        <a:xfrm>
          <a:off x="11534775" y="1828800"/>
          <a:ext cx="3495675" cy="1428751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l"/>
          <a:r>
            <a:rPr lang="fr-FR" sz="1100"/>
            <a:t>345,9959 correspond  a la somme total</a:t>
          </a:r>
          <a:r>
            <a:rPr lang="fr-FR" sz="1100" baseline="0"/>
            <a:t> de la colonne D),</a:t>
          </a:r>
        </a:p>
        <a:p>
          <a:pPr algn="l"/>
          <a:r>
            <a:rPr lang="fr-FR" sz="1100" baseline="0"/>
            <a:t>207,59754 correspond à 60% de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345,9959. </a:t>
          </a:r>
        </a:p>
        <a:p>
          <a:pPr algn="l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il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faudrait pouvoir trier le tableau  en ordre decroissant  et faire la somme des coûts à partir de D5 jusqu'a ce que le montant obtenu soit égale ou environ égale à 207,5975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Ensuite on affiche ces lignes de F5:H en jaune</a:t>
          </a:r>
        </a:p>
        <a:p>
          <a:pPr algn="l"/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Merci de  ton aide tu me sauve réellement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idg9877" refreshedDate="41747.726903240742" createdVersion="3" refreshedVersion="3" minRefreshableVersion="3" recordCount="127">
  <cacheSource type="worksheet">
    <worksheetSource ref="A1:H1048576" sheet="synthèse"/>
  </cacheSource>
  <cacheFields count="5">
    <cacheField name="Ligne" numFmtId="0">
      <sharedItems containsBlank="1" count="7">
        <s v="Ligne 10"/>
        <s v="Ligne 11"/>
        <s v="Ligne12"/>
        <s v="Ligne13"/>
        <s v="Ligne14"/>
        <s v="Ligne15"/>
        <m/>
      </sharedItems>
    </cacheField>
    <cacheField name="Date" numFmtId="0">
      <sharedItems containsNonDate="0" containsDate="1" containsString="0" containsBlank="1" minDate="2014-03-01T00:00:00" maxDate="2014-04-20T00:00:00" count="8">
        <d v="2014-03-31T00:00:00"/>
        <d v="2014-03-01T00:00:00"/>
        <d v="2014-03-10T00:00:00"/>
        <d v="2014-04-02T00:00:00"/>
        <d v="2014-04-08T00:00:00"/>
        <d v="2014-04-15T00:00:00"/>
        <d v="2014-04-19T00:00:00"/>
        <m/>
      </sharedItems>
    </cacheField>
    <cacheField name="Montant " numFmtId="0">
      <sharedItems containsString="0" containsBlank="1" containsNumber="1" minValue="0.47239999999999999" maxValue="29.926400000000001"/>
    </cacheField>
    <cacheField name="Cout de Prod" numFmtId="0">
      <sharedItems containsString="0" containsBlank="1" containsNumber="1" minValue="0" maxValue="19.744199999999999"/>
    </cacheField>
    <cacheField name="Montant PRR" numFmtId="0">
      <sharedItems containsString="0" containsBlank="1" containsNumber="1" minValue="0" maxValue="29.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7">
  <r>
    <x v="0"/>
    <x v="0"/>
    <n v="0.47239999999999999"/>
    <n v="14.274000000000001"/>
    <n v="0"/>
  </r>
  <r>
    <x v="0"/>
    <x v="0"/>
    <n v="1.5153000000000001"/>
    <n v="2.4195000000000002"/>
    <n v="0"/>
  </r>
  <r>
    <x v="0"/>
    <x v="0"/>
    <n v="0.78910000000000002"/>
    <n v="4.8390000000000004"/>
    <n v="0"/>
  </r>
  <r>
    <x v="0"/>
    <x v="0"/>
    <n v="3.0931999999999999"/>
    <n v="14.7217"/>
    <n v="0"/>
  </r>
  <r>
    <x v="0"/>
    <x v="0"/>
    <n v="1.5466"/>
    <n v="7.2585000000000006"/>
    <n v="0"/>
  </r>
  <r>
    <x v="0"/>
    <x v="0"/>
    <n v="3.0931999999999999"/>
    <n v="7.1370000000000005"/>
    <n v="0"/>
  </r>
  <r>
    <x v="0"/>
    <x v="0"/>
    <n v="3.0931999999999999"/>
    <n v="4.5234000000000005"/>
    <n v="0"/>
  </r>
  <r>
    <x v="0"/>
    <x v="0"/>
    <n v="14.837899999999999"/>
    <n v="2.4195000000000002"/>
    <n v="29.04"/>
  </r>
  <r>
    <x v="1"/>
    <x v="1"/>
    <n v="3.0931999999999999"/>
    <n v="0"/>
    <n v="0"/>
  </r>
  <r>
    <x v="1"/>
    <x v="1"/>
    <n v="3.0306000000000002"/>
    <n v="0"/>
    <n v="0"/>
  </r>
  <r>
    <x v="1"/>
    <x v="1"/>
    <n v="10.8262"/>
    <n v="14.6"/>
    <n v="0"/>
  </r>
  <r>
    <x v="1"/>
    <x v="1"/>
    <n v="10.5985"/>
    <n v="0.94199999999999995"/>
    <n v="0"/>
  </r>
  <r>
    <x v="1"/>
    <x v="1"/>
    <n v="6.4780000000000006"/>
    <n v="6.8654999999999999"/>
    <n v="0"/>
  </r>
  <r>
    <x v="1"/>
    <x v="1"/>
    <n v="2.9047999999999998"/>
    <n v="4.577"/>
    <n v="0"/>
  </r>
  <r>
    <x v="1"/>
    <x v="2"/>
    <n v="11.619199999999999"/>
    <n v="6.8654999999999999"/>
    <n v="0"/>
  </r>
  <r>
    <x v="1"/>
    <x v="2"/>
    <n v="2.9047999999999998"/>
    <n v="3.9140000000000001"/>
    <n v="2.9392999999999998"/>
  </r>
  <r>
    <x v="1"/>
    <x v="2"/>
    <n v="6.0612000000000004"/>
    <n v="3.9140000000000001"/>
    <n v="0"/>
  </r>
  <r>
    <x v="1"/>
    <x v="2"/>
    <n v="27.556100000000001"/>
    <n v="3.9140000000000001"/>
    <n v="0"/>
  </r>
  <r>
    <x v="1"/>
    <x v="2"/>
    <n v="5.0833999999999993"/>
    <n v="2.2885"/>
    <n v="5.2002999999999995"/>
  </r>
  <r>
    <x v="1"/>
    <x v="2"/>
    <n v="3.0306000000000002"/>
    <n v="2.2885"/>
    <n v="0"/>
  </r>
  <r>
    <x v="1"/>
    <x v="2"/>
    <n v="2.1196999999999999"/>
    <n v="7.8280000000000003"/>
    <n v="0"/>
  </r>
  <r>
    <x v="1"/>
    <x v="0"/>
    <n v="2.9047999999999998"/>
    <n v="3.9140000000000001"/>
    <n v="0"/>
  </r>
  <r>
    <x v="1"/>
    <x v="0"/>
    <n v="1.4369000000000001"/>
    <n v="3.9140000000000001"/>
    <n v="0"/>
  </r>
  <r>
    <x v="1"/>
    <x v="0"/>
    <n v="0.72619999999999996"/>
    <n v="4.577"/>
    <n v="0"/>
  </r>
  <r>
    <x v="2"/>
    <x v="3"/>
    <n v="3.6309999999999998"/>
    <n v="3.9140000000000001"/>
    <n v="0"/>
  </r>
  <r>
    <x v="2"/>
    <x v="3"/>
    <n v="4.5459000000000005"/>
    <n v="5.6219999999999999"/>
    <n v="0"/>
  </r>
  <r>
    <x v="2"/>
    <x v="3"/>
    <n v="14.523999999999999"/>
    <n v="16.866"/>
    <n v="0"/>
  </r>
  <r>
    <x v="2"/>
    <x v="3"/>
    <n v="11.3584"/>
    <n v="11.244"/>
    <n v="0"/>
  </r>
  <r>
    <x v="2"/>
    <x v="3"/>
    <n v="1.8704000000000001"/>
    <n v="5.6219999999999999"/>
    <n v="0"/>
  </r>
  <r>
    <x v="2"/>
    <x v="3"/>
    <n v="11.2224"/>
    <n v="11.244"/>
    <n v="0"/>
  </r>
  <r>
    <x v="2"/>
    <x v="3"/>
    <n v="29.926400000000001"/>
    <n v="5.6219999999999999"/>
    <n v="2.4817999999999998"/>
  </r>
  <r>
    <x v="2"/>
    <x v="3"/>
    <n v="0.63549999999999995"/>
    <n v="3.2907000000000002"/>
    <n v="0"/>
  </r>
  <r>
    <x v="3"/>
    <x v="4"/>
    <n v="17.084800000000001"/>
    <n v="0"/>
    <n v="0"/>
  </r>
  <r>
    <x v="3"/>
    <x v="4"/>
    <n v="16.109200000000001"/>
    <n v="16.453500000000002"/>
    <n v="0"/>
  </r>
  <r>
    <x v="3"/>
    <x v="4"/>
    <n v="24.817999999999998"/>
    <n v="16.453500000000002"/>
    <n v="0"/>
  </r>
  <r>
    <x v="3"/>
    <x v="4"/>
    <n v="11.151999999999999"/>
    <n v="3.2907000000000002"/>
    <n v="2.2610000000000001"/>
  </r>
  <r>
    <x v="3"/>
    <x v="4"/>
    <n v="22.303999999999998"/>
    <n v="6.5814000000000004"/>
    <n v="0.67830000000000001"/>
  </r>
  <r>
    <x v="3"/>
    <x v="4"/>
    <n v="2.5061"/>
    <n v="2.5897000000000001"/>
    <n v="7.4816000000000003"/>
  </r>
  <r>
    <x v="4"/>
    <x v="5"/>
    <n v="1.3939999999999999"/>
    <n v="3.2907000000000002"/>
    <n v="0"/>
  </r>
  <r>
    <x v="4"/>
    <x v="5"/>
    <n v="25.091999999999999"/>
    <n v="19.744199999999999"/>
    <n v="0"/>
  </r>
  <r>
    <x v="4"/>
    <x v="5"/>
    <n v="1.3939999999999999"/>
    <n v="3.2907000000000002"/>
    <n v="0"/>
  </r>
  <r>
    <x v="4"/>
    <x v="5"/>
    <n v="15.334"/>
    <n v="3.2907000000000002"/>
    <n v="0"/>
  </r>
  <r>
    <x v="4"/>
    <x v="5"/>
    <n v="4.1819999999999995"/>
    <n v="3.2907000000000002"/>
    <n v="0"/>
  </r>
  <r>
    <x v="4"/>
    <x v="5"/>
    <n v="8.363999999999999"/>
    <n v="19.744199999999999"/>
    <n v="0"/>
  </r>
  <r>
    <x v="4"/>
    <x v="5"/>
    <n v="2.5061"/>
    <n v="2.5897000000000001"/>
    <n v="0"/>
  </r>
  <r>
    <x v="4"/>
    <x v="6"/>
    <n v="6.0570000000000004"/>
    <n v="6.5814000000000004"/>
    <n v="0"/>
  </r>
  <r>
    <x v="4"/>
    <x v="6"/>
    <n v="11.441000000000001"/>
    <n v="6.5814000000000004"/>
    <n v="0"/>
  </r>
  <r>
    <x v="4"/>
    <x v="6"/>
    <n v="10.0244"/>
    <n v="0"/>
    <n v="0"/>
  </r>
  <r>
    <x v="5"/>
    <x v="6"/>
    <n v="12.5305"/>
    <n v="6.5814000000000004"/>
    <n v="0"/>
  </r>
  <r>
    <x v="5"/>
    <x v="6"/>
    <n v="3.3420000000000001"/>
    <n v="11.5002"/>
    <n v="0"/>
  </r>
  <r>
    <x v="5"/>
    <x v="6"/>
    <n v="8.84"/>
    <n v="3.8334000000000001"/>
    <n v="0.90439999999999998"/>
  </r>
  <r>
    <x v="5"/>
    <x v="6"/>
    <n v="0.88400000000000001"/>
    <n v="17.250299999999999"/>
    <n v="0"/>
  </r>
  <r>
    <x v="5"/>
    <x v="6"/>
    <n v="7.1019000000000005"/>
    <n v="1.6388"/>
    <n v="0.45219999999999999"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  <r>
    <x v="6"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preserveFormatting="0" useAutoFormatting="1" itemPrintTitles="1" createdVersion="3" indent="0" outline="1" outlineData="1" multipleFieldFilters="0">
  <location ref="A3:B11" firstHeaderRow="1" firstDataRow="1" firstDataCol="1" rowPageCount="1" colPageCount="1"/>
  <pivotFields count="5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9">
        <item x="1"/>
        <item x="2"/>
        <item x="0"/>
        <item x="3"/>
        <item x="4"/>
        <item x="5"/>
        <item x="6"/>
        <item x="7"/>
        <item t="default"/>
      </items>
    </pivotField>
    <pivotField showAll="0"/>
    <pivotField showAll="0"/>
    <pivotField dataField="1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1">
    <pageField fld="1" hier="-1"/>
  </pageFields>
  <dataFields count="1">
    <dataField name="Somme de Montant PRR" fld="4" baseField="0" baseItem="0"/>
  </dataFields>
  <conditionalFormats count="2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0" count="7">
              <x v="0"/>
              <x v="1"/>
              <x v="2"/>
              <x v="3"/>
              <x v="4"/>
              <x v="5"/>
              <x v="6"/>
            </reference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4"/>
  <sheetViews>
    <sheetView zoomScaleNormal="100" workbookViewId="0">
      <selection activeCell="B30" sqref="B30"/>
    </sheetView>
  </sheetViews>
  <sheetFormatPr baseColWidth="10" defaultRowHeight="15" x14ac:dyDescent="0.25"/>
  <cols>
    <col min="3" max="4" width="11.42578125" style="3"/>
    <col min="5" max="5" width="25.42578125" style="3" customWidth="1"/>
  </cols>
  <sheetData>
    <row r="1" spans="1:8" ht="30" x14ac:dyDescent="0.25">
      <c r="A1" s="19" t="s">
        <v>6</v>
      </c>
      <c r="B1" s="28" t="s">
        <v>7</v>
      </c>
      <c r="C1" s="38" t="s">
        <v>37</v>
      </c>
      <c r="D1" s="38" t="s">
        <v>37</v>
      </c>
      <c r="E1" s="31" t="s">
        <v>34</v>
      </c>
      <c r="F1" s="20" t="s">
        <v>8</v>
      </c>
      <c r="G1" s="20" t="s">
        <v>36</v>
      </c>
      <c r="H1" s="21" t="s">
        <v>9</v>
      </c>
    </row>
    <row r="2" spans="1:8" x14ac:dyDescent="0.25">
      <c r="A2" s="22" t="s">
        <v>0</v>
      </c>
      <c r="B2" s="29">
        <v>41729</v>
      </c>
      <c r="C2" s="39"/>
      <c r="D2" s="39"/>
      <c r="E2" s="32" t="s">
        <v>19</v>
      </c>
      <c r="F2" s="23">
        <v>0.47239999999999999</v>
      </c>
      <c r="G2" s="23">
        <v>14.274000000000001</v>
      </c>
      <c r="H2" s="24">
        <v>0</v>
      </c>
    </row>
    <row r="3" spans="1:8" x14ac:dyDescent="0.25">
      <c r="A3" s="22" t="s">
        <v>0</v>
      </c>
      <c r="B3" s="29">
        <v>41729</v>
      </c>
      <c r="C3" s="39"/>
      <c r="D3" s="39"/>
      <c r="E3" s="32" t="s">
        <v>19</v>
      </c>
      <c r="F3" s="23">
        <v>1.5153000000000001</v>
      </c>
      <c r="G3" s="23">
        <v>2.4195000000000002</v>
      </c>
      <c r="H3" s="24">
        <v>0</v>
      </c>
    </row>
    <row r="4" spans="1:8" x14ac:dyDescent="0.25">
      <c r="A4" s="22" t="s">
        <v>0</v>
      </c>
      <c r="B4" s="29">
        <v>41729</v>
      </c>
      <c r="C4" s="39"/>
      <c r="D4" s="39"/>
      <c r="E4" s="32" t="s">
        <v>19</v>
      </c>
      <c r="F4" s="23">
        <v>0.78910000000000002</v>
      </c>
      <c r="G4" s="23">
        <v>4.8390000000000004</v>
      </c>
      <c r="H4" s="24">
        <v>0</v>
      </c>
    </row>
    <row r="5" spans="1:8" x14ac:dyDescent="0.25">
      <c r="A5" s="22" t="s">
        <v>0</v>
      </c>
      <c r="B5" s="29">
        <v>41729</v>
      </c>
      <c r="C5" s="39"/>
      <c r="D5" s="39"/>
      <c r="E5" s="32" t="s">
        <v>20</v>
      </c>
      <c r="F5" s="23">
        <v>3.0931999999999999</v>
      </c>
      <c r="G5" s="23">
        <v>14.7217</v>
      </c>
      <c r="H5" s="24">
        <v>0</v>
      </c>
    </row>
    <row r="6" spans="1:8" x14ac:dyDescent="0.25">
      <c r="A6" s="22" t="s">
        <v>0</v>
      </c>
      <c r="B6" s="29">
        <v>41729</v>
      </c>
      <c r="C6" s="39"/>
      <c r="D6" s="39"/>
      <c r="E6" s="32" t="s">
        <v>20</v>
      </c>
      <c r="F6" s="23">
        <v>1.5466</v>
      </c>
      <c r="G6" s="23">
        <v>7.2585000000000006</v>
      </c>
      <c r="H6" s="24">
        <v>0</v>
      </c>
    </row>
    <row r="7" spans="1:8" x14ac:dyDescent="0.25">
      <c r="A7" s="22" t="s">
        <v>0</v>
      </c>
      <c r="B7" s="29">
        <v>41729</v>
      </c>
      <c r="C7" s="39"/>
      <c r="D7" s="39"/>
      <c r="E7" s="32" t="s">
        <v>16</v>
      </c>
      <c r="F7" s="23">
        <v>3.0931999999999999</v>
      </c>
      <c r="G7" s="23">
        <v>7.1370000000000005</v>
      </c>
      <c r="H7" s="24">
        <v>0</v>
      </c>
    </row>
    <row r="8" spans="1:8" x14ac:dyDescent="0.25">
      <c r="A8" s="22" t="s">
        <v>0</v>
      </c>
      <c r="B8" s="29">
        <v>41729</v>
      </c>
      <c r="C8" s="39"/>
      <c r="D8" s="39"/>
      <c r="E8" s="32" t="s">
        <v>17</v>
      </c>
      <c r="F8" s="23">
        <v>3.0931999999999999</v>
      </c>
      <c r="G8" s="23">
        <v>4.5234000000000005</v>
      </c>
      <c r="H8" s="24">
        <v>0</v>
      </c>
    </row>
    <row r="9" spans="1:8" x14ac:dyDescent="0.25">
      <c r="A9" s="22" t="s">
        <v>0</v>
      </c>
      <c r="B9" s="29">
        <v>41729</v>
      </c>
      <c r="C9" s="39"/>
      <c r="D9" s="39"/>
      <c r="E9" s="32" t="s">
        <v>20</v>
      </c>
      <c r="F9" s="23">
        <v>14.837899999999999</v>
      </c>
      <c r="G9" s="23">
        <v>2.4195000000000002</v>
      </c>
      <c r="H9" s="24">
        <v>29.04</v>
      </c>
    </row>
    <row r="10" spans="1:8" x14ac:dyDescent="0.25">
      <c r="A10" s="22" t="s">
        <v>1</v>
      </c>
      <c r="B10" s="29">
        <v>41699</v>
      </c>
      <c r="C10" s="39"/>
      <c r="D10" s="39"/>
      <c r="E10" s="32" t="s">
        <v>20</v>
      </c>
      <c r="F10" s="23">
        <v>3.0931999999999999</v>
      </c>
      <c r="G10" s="23">
        <v>0</v>
      </c>
      <c r="H10" s="24">
        <v>0</v>
      </c>
    </row>
    <row r="11" spans="1:8" x14ac:dyDescent="0.25">
      <c r="A11" s="22" t="s">
        <v>1</v>
      </c>
      <c r="B11" s="29">
        <v>41699</v>
      </c>
      <c r="C11" s="39"/>
      <c r="D11" s="39"/>
      <c r="E11" s="32" t="s">
        <v>20</v>
      </c>
      <c r="F11" s="23">
        <v>3.0306000000000002</v>
      </c>
      <c r="G11" s="23">
        <v>0</v>
      </c>
      <c r="H11" s="24">
        <v>0</v>
      </c>
    </row>
    <row r="12" spans="1:8" x14ac:dyDescent="0.25">
      <c r="A12" s="22" t="s">
        <v>1</v>
      </c>
      <c r="B12" s="29">
        <v>41699</v>
      </c>
      <c r="C12" s="39"/>
      <c r="D12" s="39"/>
      <c r="E12" s="32" t="s">
        <v>20</v>
      </c>
      <c r="F12" s="23">
        <v>10.8262</v>
      </c>
      <c r="G12" s="23">
        <v>14.6</v>
      </c>
      <c r="H12" s="24">
        <v>0</v>
      </c>
    </row>
    <row r="13" spans="1:8" x14ac:dyDescent="0.25">
      <c r="A13" s="22" t="s">
        <v>1</v>
      </c>
      <c r="B13" s="29">
        <v>41699</v>
      </c>
      <c r="C13" s="39"/>
      <c r="D13" s="39"/>
      <c r="E13" s="32" t="s">
        <v>18</v>
      </c>
      <c r="F13" s="23">
        <v>10.5985</v>
      </c>
      <c r="G13" s="23">
        <v>0.94199999999999995</v>
      </c>
      <c r="H13" s="24">
        <v>0</v>
      </c>
    </row>
    <row r="14" spans="1:8" x14ac:dyDescent="0.25">
      <c r="A14" s="22" t="s">
        <v>1</v>
      </c>
      <c r="B14" s="29">
        <v>41699</v>
      </c>
      <c r="C14" s="39"/>
      <c r="D14" s="39"/>
      <c r="E14" s="32" t="s">
        <v>16</v>
      </c>
      <c r="F14" s="23">
        <v>6.4780000000000006</v>
      </c>
      <c r="G14" s="23">
        <v>6.8654999999999999</v>
      </c>
      <c r="H14" s="24">
        <v>0</v>
      </c>
    </row>
    <row r="15" spans="1:8" x14ac:dyDescent="0.25">
      <c r="A15" s="22" t="s">
        <v>1</v>
      </c>
      <c r="B15" s="29">
        <v>41699</v>
      </c>
      <c r="C15" s="39"/>
      <c r="D15" s="39"/>
      <c r="E15" s="32" t="s">
        <v>32</v>
      </c>
      <c r="F15" s="23">
        <v>2.9047999999999998</v>
      </c>
      <c r="G15" s="23">
        <v>4.577</v>
      </c>
      <c r="H15" s="24">
        <v>0</v>
      </c>
    </row>
    <row r="16" spans="1:8" x14ac:dyDescent="0.25">
      <c r="A16" s="22" t="s">
        <v>1</v>
      </c>
      <c r="B16" s="29">
        <v>41708</v>
      </c>
      <c r="C16" s="39"/>
      <c r="D16" s="39"/>
      <c r="E16" s="32" t="s">
        <v>32</v>
      </c>
      <c r="F16" s="23">
        <v>11.619199999999999</v>
      </c>
      <c r="G16" s="23">
        <v>6.8654999999999999</v>
      </c>
      <c r="H16" s="24">
        <v>0</v>
      </c>
    </row>
    <row r="17" spans="1:8" x14ac:dyDescent="0.25">
      <c r="A17" s="22" t="s">
        <v>1</v>
      </c>
      <c r="B17" s="29">
        <v>41708</v>
      </c>
      <c r="C17" s="39"/>
      <c r="D17" s="39"/>
      <c r="E17" s="32" t="s">
        <v>32</v>
      </c>
      <c r="F17" s="23">
        <v>2.9047999999999998</v>
      </c>
      <c r="G17" s="23">
        <v>3.9140000000000001</v>
      </c>
      <c r="H17" s="24">
        <v>2.9392999999999998</v>
      </c>
    </row>
    <row r="18" spans="1:8" x14ac:dyDescent="0.25">
      <c r="A18" s="22" t="s">
        <v>1</v>
      </c>
      <c r="B18" s="29">
        <v>41708</v>
      </c>
      <c r="C18" s="39"/>
      <c r="D18" s="39"/>
      <c r="E18" s="32" t="s">
        <v>32</v>
      </c>
      <c r="F18" s="23">
        <v>6.0612000000000004</v>
      </c>
      <c r="G18" s="23">
        <v>3.9140000000000001</v>
      </c>
      <c r="H18" s="24">
        <v>0</v>
      </c>
    </row>
    <row r="19" spans="1:8" x14ac:dyDescent="0.25">
      <c r="A19" s="22" t="s">
        <v>1</v>
      </c>
      <c r="B19" s="29">
        <v>41708</v>
      </c>
      <c r="C19" s="39"/>
      <c r="D19" s="39"/>
      <c r="E19" s="32" t="s">
        <v>32</v>
      </c>
      <c r="F19" s="23">
        <v>27.556100000000001</v>
      </c>
      <c r="G19" s="23">
        <v>3.9140000000000001</v>
      </c>
      <c r="H19" s="24">
        <v>0</v>
      </c>
    </row>
    <row r="20" spans="1:8" x14ac:dyDescent="0.25">
      <c r="A20" s="22" t="s">
        <v>1</v>
      </c>
      <c r="B20" s="29">
        <v>41708</v>
      </c>
      <c r="C20" s="39"/>
      <c r="D20" s="39"/>
      <c r="E20" s="32" t="s">
        <v>24</v>
      </c>
      <c r="F20" s="23">
        <v>5.0833999999999993</v>
      </c>
      <c r="G20" s="23">
        <v>2.2885</v>
      </c>
      <c r="H20" s="24">
        <v>5.2002999999999995</v>
      </c>
    </row>
    <row r="21" spans="1:8" x14ac:dyDescent="0.25">
      <c r="A21" s="22" t="s">
        <v>1</v>
      </c>
      <c r="B21" s="29">
        <v>41708</v>
      </c>
      <c r="C21" s="39"/>
      <c r="D21" s="39"/>
      <c r="E21" s="32" t="s">
        <v>24</v>
      </c>
      <c r="F21" s="23">
        <v>3.0306000000000002</v>
      </c>
      <c r="G21" s="23">
        <v>2.2885</v>
      </c>
      <c r="H21" s="24">
        <v>0</v>
      </c>
    </row>
    <row r="22" spans="1:8" x14ac:dyDescent="0.25">
      <c r="A22" s="22" t="s">
        <v>1</v>
      </c>
      <c r="B22" s="29">
        <v>41708</v>
      </c>
      <c r="C22" s="39"/>
      <c r="D22" s="39"/>
      <c r="E22" s="32" t="s">
        <v>16</v>
      </c>
      <c r="F22" s="23">
        <v>2.1196999999999999</v>
      </c>
      <c r="G22" s="23">
        <v>7.8280000000000003</v>
      </c>
      <c r="H22" s="24">
        <v>0</v>
      </c>
    </row>
    <row r="23" spans="1:8" x14ac:dyDescent="0.25">
      <c r="A23" s="22" t="s">
        <v>1</v>
      </c>
      <c r="B23" s="29">
        <v>41729</v>
      </c>
      <c r="C23" s="39"/>
      <c r="D23" s="39"/>
      <c r="E23" s="32" t="s">
        <v>30</v>
      </c>
      <c r="F23" s="23">
        <v>2.9047999999999998</v>
      </c>
      <c r="G23" s="23">
        <v>3.9140000000000001</v>
      </c>
      <c r="H23" s="24">
        <v>0</v>
      </c>
    </row>
    <row r="24" spans="1:8" x14ac:dyDescent="0.25">
      <c r="A24" s="22" t="s">
        <v>1</v>
      </c>
      <c r="B24" s="29">
        <v>41729</v>
      </c>
      <c r="C24" s="39"/>
      <c r="D24" s="39"/>
      <c r="E24" s="32" t="s">
        <v>30</v>
      </c>
      <c r="F24" s="23">
        <v>1.4369000000000001</v>
      </c>
      <c r="G24" s="23">
        <v>3.9140000000000001</v>
      </c>
      <c r="H24" s="24">
        <v>0</v>
      </c>
    </row>
    <row r="25" spans="1:8" x14ac:dyDescent="0.25">
      <c r="A25" s="22" t="s">
        <v>1</v>
      </c>
      <c r="B25" s="29">
        <v>41729</v>
      </c>
      <c r="C25" s="39"/>
      <c r="D25" s="39"/>
      <c r="E25" s="32" t="s">
        <v>15</v>
      </c>
      <c r="F25" s="23">
        <v>0.72619999999999996</v>
      </c>
      <c r="G25" s="23">
        <v>4.577</v>
      </c>
      <c r="H25" s="24">
        <v>0</v>
      </c>
    </row>
    <row r="26" spans="1:8" x14ac:dyDescent="0.25">
      <c r="A26" s="22" t="s">
        <v>2</v>
      </c>
      <c r="B26" s="29">
        <v>41731</v>
      </c>
      <c r="C26" s="39"/>
      <c r="D26" s="39"/>
      <c r="E26" s="32" t="s">
        <v>25</v>
      </c>
      <c r="F26" s="23">
        <v>3.6309999999999998</v>
      </c>
      <c r="G26" s="23">
        <v>3.9140000000000001</v>
      </c>
      <c r="H26" s="24">
        <v>0</v>
      </c>
    </row>
    <row r="27" spans="1:8" x14ac:dyDescent="0.25">
      <c r="A27" s="22" t="s">
        <v>2</v>
      </c>
      <c r="B27" s="29">
        <v>41731</v>
      </c>
      <c r="C27" s="39"/>
      <c r="D27" s="39"/>
      <c r="E27" s="32" t="s">
        <v>25</v>
      </c>
      <c r="F27" s="23">
        <v>4.5459000000000005</v>
      </c>
      <c r="G27" s="23">
        <v>5.6219999999999999</v>
      </c>
      <c r="H27" s="24">
        <v>0</v>
      </c>
    </row>
    <row r="28" spans="1:8" x14ac:dyDescent="0.25">
      <c r="A28" s="22" t="s">
        <v>2</v>
      </c>
      <c r="B28" s="29">
        <v>41731</v>
      </c>
      <c r="C28" s="39"/>
      <c r="D28" s="39"/>
      <c r="E28" s="32" t="s">
        <v>25</v>
      </c>
      <c r="F28" s="23">
        <v>14.523999999999999</v>
      </c>
      <c r="G28" s="23">
        <v>16.866</v>
      </c>
      <c r="H28" s="24">
        <v>0</v>
      </c>
    </row>
    <row r="29" spans="1:8" x14ac:dyDescent="0.25">
      <c r="A29" s="22" t="s">
        <v>2</v>
      </c>
      <c r="B29" s="29">
        <v>41731</v>
      </c>
      <c r="C29" s="39"/>
      <c r="D29" s="39"/>
      <c r="E29" s="32" t="s">
        <v>25</v>
      </c>
      <c r="F29" s="23">
        <v>11.3584</v>
      </c>
      <c r="G29" s="23">
        <v>11.244</v>
      </c>
      <c r="H29" s="24">
        <v>0</v>
      </c>
    </row>
    <row r="30" spans="1:8" x14ac:dyDescent="0.25">
      <c r="A30" s="22" t="s">
        <v>2</v>
      </c>
      <c r="B30" s="29">
        <v>41731</v>
      </c>
      <c r="C30" s="39"/>
      <c r="D30" s="39"/>
      <c r="E30" s="32" t="s">
        <v>15</v>
      </c>
      <c r="F30" s="23">
        <v>1.8704000000000001</v>
      </c>
      <c r="G30" s="23">
        <v>5.6219999999999999</v>
      </c>
      <c r="H30" s="24">
        <v>0</v>
      </c>
    </row>
    <row r="31" spans="1:8" x14ac:dyDescent="0.25">
      <c r="A31" s="22" t="s">
        <v>2</v>
      </c>
      <c r="B31" s="29">
        <v>41731</v>
      </c>
      <c r="C31" s="39"/>
      <c r="D31" s="39"/>
      <c r="E31" s="32" t="s">
        <v>18</v>
      </c>
      <c r="F31" s="23">
        <v>11.2224</v>
      </c>
      <c r="G31" s="23">
        <v>11.244</v>
      </c>
      <c r="H31" s="24">
        <v>0</v>
      </c>
    </row>
    <row r="32" spans="1:8" x14ac:dyDescent="0.25">
      <c r="A32" s="22" t="s">
        <v>2</v>
      </c>
      <c r="B32" s="29">
        <v>41731</v>
      </c>
      <c r="C32" s="39"/>
      <c r="D32" s="39"/>
      <c r="E32" s="32" t="s">
        <v>16</v>
      </c>
      <c r="F32" s="23">
        <v>29.926400000000001</v>
      </c>
      <c r="G32" s="23">
        <v>5.6219999999999999</v>
      </c>
      <c r="H32" s="24">
        <v>2.4817999999999998</v>
      </c>
    </row>
    <row r="33" spans="1:8" x14ac:dyDescent="0.25">
      <c r="A33" s="22" t="s">
        <v>2</v>
      </c>
      <c r="B33" s="29">
        <v>41731</v>
      </c>
      <c r="C33" s="39"/>
      <c r="D33" s="39"/>
      <c r="E33" s="32" t="s">
        <v>17</v>
      </c>
      <c r="F33" s="23">
        <v>0.63549999999999995</v>
      </c>
      <c r="G33" s="23">
        <v>3.2907000000000002</v>
      </c>
      <c r="H33" s="24">
        <v>0</v>
      </c>
    </row>
    <row r="34" spans="1:8" x14ac:dyDescent="0.25">
      <c r="A34" s="22" t="s">
        <v>3</v>
      </c>
      <c r="B34" s="29">
        <v>41737</v>
      </c>
      <c r="C34" s="39"/>
      <c r="D34" s="39"/>
      <c r="E34" s="32" t="s">
        <v>17</v>
      </c>
      <c r="F34" s="23">
        <v>17.084800000000001</v>
      </c>
      <c r="G34" s="23">
        <v>0</v>
      </c>
      <c r="H34" s="24">
        <v>0</v>
      </c>
    </row>
    <row r="35" spans="1:8" x14ac:dyDescent="0.25">
      <c r="A35" s="22" t="s">
        <v>3</v>
      </c>
      <c r="B35" s="29">
        <v>41737</v>
      </c>
      <c r="C35" s="39"/>
      <c r="D35" s="39"/>
      <c r="E35" s="32" t="s">
        <v>15</v>
      </c>
      <c r="F35" s="23">
        <v>16.109200000000001</v>
      </c>
      <c r="G35" s="23">
        <v>16.453500000000002</v>
      </c>
      <c r="H35" s="24">
        <v>0</v>
      </c>
    </row>
    <row r="36" spans="1:8" x14ac:dyDescent="0.25">
      <c r="A36" s="22" t="s">
        <v>3</v>
      </c>
      <c r="B36" s="29">
        <v>41737</v>
      </c>
      <c r="C36" s="39"/>
      <c r="D36" s="39"/>
      <c r="E36" s="32" t="s">
        <v>16</v>
      </c>
      <c r="F36" s="23">
        <v>24.817999999999998</v>
      </c>
      <c r="G36" s="23">
        <v>16.453500000000002</v>
      </c>
      <c r="H36" s="24">
        <v>0</v>
      </c>
    </row>
    <row r="37" spans="1:8" x14ac:dyDescent="0.25">
      <c r="A37" s="22" t="s">
        <v>3</v>
      </c>
      <c r="B37" s="29">
        <v>41737</v>
      </c>
      <c r="C37" s="39"/>
      <c r="D37" s="39"/>
      <c r="E37" s="32" t="s">
        <v>17</v>
      </c>
      <c r="F37" s="23">
        <v>11.151999999999999</v>
      </c>
      <c r="G37" s="23">
        <v>3.2907000000000002</v>
      </c>
      <c r="H37" s="24">
        <v>2.2610000000000001</v>
      </c>
    </row>
    <row r="38" spans="1:8" x14ac:dyDescent="0.25">
      <c r="A38" s="22" t="s">
        <v>3</v>
      </c>
      <c r="B38" s="29">
        <v>41737</v>
      </c>
      <c r="C38" s="39"/>
      <c r="D38" s="39"/>
      <c r="E38" s="32" t="s">
        <v>17</v>
      </c>
      <c r="F38" s="23">
        <v>22.303999999999998</v>
      </c>
      <c r="G38" s="23">
        <v>6.5814000000000004</v>
      </c>
      <c r="H38" s="24">
        <v>0.67830000000000001</v>
      </c>
    </row>
    <row r="39" spans="1:8" x14ac:dyDescent="0.25">
      <c r="A39" s="22" t="s">
        <v>3</v>
      </c>
      <c r="B39" s="29">
        <v>41737</v>
      </c>
      <c r="C39" s="39"/>
      <c r="D39" s="39"/>
      <c r="E39" s="32" t="s">
        <v>15</v>
      </c>
      <c r="F39" s="23">
        <v>2.5061</v>
      </c>
      <c r="G39" s="23">
        <v>2.5897000000000001</v>
      </c>
      <c r="H39" s="24">
        <v>7.4816000000000003</v>
      </c>
    </row>
    <row r="40" spans="1:8" x14ac:dyDescent="0.25">
      <c r="A40" s="22" t="s">
        <v>4</v>
      </c>
      <c r="B40" s="29">
        <v>41744</v>
      </c>
      <c r="C40" s="39"/>
      <c r="D40" s="39"/>
      <c r="E40" s="32" t="s">
        <v>15</v>
      </c>
      <c r="F40" s="23">
        <v>1.3939999999999999</v>
      </c>
      <c r="G40" s="23">
        <v>3.2907000000000002</v>
      </c>
      <c r="H40" s="24">
        <v>0</v>
      </c>
    </row>
    <row r="41" spans="1:8" x14ac:dyDescent="0.25">
      <c r="A41" s="22" t="s">
        <v>4</v>
      </c>
      <c r="B41" s="29">
        <v>41744</v>
      </c>
      <c r="C41" s="39"/>
      <c r="D41" s="39"/>
      <c r="E41" s="32" t="s">
        <v>15</v>
      </c>
      <c r="F41" s="23">
        <v>25.091999999999999</v>
      </c>
      <c r="G41" s="23">
        <v>19.744199999999999</v>
      </c>
      <c r="H41" s="24">
        <v>0</v>
      </c>
    </row>
    <row r="42" spans="1:8" x14ac:dyDescent="0.25">
      <c r="A42" s="22" t="s">
        <v>4</v>
      </c>
      <c r="B42" s="29">
        <v>41744</v>
      </c>
      <c r="C42" s="39"/>
      <c r="D42" s="39"/>
      <c r="E42" s="33" t="s">
        <v>26</v>
      </c>
      <c r="F42" s="23">
        <v>1.3939999999999999</v>
      </c>
      <c r="G42" s="23">
        <v>3.2907000000000002</v>
      </c>
      <c r="H42" s="24">
        <v>0</v>
      </c>
    </row>
    <row r="43" spans="1:8" ht="15.75" thickBot="1" x14ac:dyDescent="0.3">
      <c r="A43" s="22" t="s">
        <v>4</v>
      </c>
      <c r="B43" s="29">
        <v>41744</v>
      </c>
      <c r="C43" s="39"/>
      <c r="D43" s="39"/>
      <c r="E43" s="34" t="s">
        <v>27</v>
      </c>
      <c r="F43" s="23">
        <v>15.334</v>
      </c>
      <c r="G43" s="23">
        <v>3.2907000000000002</v>
      </c>
      <c r="H43" s="24">
        <v>0</v>
      </c>
    </row>
    <row r="44" spans="1:8" x14ac:dyDescent="0.25">
      <c r="A44" s="22" t="s">
        <v>4</v>
      </c>
      <c r="B44" s="29">
        <v>41744</v>
      </c>
      <c r="C44" s="39"/>
      <c r="D44" s="39"/>
      <c r="E44" s="35" t="s">
        <v>20</v>
      </c>
      <c r="F44" s="23">
        <v>4.1819999999999995</v>
      </c>
      <c r="G44" s="23">
        <v>3.2907000000000002</v>
      </c>
      <c r="H44" s="24">
        <v>0</v>
      </c>
    </row>
    <row r="45" spans="1:8" x14ac:dyDescent="0.25">
      <c r="A45" s="22" t="s">
        <v>4</v>
      </c>
      <c r="B45" s="29">
        <v>41744</v>
      </c>
      <c r="C45" s="39"/>
      <c r="D45" s="39"/>
      <c r="E45" s="36" t="s">
        <v>21</v>
      </c>
      <c r="F45" s="23">
        <v>8.363999999999999</v>
      </c>
      <c r="G45" s="23">
        <v>19.744199999999999</v>
      </c>
      <c r="H45" s="24">
        <v>0</v>
      </c>
    </row>
    <row r="46" spans="1:8" x14ac:dyDescent="0.25">
      <c r="A46" s="22" t="s">
        <v>4</v>
      </c>
      <c r="B46" s="29">
        <v>41744</v>
      </c>
      <c r="C46" s="39"/>
      <c r="D46" s="39"/>
      <c r="E46" s="32" t="s">
        <v>16</v>
      </c>
      <c r="F46" s="23">
        <v>2.5061</v>
      </c>
      <c r="G46" s="23">
        <v>2.5897000000000001</v>
      </c>
      <c r="H46" s="24">
        <v>0</v>
      </c>
    </row>
    <row r="47" spans="1:8" x14ac:dyDescent="0.25">
      <c r="A47" s="22" t="s">
        <v>4</v>
      </c>
      <c r="B47" s="29">
        <v>41748</v>
      </c>
      <c r="C47" s="39"/>
      <c r="D47" s="39"/>
      <c r="E47" s="32" t="s">
        <v>17</v>
      </c>
      <c r="F47" s="23">
        <v>6.0570000000000004</v>
      </c>
      <c r="G47" s="23">
        <v>6.5814000000000004</v>
      </c>
      <c r="H47" s="24">
        <v>0</v>
      </c>
    </row>
    <row r="48" spans="1:8" x14ac:dyDescent="0.25">
      <c r="A48" s="22" t="s">
        <v>4</v>
      </c>
      <c r="B48" s="29">
        <v>41748</v>
      </c>
      <c r="C48" s="39"/>
      <c r="D48" s="39"/>
      <c r="E48" s="32" t="s">
        <v>17</v>
      </c>
      <c r="F48" s="23">
        <v>11.441000000000001</v>
      </c>
      <c r="G48" s="23">
        <v>6.5814000000000004</v>
      </c>
      <c r="H48" s="24">
        <v>0</v>
      </c>
    </row>
    <row r="49" spans="1:8" x14ac:dyDescent="0.25">
      <c r="A49" s="22" t="s">
        <v>4</v>
      </c>
      <c r="B49" s="29">
        <v>41748</v>
      </c>
      <c r="C49" s="39"/>
      <c r="D49" s="39"/>
      <c r="E49" s="32" t="s">
        <v>15</v>
      </c>
      <c r="F49" s="23">
        <v>10.0244</v>
      </c>
      <c r="G49" s="23">
        <v>0</v>
      </c>
      <c r="H49" s="24">
        <v>0</v>
      </c>
    </row>
    <row r="50" spans="1:8" x14ac:dyDescent="0.25">
      <c r="A50" s="22" t="s">
        <v>5</v>
      </c>
      <c r="B50" s="29">
        <v>41748</v>
      </c>
      <c r="C50" s="39"/>
      <c r="D50" s="39"/>
      <c r="E50" s="32" t="s">
        <v>15</v>
      </c>
      <c r="F50" s="23">
        <v>12.5305</v>
      </c>
      <c r="G50" s="23">
        <v>6.5814000000000004</v>
      </c>
      <c r="H50" s="24">
        <v>0</v>
      </c>
    </row>
    <row r="51" spans="1:8" x14ac:dyDescent="0.25">
      <c r="A51" s="22" t="s">
        <v>5</v>
      </c>
      <c r="B51" s="29">
        <v>41748</v>
      </c>
      <c r="C51" s="39"/>
      <c r="D51" s="39"/>
      <c r="E51" s="32" t="s">
        <v>15</v>
      </c>
      <c r="F51" s="23">
        <v>3.3420000000000001</v>
      </c>
      <c r="G51" s="23">
        <v>11.5002</v>
      </c>
      <c r="H51" s="24">
        <v>0</v>
      </c>
    </row>
    <row r="52" spans="1:8" x14ac:dyDescent="0.25">
      <c r="A52" s="22" t="s">
        <v>5</v>
      </c>
      <c r="B52" s="29">
        <v>41748</v>
      </c>
      <c r="C52" s="39"/>
      <c r="D52" s="39"/>
      <c r="E52" s="32" t="s">
        <v>15</v>
      </c>
      <c r="F52" s="23">
        <v>8.84</v>
      </c>
      <c r="G52" s="23">
        <v>3.8334000000000001</v>
      </c>
      <c r="H52" s="24">
        <v>0.90439999999999998</v>
      </c>
    </row>
    <row r="53" spans="1:8" x14ac:dyDescent="0.25">
      <c r="A53" s="22" t="s">
        <v>5</v>
      </c>
      <c r="B53" s="29">
        <v>41748</v>
      </c>
      <c r="C53" s="39"/>
      <c r="D53" s="39"/>
      <c r="E53" s="32" t="s">
        <v>28</v>
      </c>
      <c r="F53" s="23">
        <v>0.88400000000000001</v>
      </c>
      <c r="G53" s="23">
        <v>17.250299999999999</v>
      </c>
      <c r="H53" s="24">
        <v>0</v>
      </c>
    </row>
    <row r="54" spans="1:8" x14ac:dyDescent="0.25">
      <c r="A54" s="25" t="s">
        <v>5</v>
      </c>
      <c r="B54" s="30">
        <v>41748</v>
      </c>
      <c r="C54" s="39"/>
      <c r="D54" s="39"/>
      <c r="E54" s="37" t="s">
        <v>28</v>
      </c>
      <c r="F54" s="26">
        <v>7.1019000000000005</v>
      </c>
      <c r="G54" s="26">
        <v>1.6388</v>
      </c>
      <c r="H54" s="27">
        <v>0.45219999999999999</v>
      </c>
    </row>
  </sheetData>
  <autoFilter ref="A1:H5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2"/>
  <sheetViews>
    <sheetView tabSelected="1" workbookViewId="0">
      <selection activeCell="G8" sqref="G8"/>
    </sheetView>
  </sheetViews>
  <sheetFormatPr baseColWidth="10" defaultColWidth="19.85546875" defaultRowHeight="15" x14ac:dyDescent="0.25"/>
  <cols>
    <col min="1" max="1" width="4" style="70" customWidth="1"/>
    <col min="2" max="2" width="19.85546875" style="70"/>
    <col min="3" max="3" width="26.42578125" style="70" customWidth="1"/>
    <col min="4" max="4" width="19.85546875" style="78"/>
    <col min="5" max="5" width="3.7109375" style="70" customWidth="1"/>
    <col min="6" max="6" width="9" customWidth="1"/>
    <col min="7" max="7" width="27.5703125" customWidth="1"/>
    <col min="9" max="9" width="23.85546875" style="70" customWidth="1"/>
    <col min="10" max="16384" width="19.85546875" style="70"/>
  </cols>
  <sheetData>
    <row r="1" spans="1:10" x14ac:dyDescent="0.25">
      <c r="A1" s="68"/>
      <c r="B1" s="68" t="s">
        <v>5</v>
      </c>
      <c r="C1" s="68" t="s">
        <v>28</v>
      </c>
      <c r="D1" s="69">
        <v>1.6388</v>
      </c>
      <c r="E1" s="68"/>
      <c r="F1" s="67"/>
      <c r="G1" s="67"/>
      <c r="H1" s="67"/>
    </row>
    <row r="2" spans="1:10" ht="21" x14ac:dyDescent="0.35">
      <c r="A2" s="68"/>
      <c r="B2" s="85" t="s">
        <v>23</v>
      </c>
      <c r="C2" s="86"/>
      <c r="D2" s="86"/>
      <c r="E2" s="68"/>
      <c r="F2" s="67"/>
      <c r="G2" s="79" t="s">
        <v>39</v>
      </c>
      <c r="H2" s="80">
        <v>0.6</v>
      </c>
      <c r="I2" s="93" t="s">
        <v>40</v>
      </c>
      <c r="J2" s="84"/>
    </row>
    <row r="3" spans="1:10" ht="21.75" thickBot="1" x14ac:dyDescent="0.3">
      <c r="A3" s="68"/>
      <c r="B3" s="68"/>
      <c r="C3" s="71"/>
      <c r="D3" s="69"/>
      <c r="E3" s="68"/>
      <c r="F3" s="67"/>
      <c r="G3" s="67"/>
      <c r="H3" s="67"/>
      <c r="I3" s="93" t="str">
        <f>"Total x "&amp; H2&amp;"  :  "</f>
        <v xml:space="preserve">Total x 0,6  :  </v>
      </c>
      <c r="J3" s="84"/>
    </row>
    <row r="4" spans="1:10" ht="19.5" thickBot="1" x14ac:dyDescent="0.3">
      <c r="A4" s="68"/>
      <c r="B4" s="72" t="s">
        <v>6</v>
      </c>
      <c r="C4" s="73" t="s">
        <v>29</v>
      </c>
      <c r="D4" s="74" t="s">
        <v>22</v>
      </c>
      <c r="E4" s="68"/>
      <c r="F4" s="81" t="s">
        <v>6</v>
      </c>
      <c r="G4" s="81" t="s">
        <v>29</v>
      </c>
      <c r="H4" s="82" t="s">
        <v>22</v>
      </c>
    </row>
    <row r="5" spans="1:10" customFormat="1" x14ac:dyDescent="0.25">
      <c r="A5" s="68"/>
      <c r="B5" s="3" t="s">
        <v>2</v>
      </c>
      <c r="C5" s="3" t="s">
        <v>25</v>
      </c>
      <c r="D5">
        <v>37.646000000000001</v>
      </c>
      <c r="E5" s="68"/>
      <c r="F5" s="92"/>
      <c r="G5" s="92"/>
      <c r="H5" s="92"/>
    </row>
    <row r="6" spans="1:10" customFormat="1" x14ac:dyDescent="0.25">
      <c r="A6" s="68"/>
      <c r="B6" s="3" t="s">
        <v>0</v>
      </c>
      <c r="C6" s="3" t="s">
        <v>20</v>
      </c>
      <c r="D6" s="3">
        <v>24.399699999999999</v>
      </c>
      <c r="E6" s="68"/>
      <c r="F6" s="92"/>
      <c r="G6" s="92"/>
      <c r="H6" s="92"/>
    </row>
    <row r="7" spans="1:10" customFormat="1" x14ac:dyDescent="0.25">
      <c r="A7" s="68"/>
      <c r="B7" s="3" t="s">
        <v>1</v>
      </c>
      <c r="C7" s="3" t="s">
        <v>32</v>
      </c>
      <c r="D7" s="3">
        <v>23.1845</v>
      </c>
      <c r="E7" s="68"/>
      <c r="F7" s="92"/>
      <c r="G7" s="92"/>
      <c r="H7" s="92"/>
    </row>
    <row r="8" spans="1:10" customFormat="1" x14ac:dyDescent="0.25">
      <c r="A8" s="68"/>
      <c r="B8" s="3" t="s">
        <v>4</v>
      </c>
      <c r="C8" s="3" t="s">
        <v>15</v>
      </c>
      <c r="D8" s="3">
        <v>23.0349</v>
      </c>
      <c r="E8" s="68"/>
      <c r="F8" s="92"/>
      <c r="G8" s="92"/>
      <c r="H8" s="92"/>
    </row>
    <row r="9" spans="1:10" customFormat="1" x14ac:dyDescent="0.25">
      <c r="A9" s="68"/>
      <c r="B9" s="3" t="s">
        <v>5</v>
      </c>
      <c r="C9" s="3" t="s">
        <v>15</v>
      </c>
      <c r="D9" s="3">
        <v>21.915000000000003</v>
      </c>
      <c r="E9" s="68"/>
      <c r="F9" s="92"/>
      <c r="G9" s="92"/>
      <c r="H9" s="92"/>
    </row>
    <row r="10" spans="1:10" customFormat="1" x14ac:dyDescent="0.25">
      <c r="A10" s="68"/>
      <c r="B10" s="3" t="s">
        <v>0</v>
      </c>
      <c r="C10" s="3" t="s">
        <v>19</v>
      </c>
      <c r="D10" s="3">
        <v>21.532499999999999</v>
      </c>
      <c r="E10" s="68"/>
      <c r="F10" s="92"/>
      <c r="G10" s="92"/>
      <c r="H10" s="92"/>
    </row>
    <row r="11" spans="1:10" customFormat="1" x14ac:dyDescent="0.25">
      <c r="A11" s="68"/>
      <c r="B11" s="3" t="s">
        <v>4</v>
      </c>
      <c r="C11" s="3" t="s">
        <v>21</v>
      </c>
      <c r="D11" s="3">
        <v>19.744199999999999</v>
      </c>
      <c r="E11" s="68"/>
      <c r="F11" s="92"/>
      <c r="G11" s="92"/>
      <c r="H11" s="92"/>
    </row>
    <row r="12" spans="1:10" customFormat="1" x14ac:dyDescent="0.25">
      <c r="A12" s="68"/>
      <c r="B12" s="3" t="s">
        <v>3</v>
      </c>
      <c r="C12" s="3" t="s">
        <v>15</v>
      </c>
      <c r="D12" s="3">
        <v>19.043200000000002</v>
      </c>
      <c r="E12" s="68"/>
      <c r="F12" s="92"/>
      <c r="G12" s="92"/>
      <c r="H12" s="92"/>
    </row>
    <row r="13" spans="1:10" customFormat="1" x14ac:dyDescent="0.25">
      <c r="A13" s="68"/>
      <c r="B13" s="3" t="s">
        <v>5</v>
      </c>
      <c r="C13" s="3" t="s">
        <v>28</v>
      </c>
      <c r="D13" s="3">
        <v>18.889099999999999</v>
      </c>
      <c r="E13" s="68"/>
      <c r="F13" s="92"/>
      <c r="G13" s="92"/>
      <c r="H13" s="92"/>
    </row>
    <row r="14" spans="1:10" customFormat="1" x14ac:dyDescent="0.25">
      <c r="A14" s="68"/>
      <c r="B14" s="3" t="s">
        <v>3</v>
      </c>
      <c r="C14" s="3" t="s">
        <v>16</v>
      </c>
      <c r="D14" s="3">
        <v>16.453500000000002</v>
      </c>
      <c r="E14" s="68"/>
      <c r="F14" s="92"/>
      <c r="G14" s="92"/>
      <c r="H14" s="92"/>
    </row>
    <row r="15" spans="1:10" customFormat="1" x14ac:dyDescent="0.25">
      <c r="A15" s="68"/>
      <c r="B15" s="3" t="s">
        <v>1</v>
      </c>
      <c r="C15" s="3" t="s">
        <v>16</v>
      </c>
      <c r="D15" s="3">
        <v>14.6935</v>
      </c>
      <c r="E15" s="68"/>
    </row>
    <row r="16" spans="1:10" customFormat="1" x14ac:dyDescent="0.25">
      <c r="A16" s="68"/>
      <c r="B16" s="3" t="s">
        <v>1</v>
      </c>
      <c r="C16" s="3" t="s">
        <v>20</v>
      </c>
      <c r="D16" s="3">
        <v>14.6</v>
      </c>
      <c r="E16" s="68"/>
    </row>
    <row r="17" spans="1:5" customFormat="1" x14ac:dyDescent="0.25">
      <c r="A17" s="68"/>
      <c r="B17" s="3" t="s">
        <v>4</v>
      </c>
      <c r="C17" s="3" t="s">
        <v>17</v>
      </c>
      <c r="D17" s="3">
        <v>13.162800000000001</v>
      </c>
      <c r="E17" s="68"/>
    </row>
    <row r="18" spans="1:5" customFormat="1" x14ac:dyDescent="0.25">
      <c r="A18" s="68"/>
      <c r="B18" s="3" t="s">
        <v>2</v>
      </c>
      <c r="C18" s="3" t="s">
        <v>18</v>
      </c>
      <c r="D18" s="3">
        <v>11.244</v>
      </c>
      <c r="E18" s="68"/>
    </row>
    <row r="19" spans="1:5" customFormat="1" x14ac:dyDescent="0.25">
      <c r="A19" s="68"/>
      <c r="B19" s="3" t="s">
        <v>3</v>
      </c>
      <c r="C19" s="3" t="s">
        <v>17</v>
      </c>
      <c r="D19" s="3">
        <v>9.8720999999999997</v>
      </c>
      <c r="E19" s="68"/>
    </row>
    <row r="20" spans="1:5" customFormat="1" x14ac:dyDescent="0.25">
      <c r="A20" s="68"/>
      <c r="B20" s="3" t="s">
        <v>1</v>
      </c>
      <c r="C20" s="3" t="s">
        <v>30</v>
      </c>
      <c r="D20" s="3">
        <v>7.8280000000000003</v>
      </c>
      <c r="E20" s="68"/>
    </row>
    <row r="21" spans="1:5" customFormat="1" x14ac:dyDescent="0.25">
      <c r="A21" s="68"/>
      <c r="B21" s="3" t="s">
        <v>0</v>
      </c>
      <c r="C21" s="3" t="s">
        <v>16</v>
      </c>
      <c r="D21" s="3">
        <v>7.1370000000000005</v>
      </c>
      <c r="E21" s="68"/>
    </row>
    <row r="22" spans="1:5" customFormat="1" x14ac:dyDescent="0.25">
      <c r="A22" s="68"/>
      <c r="B22" s="3" t="s">
        <v>2</v>
      </c>
      <c r="C22" s="3" t="s">
        <v>15</v>
      </c>
      <c r="D22" s="3">
        <v>5.6219999999999999</v>
      </c>
      <c r="E22" s="68"/>
    </row>
    <row r="23" spans="1:5" customFormat="1" x14ac:dyDescent="0.25">
      <c r="A23" s="68"/>
      <c r="B23" s="3" t="s">
        <v>2</v>
      </c>
      <c r="C23" s="3" t="s">
        <v>16</v>
      </c>
      <c r="D23" s="3">
        <v>5.6219999999999999</v>
      </c>
      <c r="E23" s="68"/>
    </row>
    <row r="24" spans="1:5" customFormat="1" x14ac:dyDescent="0.25">
      <c r="A24" s="68"/>
      <c r="B24" s="3" t="s">
        <v>1</v>
      </c>
      <c r="C24" s="3" t="s">
        <v>24</v>
      </c>
      <c r="D24" s="3">
        <v>4.577</v>
      </c>
      <c r="E24" s="68"/>
    </row>
    <row r="25" spans="1:5" customFormat="1" x14ac:dyDescent="0.25">
      <c r="A25" s="68"/>
      <c r="B25" s="3" t="s">
        <v>1</v>
      </c>
      <c r="C25" s="3" t="s">
        <v>15</v>
      </c>
      <c r="D25" s="3">
        <v>4.577</v>
      </c>
      <c r="E25" s="68"/>
    </row>
    <row r="26" spans="1:5" customFormat="1" x14ac:dyDescent="0.25">
      <c r="A26" s="68"/>
      <c r="B26" s="3" t="s">
        <v>0</v>
      </c>
      <c r="C26" s="3" t="s">
        <v>17</v>
      </c>
      <c r="D26" s="3">
        <v>4.5234000000000005</v>
      </c>
      <c r="E26" s="68"/>
    </row>
    <row r="27" spans="1:5" customFormat="1" x14ac:dyDescent="0.25">
      <c r="A27" s="68"/>
      <c r="B27" s="3" t="s">
        <v>2</v>
      </c>
      <c r="C27" s="3" t="s">
        <v>17</v>
      </c>
      <c r="D27" s="3">
        <v>3.2907000000000002</v>
      </c>
      <c r="E27" s="68"/>
    </row>
    <row r="28" spans="1:5" customFormat="1" x14ac:dyDescent="0.25">
      <c r="A28" s="68"/>
      <c r="B28" s="3" t="s">
        <v>4</v>
      </c>
      <c r="C28" s="3" t="s">
        <v>26</v>
      </c>
      <c r="D28" s="3">
        <v>3.2907000000000002</v>
      </c>
      <c r="E28" s="68"/>
    </row>
    <row r="29" spans="1:5" customFormat="1" x14ac:dyDescent="0.25">
      <c r="A29" s="68"/>
      <c r="B29" s="3" t="s">
        <v>4</v>
      </c>
      <c r="C29" s="3" t="s">
        <v>27</v>
      </c>
      <c r="D29" s="3">
        <v>3.2907000000000002</v>
      </c>
      <c r="E29" s="68"/>
    </row>
    <row r="30" spans="1:5" customFormat="1" x14ac:dyDescent="0.25">
      <c r="A30" s="68"/>
      <c r="B30" s="3" t="s">
        <v>4</v>
      </c>
      <c r="C30" s="3" t="s">
        <v>20</v>
      </c>
      <c r="D30" s="3">
        <v>3.2907000000000002</v>
      </c>
      <c r="E30" s="68"/>
    </row>
    <row r="31" spans="1:5" customFormat="1" x14ac:dyDescent="0.25">
      <c r="A31" s="68"/>
      <c r="B31" s="3" t="s">
        <v>4</v>
      </c>
      <c r="C31" s="3" t="s">
        <v>16</v>
      </c>
      <c r="D31" s="3">
        <v>2.5897000000000001</v>
      </c>
      <c r="E31" s="68"/>
    </row>
    <row r="32" spans="1:5" customFormat="1" x14ac:dyDescent="0.25">
      <c r="A32" s="68"/>
      <c r="B32" s="3" t="s">
        <v>1</v>
      </c>
      <c r="C32" s="3" t="s">
        <v>18</v>
      </c>
      <c r="D32" s="3">
        <v>0.94199999999999995</v>
      </c>
      <c r="E32" s="68"/>
    </row>
    <row r="33" spans="1:5" customFormat="1" ht="21" x14ac:dyDescent="0.25">
      <c r="A33" s="68"/>
      <c r="B33" s="68"/>
      <c r="C33" s="71"/>
      <c r="D33" s="69"/>
      <c r="E33" s="68"/>
    </row>
    <row r="34" spans="1:5" customFormat="1" x14ac:dyDescent="0.25"/>
    <row r="35" spans="1:5" customFormat="1" x14ac:dyDescent="0.25"/>
    <row r="36" spans="1:5" customFormat="1" x14ac:dyDescent="0.25"/>
    <row r="37" spans="1:5" customFormat="1" x14ac:dyDescent="0.25"/>
    <row r="38" spans="1:5" customFormat="1" x14ac:dyDescent="0.25"/>
    <row r="39" spans="1:5" customFormat="1" x14ac:dyDescent="0.25"/>
    <row r="40" spans="1:5" customFormat="1" x14ac:dyDescent="0.25"/>
    <row r="41" spans="1:5" customFormat="1" x14ac:dyDescent="0.25"/>
    <row r="42" spans="1:5" customFormat="1" x14ac:dyDescent="0.25"/>
    <row r="43" spans="1:5" customFormat="1" x14ac:dyDescent="0.25"/>
    <row r="44" spans="1:5" customFormat="1" x14ac:dyDescent="0.25"/>
    <row r="45" spans="1:5" customFormat="1" x14ac:dyDescent="0.25"/>
    <row r="46" spans="1:5" customFormat="1" x14ac:dyDescent="0.25"/>
    <row r="47" spans="1:5" customFormat="1" x14ac:dyDescent="0.25"/>
    <row r="48" spans="1:5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</sheetData>
  <sortState ref="B5:D32">
    <sortCondition descending="1" ref="D5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  <sortCondition descending="1" ref="D4"/>
  </sortState>
  <mergeCells count="1">
    <mergeCell ref="B2:D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0"/>
  <sheetViews>
    <sheetView workbookViewId="0">
      <selection activeCell="J4" sqref="J4"/>
    </sheetView>
  </sheetViews>
  <sheetFormatPr baseColWidth="10" defaultRowHeight="15" x14ac:dyDescent="0.25"/>
  <cols>
    <col min="1" max="1" width="3.85546875" style="3" customWidth="1"/>
    <col min="2" max="2" width="14.7109375" style="3" customWidth="1"/>
    <col min="3" max="3" width="31.28515625" style="3" customWidth="1"/>
    <col min="4" max="4" width="37.85546875" style="18" customWidth="1"/>
    <col min="5" max="5" width="2.42578125" style="3" customWidth="1"/>
    <col min="6" max="6" width="23.85546875" style="47" customWidth="1"/>
    <col min="7" max="7" width="24.5703125" style="47" customWidth="1"/>
    <col min="8" max="8" width="25.5703125" style="47" customWidth="1"/>
  </cols>
  <sheetData>
    <row r="1" spans="1:10" x14ac:dyDescent="0.25">
      <c r="A1" s="7"/>
      <c r="B1" s="7"/>
      <c r="C1" s="7"/>
      <c r="D1" s="8"/>
      <c r="E1" s="7"/>
      <c r="F1" s="67"/>
      <c r="G1" s="67"/>
      <c r="H1" s="67"/>
    </row>
    <row r="2" spans="1:10" ht="21" x14ac:dyDescent="0.35">
      <c r="A2" s="7"/>
      <c r="B2" s="87" t="s">
        <v>23</v>
      </c>
      <c r="C2" s="88"/>
      <c r="D2" s="88"/>
      <c r="E2" s="7"/>
      <c r="F2" s="67"/>
      <c r="G2" s="67"/>
      <c r="H2" s="67"/>
      <c r="I2" s="70"/>
      <c r="J2" s="70"/>
    </row>
    <row r="3" spans="1:10" ht="21" x14ac:dyDescent="0.35">
      <c r="A3" s="7"/>
      <c r="B3" s="7"/>
      <c r="C3" s="9"/>
      <c r="D3" s="8"/>
      <c r="E3" s="7"/>
      <c r="F3" s="67"/>
      <c r="G3" s="79" t="s">
        <v>38</v>
      </c>
      <c r="H3" s="80">
        <v>0.6</v>
      </c>
      <c r="I3" s="70"/>
      <c r="J3" s="84">
        <v>345.99590000000001</v>
      </c>
    </row>
    <row r="4" spans="1:10" ht="19.5" thickBot="1" x14ac:dyDescent="0.35">
      <c r="A4" s="7"/>
      <c r="B4" s="10" t="s">
        <v>6</v>
      </c>
      <c r="C4" s="10" t="s">
        <v>29</v>
      </c>
      <c r="D4" s="11" t="s">
        <v>22</v>
      </c>
      <c r="E4" s="7"/>
      <c r="F4" s="67"/>
      <c r="G4" s="67"/>
      <c r="H4" s="67"/>
      <c r="I4" s="70"/>
      <c r="J4" s="84">
        <v>2075.9754000000003</v>
      </c>
    </row>
    <row r="5" spans="1:10" s="3" customFormat="1" ht="18.75" x14ac:dyDescent="0.25">
      <c r="A5" s="7"/>
      <c r="B5" s="43" t="s">
        <v>0</v>
      </c>
      <c r="C5" s="40" t="s">
        <v>32</v>
      </c>
      <c r="D5" s="42" t="s">
        <v>33</v>
      </c>
      <c r="E5" s="7"/>
      <c r="F5" s="81" t="s">
        <v>6</v>
      </c>
      <c r="G5" s="81" t="s">
        <v>29</v>
      </c>
      <c r="H5" s="82" t="s">
        <v>22</v>
      </c>
      <c r="I5" s="70"/>
      <c r="J5" s="70"/>
    </row>
    <row r="6" spans="1:10" s="3" customFormat="1" x14ac:dyDescent="0.25">
      <c r="A6" s="7"/>
      <c r="B6" s="44" t="s">
        <v>0</v>
      </c>
      <c r="C6" s="40" t="s">
        <v>16</v>
      </c>
      <c r="D6" s="42"/>
      <c r="E6" s="7"/>
      <c r="F6" s="83" t="s">
        <v>0</v>
      </c>
      <c r="G6" s="83" t="s">
        <v>19</v>
      </c>
      <c r="H6" s="83">
        <v>37.646000000000001</v>
      </c>
    </row>
    <row r="7" spans="1:10" x14ac:dyDescent="0.25">
      <c r="A7" s="7"/>
      <c r="B7" s="44" t="s">
        <v>0</v>
      </c>
      <c r="C7" s="32" t="s">
        <v>20</v>
      </c>
      <c r="D7" s="42"/>
      <c r="E7" s="7"/>
      <c r="F7" s="83" t="s">
        <v>0</v>
      </c>
      <c r="G7" s="83" t="s">
        <v>20</v>
      </c>
      <c r="H7" s="83">
        <v>24.399699999999999</v>
      </c>
      <c r="I7" s="3"/>
      <c r="J7" s="3"/>
    </row>
    <row r="8" spans="1:10" ht="15.75" thickBot="1" x14ac:dyDescent="0.3">
      <c r="A8" s="7"/>
      <c r="B8" s="45" t="s">
        <v>0</v>
      </c>
      <c r="C8" s="32" t="s">
        <v>19</v>
      </c>
      <c r="D8" s="42"/>
      <c r="E8" s="7"/>
      <c r="F8" s="83" t="s">
        <v>0</v>
      </c>
      <c r="G8" s="83" t="s">
        <v>16</v>
      </c>
      <c r="H8" s="83">
        <v>23.1845</v>
      </c>
      <c r="I8" s="3"/>
      <c r="J8" s="3"/>
    </row>
    <row r="9" spans="1:10" x14ac:dyDescent="0.25">
      <c r="A9" s="7"/>
      <c r="B9" s="43" t="s">
        <v>1</v>
      </c>
      <c r="C9" s="32" t="s">
        <v>20</v>
      </c>
      <c r="D9" s="42" t="s">
        <v>35</v>
      </c>
      <c r="E9" s="7"/>
      <c r="F9" s="83" t="s">
        <v>0</v>
      </c>
      <c r="G9" s="83" t="s">
        <v>17</v>
      </c>
      <c r="H9" s="83">
        <v>23.0349</v>
      </c>
      <c r="I9" s="3"/>
      <c r="J9" s="3"/>
    </row>
    <row r="10" spans="1:10" x14ac:dyDescent="0.25">
      <c r="A10" s="7"/>
      <c r="B10" s="44" t="s">
        <v>1</v>
      </c>
      <c r="C10" s="32" t="s">
        <v>32</v>
      </c>
      <c r="D10" s="41"/>
      <c r="E10" s="7"/>
      <c r="F10" s="83" t="s">
        <v>1</v>
      </c>
      <c r="G10" s="83" t="s">
        <v>20</v>
      </c>
      <c r="H10" s="83">
        <v>21.915000000000003</v>
      </c>
      <c r="I10" s="3"/>
      <c r="J10" s="3"/>
    </row>
    <row r="11" spans="1:10" x14ac:dyDescent="0.25">
      <c r="A11" s="7"/>
      <c r="B11" s="44" t="s">
        <v>1</v>
      </c>
      <c r="C11" s="32" t="s">
        <v>24</v>
      </c>
      <c r="D11" s="42"/>
      <c r="E11" s="7"/>
      <c r="F11" s="83" t="s">
        <v>1</v>
      </c>
      <c r="G11" s="83" t="s">
        <v>18</v>
      </c>
      <c r="H11" s="83">
        <v>21.532499999999999</v>
      </c>
      <c r="I11" s="3"/>
      <c r="J11" s="3"/>
    </row>
    <row r="12" spans="1:10" ht="15.75" thickBot="1" x14ac:dyDescent="0.3">
      <c r="A12" s="7"/>
      <c r="B12" s="45" t="s">
        <v>1</v>
      </c>
      <c r="C12" s="32" t="s">
        <v>30</v>
      </c>
      <c r="D12" s="42"/>
      <c r="E12" s="7"/>
      <c r="F12" s="83" t="s">
        <v>1</v>
      </c>
      <c r="G12" s="83" t="s">
        <v>16</v>
      </c>
      <c r="H12" s="83">
        <v>19.744199999999999</v>
      </c>
      <c r="I12" s="3"/>
      <c r="J12" s="3"/>
    </row>
    <row r="13" spans="1:10" x14ac:dyDescent="0.25">
      <c r="A13" s="7"/>
      <c r="B13" s="43" t="s">
        <v>31</v>
      </c>
      <c r="C13" s="32"/>
      <c r="D13" s="2"/>
      <c r="E13" s="7"/>
      <c r="F13" s="83" t="s">
        <v>1</v>
      </c>
      <c r="G13" s="83" t="s">
        <v>32</v>
      </c>
      <c r="H13" s="83">
        <v>19.043200000000002</v>
      </c>
      <c r="I13" s="3"/>
      <c r="J13" s="3"/>
    </row>
    <row r="14" spans="1:10" x14ac:dyDescent="0.25">
      <c r="A14" s="7"/>
      <c r="B14" s="44" t="s">
        <v>31</v>
      </c>
      <c r="C14" s="32"/>
      <c r="D14" s="2"/>
      <c r="E14" s="7"/>
      <c r="F14" s="83" t="s">
        <v>1</v>
      </c>
      <c r="G14" s="83" t="s">
        <v>24</v>
      </c>
      <c r="H14" s="83">
        <v>18.889099999999999</v>
      </c>
      <c r="I14" s="3"/>
      <c r="J14" s="3"/>
    </row>
    <row r="15" spans="1:10" x14ac:dyDescent="0.25">
      <c r="A15" s="7"/>
      <c r="B15" s="44" t="s">
        <v>31</v>
      </c>
      <c r="C15" s="32"/>
      <c r="D15" s="2"/>
      <c r="E15" s="7"/>
      <c r="F15" s="3"/>
      <c r="G15" s="3"/>
      <c r="H15" s="3"/>
      <c r="I15" s="3"/>
      <c r="J15" s="3"/>
    </row>
    <row r="16" spans="1:10" ht="15.75" thickBot="1" x14ac:dyDescent="0.3">
      <c r="A16" s="7"/>
      <c r="B16" s="45" t="s">
        <v>31</v>
      </c>
      <c r="C16" s="32"/>
      <c r="D16" s="2"/>
      <c r="E16" s="7"/>
      <c r="F16" s="3"/>
      <c r="G16" s="3"/>
      <c r="H16" s="3"/>
      <c r="I16" s="3"/>
      <c r="J16" s="3"/>
    </row>
    <row r="17" spans="1:10" x14ac:dyDescent="0.25">
      <c r="A17" s="7"/>
      <c r="B17" s="46"/>
      <c r="C17" s="1"/>
      <c r="D17" s="2"/>
      <c r="E17" s="7"/>
      <c r="F17" s="3"/>
      <c r="G17" s="3"/>
      <c r="H17" s="3"/>
      <c r="I17" s="3"/>
      <c r="J17" s="3"/>
    </row>
    <row r="18" spans="1:10" ht="15.75" thickBot="1" x14ac:dyDescent="0.3">
      <c r="A18" s="7"/>
      <c r="B18" s="1"/>
      <c r="C18" s="1"/>
      <c r="D18" s="2"/>
      <c r="E18" s="7"/>
      <c r="F18" s="3"/>
      <c r="G18" s="3"/>
      <c r="H18" s="3"/>
      <c r="I18" s="3"/>
      <c r="J18" s="3"/>
    </row>
    <row r="19" spans="1:10" ht="15.75" thickBot="1" x14ac:dyDescent="0.3">
      <c r="A19" s="7"/>
      <c r="B19" s="1"/>
      <c r="C19" s="1"/>
      <c r="D19" s="2"/>
      <c r="E19" s="7"/>
      <c r="F19" s="48"/>
      <c r="G19" s="52"/>
      <c r="H19" s="53"/>
    </row>
    <row r="20" spans="1:10" ht="15.75" thickBot="1" x14ac:dyDescent="0.3">
      <c r="A20" s="7"/>
      <c r="B20" s="1"/>
      <c r="C20" s="1"/>
      <c r="D20" s="2"/>
      <c r="E20" s="7"/>
      <c r="F20" s="48"/>
      <c r="G20" s="52"/>
      <c r="H20" s="53"/>
    </row>
    <row r="21" spans="1:10" ht="15.75" thickBot="1" x14ac:dyDescent="0.3">
      <c r="A21" s="7"/>
      <c r="B21" s="1"/>
      <c r="C21" s="1"/>
      <c r="D21" s="2"/>
      <c r="E21" s="7"/>
      <c r="F21" s="48"/>
      <c r="G21" s="52"/>
      <c r="H21" s="53"/>
    </row>
    <row r="22" spans="1:10" ht="15.75" thickBot="1" x14ac:dyDescent="0.3">
      <c r="A22" s="7"/>
      <c r="B22" s="1"/>
      <c r="C22" s="1"/>
      <c r="D22" s="2"/>
      <c r="E22" s="7"/>
      <c r="F22" s="48"/>
      <c r="G22" s="52"/>
      <c r="H22" s="53"/>
    </row>
    <row r="23" spans="1:10" ht="15.75" thickBot="1" x14ac:dyDescent="0.3">
      <c r="A23" s="7"/>
      <c r="B23" s="1"/>
      <c r="C23" s="1"/>
      <c r="D23" s="2"/>
      <c r="E23" s="7"/>
      <c r="F23" s="48"/>
      <c r="G23" s="51"/>
      <c r="H23" s="54"/>
    </row>
    <row r="24" spans="1:10" ht="15.75" thickBot="1" x14ac:dyDescent="0.3">
      <c r="A24" s="7"/>
      <c r="B24" s="1"/>
      <c r="C24" s="1"/>
      <c r="D24" s="12"/>
      <c r="E24" s="7"/>
      <c r="F24" s="48"/>
      <c r="G24" s="51"/>
      <c r="H24" s="54"/>
    </row>
    <row r="25" spans="1:10" ht="15.75" thickBot="1" x14ac:dyDescent="0.3">
      <c r="A25" s="7"/>
      <c r="B25" s="1"/>
      <c r="C25" s="1"/>
      <c r="D25" s="13"/>
      <c r="E25" s="7"/>
      <c r="F25" s="48"/>
      <c r="G25" s="51"/>
      <c r="H25" s="54"/>
    </row>
    <row r="26" spans="1:10" ht="15.75" thickBot="1" x14ac:dyDescent="0.3">
      <c r="A26" s="7"/>
      <c r="B26" s="1"/>
      <c r="C26" s="1"/>
      <c r="D26" s="14"/>
      <c r="E26" s="7"/>
      <c r="F26" s="48"/>
      <c r="G26" s="51"/>
      <c r="H26" s="54"/>
    </row>
    <row r="27" spans="1:10" ht="15.75" thickBot="1" x14ac:dyDescent="0.3">
      <c r="A27" s="7"/>
      <c r="B27" s="1"/>
      <c r="C27" s="1"/>
      <c r="D27" s="13"/>
      <c r="E27" s="7"/>
      <c r="F27" s="48"/>
      <c r="G27" s="51"/>
      <c r="H27" s="54"/>
    </row>
    <row r="28" spans="1:10" ht="15.75" thickBot="1" x14ac:dyDescent="0.3">
      <c r="A28" s="7"/>
      <c r="B28" s="1"/>
      <c r="C28" s="1"/>
      <c r="D28" s="12"/>
      <c r="E28" s="7"/>
      <c r="F28" s="48"/>
      <c r="G28" s="51"/>
      <c r="H28" s="54"/>
    </row>
    <row r="29" spans="1:10" ht="15.75" thickBot="1" x14ac:dyDescent="0.3">
      <c r="A29" s="7"/>
      <c r="B29" s="1"/>
      <c r="C29" s="1"/>
      <c r="D29" s="15"/>
      <c r="E29" s="7"/>
      <c r="F29" s="48"/>
      <c r="G29" s="49"/>
      <c r="H29" s="55"/>
    </row>
    <row r="30" spans="1:10" ht="15.75" thickBot="1" x14ac:dyDescent="0.3">
      <c r="A30" s="7"/>
      <c r="B30" s="1"/>
      <c r="C30" s="1"/>
      <c r="D30" s="14"/>
      <c r="E30" s="7"/>
      <c r="F30" s="48"/>
      <c r="G30" s="51"/>
      <c r="H30" s="54"/>
    </row>
    <row r="31" spans="1:10" ht="15.75" thickBot="1" x14ac:dyDescent="0.3">
      <c r="A31" s="7"/>
      <c r="B31" s="1"/>
      <c r="C31" s="1"/>
      <c r="D31" s="13"/>
      <c r="E31" s="7"/>
      <c r="F31" s="48"/>
      <c r="G31" s="52"/>
      <c r="H31" s="53"/>
    </row>
    <row r="32" spans="1:10" ht="15.75" thickBot="1" x14ac:dyDescent="0.3">
      <c r="A32" s="7"/>
      <c r="B32" s="1"/>
      <c r="C32" s="1"/>
      <c r="D32" s="16"/>
      <c r="E32" s="7"/>
      <c r="F32" s="48"/>
      <c r="G32" s="52"/>
      <c r="H32" s="53"/>
    </row>
    <row r="33" spans="1:8" ht="15.75" thickBot="1" x14ac:dyDescent="0.3">
      <c r="A33" s="7"/>
      <c r="B33" s="1"/>
      <c r="C33" s="1"/>
      <c r="D33" s="16"/>
      <c r="E33" s="7"/>
      <c r="F33" s="48"/>
      <c r="G33" s="52"/>
      <c r="H33" s="56"/>
    </row>
    <row r="34" spans="1:8" ht="15.75" thickBot="1" x14ac:dyDescent="0.3">
      <c r="A34" s="7"/>
      <c r="B34" s="1"/>
      <c r="C34" s="1"/>
      <c r="D34" s="16"/>
      <c r="E34" s="7"/>
      <c r="F34" s="48"/>
      <c r="G34" s="52"/>
      <c r="H34" s="56"/>
    </row>
    <row r="35" spans="1:8" ht="15.75" thickBot="1" x14ac:dyDescent="0.3">
      <c r="A35" s="7"/>
      <c r="B35" s="1"/>
      <c r="C35" s="1"/>
      <c r="D35" s="16"/>
      <c r="E35" s="7"/>
      <c r="F35" s="48"/>
      <c r="G35" s="49"/>
      <c r="H35" s="55"/>
    </row>
    <row r="36" spans="1:8" ht="15.75" thickBot="1" x14ac:dyDescent="0.3">
      <c r="A36" s="7"/>
      <c r="B36" s="1"/>
      <c r="C36" s="1"/>
      <c r="D36" s="12"/>
      <c r="E36" s="7"/>
      <c r="F36" s="48"/>
      <c r="G36" s="52"/>
      <c r="H36" s="57"/>
    </row>
    <row r="37" spans="1:8" ht="15.75" thickBot="1" x14ac:dyDescent="0.3">
      <c r="A37" s="7"/>
      <c r="B37" s="1"/>
      <c r="C37" s="1"/>
      <c r="D37" s="15"/>
      <c r="E37" s="7"/>
      <c r="F37" s="48"/>
      <c r="G37" s="58"/>
      <c r="H37" s="59"/>
    </row>
    <row r="38" spans="1:8" ht="15.75" thickBot="1" x14ac:dyDescent="0.3">
      <c r="A38" s="7"/>
      <c r="B38" s="1"/>
      <c r="C38" s="1"/>
      <c r="D38" s="16"/>
      <c r="E38" s="7"/>
      <c r="F38" s="48"/>
      <c r="G38" s="52"/>
      <c r="H38" s="56"/>
    </row>
    <row r="39" spans="1:8" ht="15.75" thickBot="1" x14ac:dyDescent="0.3">
      <c r="A39" s="7"/>
      <c r="B39" s="1"/>
      <c r="C39" s="1"/>
      <c r="D39" s="16"/>
      <c r="E39" s="7"/>
      <c r="F39" s="48"/>
      <c r="G39" s="52"/>
      <c r="H39" s="57"/>
    </row>
    <row r="40" spans="1:8" ht="15.75" thickBot="1" x14ac:dyDescent="0.3">
      <c r="A40" s="7"/>
      <c r="B40" s="1"/>
      <c r="C40" s="1"/>
      <c r="D40" s="12"/>
      <c r="E40" s="7"/>
      <c r="F40" s="48"/>
      <c r="G40" s="49"/>
      <c r="H40" s="59"/>
    </row>
    <row r="41" spans="1:8" ht="15.75" thickBot="1" x14ac:dyDescent="0.3">
      <c r="A41" s="7"/>
      <c r="B41" s="1"/>
      <c r="C41" s="1"/>
      <c r="D41" s="16"/>
      <c r="E41" s="7"/>
      <c r="F41" s="48"/>
      <c r="G41" s="60"/>
      <c r="H41" s="59"/>
    </row>
    <row r="42" spans="1:8" ht="15.75" thickBot="1" x14ac:dyDescent="0.3">
      <c r="A42" s="7"/>
      <c r="B42" s="1"/>
      <c r="C42" s="1"/>
      <c r="D42" s="16"/>
      <c r="E42" s="7"/>
      <c r="F42" s="48"/>
      <c r="G42" s="52"/>
      <c r="H42" s="59"/>
    </row>
    <row r="43" spans="1:8" ht="15.75" thickBot="1" x14ac:dyDescent="0.3">
      <c r="A43" s="7"/>
      <c r="B43" s="1"/>
      <c r="C43" s="1"/>
      <c r="D43" s="13"/>
      <c r="E43" s="7"/>
      <c r="F43" s="61"/>
      <c r="G43" s="51"/>
      <c r="H43" s="54"/>
    </row>
    <row r="44" spans="1:8" ht="15.75" thickBot="1" x14ac:dyDescent="0.3">
      <c r="A44" s="7"/>
      <c r="B44" s="17"/>
      <c r="C44" s="1"/>
      <c r="D44" s="16"/>
      <c r="E44" s="7"/>
      <c r="F44" s="48"/>
      <c r="G44" s="52"/>
      <c r="H44" s="53"/>
    </row>
    <row r="45" spans="1:8" ht="15.75" thickBot="1" x14ac:dyDescent="0.3">
      <c r="A45" s="7"/>
      <c r="B45" s="17"/>
      <c r="C45" s="1"/>
      <c r="D45" s="16"/>
      <c r="E45" s="7"/>
      <c r="F45" s="48"/>
      <c r="G45" s="62"/>
      <c r="H45" s="63"/>
    </row>
    <row r="46" spans="1:8" ht="15.75" thickBot="1" x14ac:dyDescent="0.3">
      <c r="A46" s="7"/>
      <c r="B46" s="17"/>
      <c r="C46" s="1"/>
      <c r="D46" s="13"/>
      <c r="E46" s="7"/>
      <c r="F46" s="48"/>
      <c r="G46" s="49"/>
      <c r="H46" s="55"/>
    </row>
    <row r="47" spans="1:8" ht="15.75" thickBot="1" x14ac:dyDescent="0.3">
      <c r="A47" s="7"/>
      <c r="B47" s="17"/>
      <c r="C47" s="1"/>
      <c r="D47" s="16"/>
      <c r="E47" s="7"/>
      <c r="F47" s="48"/>
      <c r="G47" s="52"/>
      <c r="H47" s="53"/>
    </row>
    <row r="48" spans="1:8" ht="15.75" thickBot="1" x14ac:dyDescent="0.3">
      <c r="A48" s="7"/>
      <c r="B48" s="17"/>
      <c r="C48" s="1"/>
      <c r="D48" s="16"/>
      <c r="E48" s="7"/>
      <c r="F48" s="48"/>
      <c r="G48" s="52"/>
      <c r="H48" s="53"/>
    </row>
    <row r="49" spans="1:8" ht="15.75" thickBot="1" x14ac:dyDescent="0.3">
      <c r="A49" s="7"/>
      <c r="B49" s="17"/>
      <c r="C49" s="1"/>
      <c r="D49" s="16"/>
      <c r="E49" s="7"/>
      <c r="F49" s="48"/>
      <c r="G49" s="62"/>
      <c r="H49" s="64"/>
    </row>
    <row r="50" spans="1:8" ht="15.75" thickBot="1" x14ac:dyDescent="0.3">
      <c r="A50" s="7"/>
      <c r="B50" s="17"/>
      <c r="C50" s="1"/>
      <c r="D50" s="13"/>
      <c r="E50" s="7"/>
      <c r="F50" s="48"/>
      <c r="G50" s="58"/>
      <c r="H50" s="55"/>
    </row>
    <row r="51" spans="1:8" ht="15.75" thickBot="1" x14ac:dyDescent="0.3">
      <c r="A51" s="7"/>
      <c r="B51" s="17"/>
      <c r="C51" s="1"/>
      <c r="D51" s="16"/>
      <c r="E51" s="7"/>
      <c r="F51" s="48"/>
      <c r="G51" s="52"/>
      <c r="H51" s="53"/>
    </row>
    <row r="52" spans="1:8" ht="15.75" thickBot="1" x14ac:dyDescent="0.3">
      <c r="A52" s="7"/>
      <c r="B52" s="17"/>
      <c r="C52" s="1"/>
      <c r="D52" s="16"/>
      <c r="E52" s="7"/>
      <c r="F52" s="48"/>
      <c r="G52" s="52"/>
      <c r="H52" s="53"/>
    </row>
    <row r="53" spans="1:8" ht="15.75" thickBot="1" x14ac:dyDescent="0.3">
      <c r="A53" s="7"/>
      <c r="B53" s="17"/>
      <c r="C53" s="1"/>
      <c r="D53" s="16"/>
      <c r="E53" s="7"/>
      <c r="F53" s="48"/>
      <c r="G53" s="51"/>
      <c r="H53" s="55"/>
    </row>
    <row r="54" spans="1:8" ht="15.75" thickBot="1" x14ac:dyDescent="0.3">
      <c r="A54" s="7"/>
      <c r="B54" s="17"/>
      <c r="C54" s="1"/>
      <c r="D54" s="13"/>
      <c r="E54" s="7"/>
      <c r="F54" s="48"/>
      <c r="G54" s="52"/>
      <c r="H54" s="65"/>
    </row>
    <row r="55" spans="1:8" ht="15.75" thickBot="1" x14ac:dyDescent="0.3">
      <c r="A55" s="7"/>
      <c r="B55" s="17"/>
      <c r="C55" s="1"/>
      <c r="D55" s="16"/>
      <c r="E55" s="7"/>
      <c r="F55" s="48"/>
      <c r="G55" s="52"/>
      <c r="H55" s="53"/>
    </row>
    <row r="56" spans="1:8" ht="15.75" thickBot="1" x14ac:dyDescent="0.3">
      <c r="A56" s="7"/>
      <c r="B56" s="17"/>
      <c r="C56" s="1"/>
      <c r="D56" s="16"/>
      <c r="E56" s="7"/>
      <c r="F56" s="48"/>
      <c r="G56" s="52"/>
      <c r="H56" s="66"/>
    </row>
    <row r="57" spans="1:8" ht="15.75" thickBot="1" x14ac:dyDescent="0.3">
      <c r="A57" s="7"/>
      <c r="B57" s="17"/>
      <c r="C57" s="1"/>
      <c r="D57" s="16"/>
      <c r="E57" s="7"/>
      <c r="F57" s="48"/>
      <c r="G57" s="52"/>
      <c r="H57" s="53"/>
    </row>
    <row r="58" spans="1:8" ht="15.75" thickBot="1" x14ac:dyDescent="0.3">
      <c r="A58" s="7"/>
      <c r="B58" s="17"/>
      <c r="C58" s="1"/>
      <c r="D58" s="12"/>
      <c r="E58" s="7"/>
      <c r="F58" s="48"/>
      <c r="G58" s="52"/>
      <c r="H58" s="53"/>
    </row>
    <row r="59" spans="1:8" ht="15.75" thickBot="1" x14ac:dyDescent="0.3">
      <c r="A59" s="7"/>
      <c r="B59" s="17"/>
      <c r="C59" s="1"/>
      <c r="D59" s="13"/>
      <c r="E59" s="7"/>
      <c r="F59" s="48"/>
      <c r="G59" s="49"/>
      <c r="H59" s="55"/>
    </row>
    <row r="60" spans="1:8" x14ac:dyDescent="0.25">
      <c r="A60" s="7"/>
      <c r="B60" s="17"/>
      <c r="C60" s="1"/>
      <c r="D60" s="16"/>
      <c r="E60" s="7"/>
      <c r="F60" s="48"/>
      <c r="G60" s="49"/>
      <c r="H60" s="50"/>
    </row>
  </sheetData>
  <mergeCells count="1">
    <mergeCell ref="B2:D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sqref="A1:XFD1048576"/>
    </sheetView>
  </sheetViews>
  <sheetFormatPr baseColWidth="10" defaultRowHeight="15" x14ac:dyDescent="0.25"/>
  <cols>
    <col min="1" max="1" width="21" customWidth="1"/>
    <col min="2" max="2" width="22.7109375" customWidth="1"/>
  </cols>
  <sheetData>
    <row r="1" spans="1:2" x14ac:dyDescent="0.25">
      <c r="A1" s="4" t="s">
        <v>7</v>
      </c>
      <c r="B1" s="3" t="s">
        <v>10</v>
      </c>
    </row>
    <row r="3" spans="1:2" x14ac:dyDescent="0.25">
      <c r="A3" s="4" t="s">
        <v>11</v>
      </c>
      <c r="B3" t="s">
        <v>14</v>
      </c>
    </row>
    <row r="4" spans="1:2" x14ac:dyDescent="0.25">
      <c r="A4" s="5" t="s">
        <v>0</v>
      </c>
      <c r="B4" s="6">
        <v>29.04</v>
      </c>
    </row>
    <row r="5" spans="1:2" x14ac:dyDescent="0.25">
      <c r="A5" s="5" t="s">
        <v>1</v>
      </c>
      <c r="B5" s="6">
        <v>8.1395999999999997</v>
      </c>
    </row>
    <row r="6" spans="1:2" x14ac:dyDescent="0.25">
      <c r="A6" s="5" t="s">
        <v>2</v>
      </c>
      <c r="B6" s="6">
        <v>2.4817999999999998</v>
      </c>
    </row>
    <row r="7" spans="1:2" x14ac:dyDescent="0.25">
      <c r="A7" s="5" t="s">
        <v>3</v>
      </c>
      <c r="B7" s="6">
        <v>10.4209</v>
      </c>
    </row>
    <row r="8" spans="1:2" x14ac:dyDescent="0.25">
      <c r="A8" s="5" t="s">
        <v>4</v>
      </c>
      <c r="B8" s="6">
        <v>0</v>
      </c>
    </row>
    <row r="9" spans="1:2" x14ac:dyDescent="0.25">
      <c r="A9" s="5" t="s">
        <v>5</v>
      </c>
      <c r="B9" s="6">
        <v>1.3566</v>
      </c>
    </row>
    <row r="10" spans="1:2" x14ac:dyDescent="0.25">
      <c r="A10" s="5" t="s">
        <v>12</v>
      </c>
      <c r="B10" s="6"/>
    </row>
    <row r="11" spans="1:2" x14ac:dyDescent="0.25">
      <c r="A11" s="5" t="s">
        <v>13</v>
      </c>
      <c r="B11" s="6">
        <v>51.438900000000004</v>
      </c>
    </row>
  </sheetData>
  <conditionalFormatting pivot="1" sqref="B4:B10">
    <cfRule type="cellIs" dxfId="1" priority="2" operator="greaterThan">
      <formula>10</formula>
    </cfRule>
  </conditionalFormatting>
  <conditionalFormatting pivot="1" sqref="B4:B10">
    <cfRule type="cellIs" dxfId="0" priority="1" operator="between">
      <formula>2</formula>
      <formula>9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1"/>
  <sheetViews>
    <sheetView topLeftCell="A3" workbookViewId="0">
      <selection activeCell="C5" sqref="C5:C30"/>
    </sheetView>
  </sheetViews>
  <sheetFormatPr baseColWidth="10" defaultRowHeight="15" x14ac:dyDescent="0.25"/>
  <cols>
    <col min="1" max="1" width="20.5703125" style="70" customWidth="1"/>
    <col min="2" max="3" width="32.7109375" style="70" customWidth="1"/>
    <col min="4" max="4" width="3.7109375" style="70" customWidth="1"/>
    <col min="5" max="16384" width="11.42578125" style="70"/>
  </cols>
  <sheetData>
    <row r="1" spans="1:4" x14ac:dyDescent="0.25">
      <c r="A1" s="68" t="s">
        <v>5</v>
      </c>
      <c r="B1" s="68" t="s">
        <v>28</v>
      </c>
      <c r="C1" s="69">
        <v>1.6388</v>
      </c>
      <c r="D1" s="68"/>
    </row>
    <row r="2" spans="1:4" ht="21" x14ac:dyDescent="0.25">
      <c r="A2" s="85" t="s">
        <v>23</v>
      </c>
      <c r="B2" s="86"/>
      <c r="C2" s="86"/>
      <c r="D2" s="68"/>
    </row>
    <row r="3" spans="1:4" ht="21.75" thickBot="1" x14ac:dyDescent="0.3">
      <c r="A3" s="68"/>
      <c r="B3" s="71"/>
      <c r="C3" s="69"/>
      <c r="D3" s="68"/>
    </row>
    <row r="4" spans="1:4" ht="19.5" thickBot="1" x14ac:dyDescent="0.3">
      <c r="A4" s="72" t="s">
        <v>6</v>
      </c>
      <c r="B4" s="73" t="s">
        <v>29</v>
      </c>
      <c r="C4" s="74" t="s">
        <v>22</v>
      </c>
      <c r="D4" s="68"/>
    </row>
    <row r="5" spans="1:4" x14ac:dyDescent="0.25">
      <c r="A5" s="89" t="s">
        <v>0</v>
      </c>
      <c r="B5" s="75" t="s">
        <v>19</v>
      </c>
      <c r="C5" s="76">
        <v>21.532499999999999</v>
      </c>
      <c r="D5" s="68"/>
    </row>
    <row r="6" spans="1:4" x14ac:dyDescent="0.25">
      <c r="A6" s="90"/>
      <c r="B6" s="75" t="s">
        <v>20</v>
      </c>
      <c r="C6" s="76">
        <v>21.9802</v>
      </c>
      <c r="D6" s="68"/>
    </row>
    <row r="7" spans="1:4" x14ac:dyDescent="0.25">
      <c r="A7" s="90"/>
      <c r="B7" s="75" t="s">
        <v>16</v>
      </c>
      <c r="C7" s="76">
        <v>7.1370000000000005</v>
      </c>
      <c r="D7" s="68"/>
    </row>
    <row r="8" spans="1:4" x14ac:dyDescent="0.25">
      <c r="A8" s="91"/>
      <c r="B8" s="75" t="s">
        <v>17</v>
      </c>
      <c r="C8" s="76">
        <v>6.9429000000000007</v>
      </c>
      <c r="D8" s="68"/>
    </row>
    <row r="9" spans="1:4" x14ac:dyDescent="0.25">
      <c r="A9" s="89" t="s">
        <v>1</v>
      </c>
      <c r="B9" s="75" t="s">
        <v>20</v>
      </c>
      <c r="C9" s="76">
        <v>14.6</v>
      </c>
      <c r="D9" s="68"/>
    </row>
    <row r="10" spans="1:4" x14ac:dyDescent="0.25">
      <c r="A10" s="90"/>
      <c r="B10" s="75" t="s">
        <v>18</v>
      </c>
      <c r="C10" s="76">
        <v>0.94199999999999995</v>
      </c>
      <c r="D10" s="68"/>
    </row>
    <row r="11" spans="1:4" x14ac:dyDescent="0.25">
      <c r="A11" s="90"/>
      <c r="B11" s="75" t="s">
        <v>16</v>
      </c>
      <c r="C11" s="76">
        <v>6.8654999999999999</v>
      </c>
      <c r="D11" s="68"/>
    </row>
    <row r="12" spans="1:4" x14ac:dyDescent="0.25">
      <c r="A12" s="90"/>
      <c r="B12" s="75" t="s">
        <v>32</v>
      </c>
      <c r="C12" s="76">
        <v>23.1845</v>
      </c>
      <c r="D12" s="68"/>
    </row>
    <row r="13" spans="1:4" x14ac:dyDescent="0.25">
      <c r="A13" s="90"/>
      <c r="B13" s="75" t="s">
        <v>24</v>
      </c>
      <c r="C13" s="76">
        <v>12.405000000000001</v>
      </c>
      <c r="D13" s="68"/>
    </row>
    <row r="14" spans="1:4" x14ac:dyDescent="0.25">
      <c r="A14" s="91"/>
      <c r="B14" s="75" t="s">
        <v>30</v>
      </c>
      <c r="C14" s="76">
        <v>7.8280000000000003</v>
      </c>
      <c r="D14" s="68"/>
    </row>
    <row r="15" spans="1:4" x14ac:dyDescent="0.25">
      <c r="A15" s="89" t="s">
        <v>2</v>
      </c>
      <c r="B15" s="75" t="s">
        <v>25</v>
      </c>
      <c r="C15" s="76">
        <v>37.646000000000001</v>
      </c>
      <c r="D15" s="68"/>
    </row>
    <row r="16" spans="1:4" x14ac:dyDescent="0.25">
      <c r="A16" s="90"/>
      <c r="B16" s="75" t="s">
        <v>15</v>
      </c>
      <c r="C16" s="76">
        <v>5.6219999999999999</v>
      </c>
      <c r="D16" s="68"/>
    </row>
    <row r="17" spans="1:4" x14ac:dyDescent="0.25">
      <c r="A17" s="90"/>
      <c r="B17" s="75" t="s">
        <v>18</v>
      </c>
      <c r="C17" s="76">
        <v>11.244</v>
      </c>
      <c r="D17" s="68"/>
    </row>
    <row r="18" spans="1:4" x14ac:dyDescent="0.25">
      <c r="A18" s="91"/>
      <c r="B18" s="75" t="s">
        <v>16</v>
      </c>
      <c r="C18" s="76">
        <v>5.6219999999999999</v>
      </c>
      <c r="D18" s="68"/>
    </row>
    <row r="19" spans="1:4" x14ac:dyDescent="0.25">
      <c r="A19" s="89" t="s">
        <v>3</v>
      </c>
      <c r="B19" s="75" t="s">
        <v>17</v>
      </c>
      <c r="C19" s="76">
        <v>0</v>
      </c>
      <c r="D19" s="68"/>
    </row>
    <row r="20" spans="1:4" x14ac:dyDescent="0.25">
      <c r="A20" s="90"/>
      <c r="B20" s="75" t="s">
        <v>15</v>
      </c>
      <c r="C20" s="76">
        <v>16.453500000000002</v>
      </c>
      <c r="D20" s="68"/>
    </row>
    <row r="21" spans="1:4" x14ac:dyDescent="0.25">
      <c r="A21" s="91"/>
      <c r="B21" s="75" t="s">
        <v>16</v>
      </c>
      <c r="C21" s="76">
        <v>28.915300000000002</v>
      </c>
      <c r="D21" s="68"/>
    </row>
    <row r="22" spans="1:4" x14ac:dyDescent="0.25">
      <c r="A22" s="89" t="s">
        <v>4</v>
      </c>
      <c r="B22" s="75" t="s">
        <v>15</v>
      </c>
      <c r="C22" s="76">
        <v>23.0349</v>
      </c>
      <c r="D22" s="68"/>
    </row>
    <row r="23" spans="1:4" x14ac:dyDescent="0.25">
      <c r="A23" s="90"/>
      <c r="B23" s="75" t="s">
        <v>26</v>
      </c>
      <c r="C23" s="76">
        <v>3.2907000000000002</v>
      </c>
      <c r="D23" s="68"/>
    </row>
    <row r="24" spans="1:4" x14ac:dyDescent="0.25">
      <c r="A24" s="90"/>
      <c r="B24" s="75" t="s">
        <v>27</v>
      </c>
      <c r="C24" s="76">
        <v>3.2907000000000002</v>
      </c>
      <c r="D24" s="68"/>
    </row>
    <row r="25" spans="1:4" x14ac:dyDescent="0.25">
      <c r="A25" s="90"/>
      <c r="B25" s="75" t="s">
        <v>20</v>
      </c>
      <c r="C25" s="76">
        <v>3.2907000000000002</v>
      </c>
      <c r="D25" s="68"/>
    </row>
    <row r="26" spans="1:4" x14ac:dyDescent="0.25">
      <c r="A26" s="90"/>
      <c r="B26" s="75" t="s">
        <v>21</v>
      </c>
      <c r="C26" s="76">
        <v>19.744199999999999</v>
      </c>
      <c r="D26" s="68"/>
    </row>
    <row r="27" spans="1:4" x14ac:dyDescent="0.25">
      <c r="A27" s="90"/>
      <c r="B27" s="75" t="s">
        <v>16</v>
      </c>
      <c r="C27" s="76">
        <v>2.5897000000000001</v>
      </c>
      <c r="D27" s="68"/>
    </row>
    <row r="28" spans="1:4" x14ac:dyDescent="0.25">
      <c r="A28" s="91"/>
      <c r="B28" s="75" t="s">
        <v>17</v>
      </c>
      <c r="C28" s="76">
        <v>13.162800000000001</v>
      </c>
      <c r="D28" s="68"/>
    </row>
    <row r="29" spans="1:4" x14ac:dyDescent="0.25">
      <c r="A29" s="89" t="s">
        <v>5</v>
      </c>
      <c r="B29" s="75" t="s">
        <v>15</v>
      </c>
      <c r="C29" s="76">
        <v>21.915000000000003</v>
      </c>
      <c r="D29" s="68"/>
    </row>
    <row r="30" spans="1:4" x14ac:dyDescent="0.25">
      <c r="A30" s="91"/>
      <c r="B30" s="75" t="s">
        <v>28</v>
      </c>
      <c r="C30" s="76">
        <v>18.889099999999999</v>
      </c>
      <c r="D30" s="68"/>
    </row>
    <row r="31" spans="1:4" x14ac:dyDescent="0.25">
      <c r="A31" s="77"/>
      <c r="B31" s="75"/>
      <c r="C31" s="76"/>
      <c r="D31" s="68"/>
    </row>
  </sheetData>
  <mergeCells count="7">
    <mergeCell ref="A19:A21"/>
    <mergeCell ref="A22:A28"/>
    <mergeCell ref="A29:A30"/>
    <mergeCell ref="A2:C2"/>
    <mergeCell ref="A5:A8"/>
    <mergeCell ref="A9:A14"/>
    <mergeCell ref="A15:A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calcul</vt:lpstr>
      <vt:lpstr>Modèle_Calcul</vt:lpstr>
      <vt:lpstr>rapport</vt:lpstr>
      <vt:lpstr>Feuil1</vt:lpstr>
      <vt:lpstr>Feuil2</vt:lpstr>
    </vt:vector>
  </TitlesOfParts>
  <Company>Continental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uidg9877</dc:creator>
  <cp:lastModifiedBy>Guy Blancher</cp:lastModifiedBy>
  <dcterms:created xsi:type="dcterms:W3CDTF">2014-04-18T15:10:18Z</dcterms:created>
  <dcterms:modified xsi:type="dcterms:W3CDTF">2014-04-29T21:20:14Z</dcterms:modified>
</cp:coreProperties>
</file>