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855" windowHeight="7995" activeTab="4"/>
  </bookViews>
  <sheets>
    <sheet name="vieira" sheetId="1" r:id="rId1"/>
    <sheet name="nom 1" sheetId="2" r:id="rId2"/>
    <sheet name="nom 2" sheetId="3" r:id="rId3"/>
    <sheet name="nom 3" sheetId="4" r:id="rId4"/>
    <sheet name="nom 4" sheetId="5" r:id="rId5"/>
    <sheet name="Fiches échues" sheetId="6" state="hidden" r:id="rId6"/>
  </sheets>
  <definedNames>
    <definedName name="Cas" localSheetId="1">'nom 1'!$D$28:$E$44</definedName>
    <definedName name="Cas" localSheetId="2">'nom 2'!$D$28:$E$44</definedName>
    <definedName name="Cas" localSheetId="3">'nom 3'!$D$28:$E$44</definedName>
    <definedName name="Cas" localSheetId="4">'nom 4'!$D$28:$E$44</definedName>
    <definedName name="Cas">vieira!$D$28:$E$44</definedName>
  </definedNames>
  <calcPr calcId="152511"/>
</workbook>
</file>

<file path=xl/calcChain.xml><?xml version="1.0" encoding="utf-8"?>
<calcChain xmlns="http://schemas.openxmlformats.org/spreadsheetml/2006/main">
  <c r="G18" i="5" l="1"/>
  <c r="K18" i="5" s="1"/>
  <c r="K15" i="5"/>
  <c r="G18" i="4"/>
  <c r="K18" i="4" s="1"/>
  <c r="K15" i="4"/>
  <c r="G18" i="3"/>
  <c r="K18" i="3" s="1"/>
  <c r="K15" i="3"/>
  <c r="G18" i="2"/>
  <c r="K18" i="2" s="1"/>
  <c r="K15" i="2"/>
  <c r="G18" i="1" l="1"/>
  <c r="K18" i="1" l="1"/>
  <c r="K15" i="1"/>
</calcChain>
</file>

<file path=xl/sharedStrings.xml><?xml version="1.0" encoding="utf-8"?>
<sst xmlns="http://schemas.openxmlformats.org/spreadsheetml/2006/main" count="212" uniqueCount="48">
  <si>
    <t>Civilité :</t>
  </si>
  <si>
    <t>Nom:</t>
  </si>
  <si>
    <t>Prénom:</t>
  </si>
  <si>
    <t>Date de naissance:</t>
  </si>
  <si>
    <t>Adresse:</t>
  </si>
  <si>
    <t>Tél:</t>
  </si>
  <si>
    <t>E-mail:</t>
  </si>
  <si>
    <t xml:space="preserve">Type d'abonnement: </t>
  </si>
  <si>
    <t>Date d'achat:</t>
  </si>
  <si>
    <t>Date de fin:</t>
  </si>
  <si>
    <t>Vieira</t>
  </si>
  <si>
    <t>Céline</t>
  </si>
  <si>
    <t>06.26.55.15.13</t>
  </si>
  <si>
    <t>Lotissement Paterno lot 3, 20600 Furiani</t>
  </si>
  <si>
    <t>cece-lyly@hotmail.fr</t>
  </si>
  <si>
    <t>Conditions tarifs:</t>
  </si>
  <si>
    <t>Mlle</t>
  </si>
  <si>
    <t>Personne à contacter en cas d'urgence :</t>
  </si>
  <si>
    <t>Mois- de 20 ans</t>
  </si>
  <si>
    <t>MoisAdulte</t>
  </si>
  <si>
    <t>MoisCouple</t>
  </si>
  <si>
    <t>MoisFamille</t>
  </si>
  <si>
    <t>Trimestre- de 20 ans</t>
  </si>
  <si>
    <t>TrimestreAdulte</t>
  </si>
  <si>
    <t>TrimestreCouple</t>
  </si>
  <si>
    <t>TrimestreFamille</t>
  </si>
  <si>
    <t>Année- de 20 ans</t>
  </si>
  <si>
    <t>AnnéeAdulte</t>
  </si>
  <si>
    <t>AnnéeCouple</t>
  </si>
  <si>
    <t>AnnéeFamille</t>
  </si>
  <si>
    <t>10 séances- de 20 ans</t>
  </si>
  <si>
    <t>10 séancesAdulte</t>
  </si>
  <si>
    <t>10 séancesCouple</t>
  </si>
  <si>
    <t>10 séancesFamille</t>
  </si>
  <si>
    <t>Cas</t>
  </si>
  <si>
    <t>A payer</t>
  </si>
  <si>
    <t>- de 20 ans</t>
  </si>
  <si>
    <t>xxxx</t>
  </si>
  <si>
    <t>FICHE CLIENT</t>
  </si>
  <si>
    <t>Tarifs de base:</t>
  </si>
  <si>
    <t>Net à payer:</t>
  </si>
  <si>
    <t>Trimestre</t>
  </si>
  <si>
    <t>Nom 1</t>
  </si>
  <si>
    <t>Nom 2</t>
  </si>
  <si>
    <t>Nom 3</t>
  </si>
  <si>
    <t>Nom 4</t>
  </si>
  <si>
    <t>Liste des fiches
arrivées à échéance :</t>
  </si>
  <si>
    <t>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</si>
</sst>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CC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quotePrefix="1"/>
    <xf numFmtId="0" fontId="0" fillId="2" borderId="0" xfId="0" applyFill="1"/>
    <xf numFmtId="0" fontId="0" fillId="0" borderId="2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5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2" borderId="7" xfId="0" applyFill="1" applyBorder="1"/>
    <xf numFmtId="0" fontId="0" fillId="2" borderId="0" xfId="0" applyFill="1" applyBorder="1"/>
    <xf numFmtId="0" fontId="0" fillId="2" borderId="8" xfId="0" applyFill="1" applyBorder="1"/>
    <xf numFmtId="164" fontId="0" fillId="2" borderId="0" xfId="0" applyNumberFormat="1" applyFill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/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7" fillId="0" borderId="0" xfId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6" fillId="2" borderId="12" xfId="0" applyNumberFormat="1" applyFont="1" applyFill="1" applyBorder="1" applyAlignment="1">
      <alignment horizontal="center" vertical="center"/>
    </xf>
    <xf numFmtId="164" fontId="6" fillId="2" borderId="14" xfId="0" applyNumberFormat="1" applyFont="1" applyFill="1" applyBorder="1" applyAlignment="1">
      <alignment horizontal="center" vertical="center"/>
    </xf>
    <xf numFmtId="164" fontId="6" fillId="2" borderId="13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164" fontId="6" fillId="2" borderId="6" xfId="0" applyNumberFormat="1" applyFont="1" applyFill="1" applyBorder="1" applyAlignment="1">
      <alignment horizontal="center" vertical="center"/>
    </xf>
    <xf numFmtId="0" fontId="6" fillId="2" borderId="12" xfId="0" quotePrefix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11" xfId="0" applyNumberFormat="1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ce-lyly@hotmail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ece-lyly@hotmail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cece-lyly@hotmail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cece-lyly@hotmail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cece-lyly@hotmail.fr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4"/>
  <sheetViews>
    <sheetView topLeftCell="A4" zoomScaleNormal="100" workbookViewId="0">
      <selection activeCell="A8" sqref="A8"/>
    </sheetView>
  </sheetViews>
  <sheetFormatPr baseColWidth="10" defaultColWidth="9.140625" defaultRowHeight="15" x14ac:dyDescent="0.25"/>
  <cols>
    <col min="3" max="3" width="2.28515625" customWidth="1"/>
    <col min="4" max="4" width="21.7109375" customWidth="1"/>
    <col min="5" max="5" width="12.140625" bestFit="1" customWidth="1"/>
    <col min="6" max="6" width="2.7109375" customWidth="1"/>
    <col min="8" max="8" width="17.85546875" customWidth="1"/>
    <col min="9" max="9" width="4.28515625" customWidth="1"/>
    <col min="10" max="10" width="2.7109375" customWidth="1"/>
    <col min="11" max="11" width="10.42578125" customWidth="1"/>
    <col min="12" max="12" width="16.28515625" customWidth="1"/>
    <col min="13" max="13" width="1.5703125" customWidth="1"/>
    <col min="14" max="14" width="2.7109375" customWidth="1"/>
  </cols>
  <sheetData>
    <row r="1" spans="1:16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25">
      <c r="A2" s="3"/>
      <c r="B2" s="3"/>
      <c r="C2" s="27"/>
      <c r="D2" s="50" t="s">
        <v>38</v>
      </c>
      <c r="E2" s="50"/>
      <c r="F2" s="50"/>
      <c r="G2" s="50"/>
      <c r="H2" s="50"/>
      <c r="I2" s="50"/>
      <c r="J2" s="50"/>
      <c r="K2" s="50"/>
      <c r="L2" s="50"/>
      <c r="M2" s="4"/>
      <c r="N2" s="28"/>
      <c r="O2" s="3"/>
      <c r="P2" s="3"/>
    </row>
    <row r="3" spans="1:16" x14ac:dyDescent="0.25">
      <c r="A3" s="3"/>
      <c r="B3" s="3"/>
      <c r="C3" s="13"/>
      <c r="D3" s="51"/>
      <c r="E3" s="51"/>
      <c r="F3" s="51"/>
      <c r="G3" s="51"/>
      <c r="H3" s="51"/>
      <c r="I3" s="51"/>
      <c r="J3" s="51"/>
      <c r="K3" s="51"/>
      <c r="L3" s="51"/>
      <c r="M3" s="6"/>
      <c r="N3" s="15"/>
      <c r="O3" s="3"/>
      <c r="P3" s="3"/>
    </row>
    <row r="4" spans="1:16" x14ac:dyDescent="0.25">
      <c r="A4" s="3"/>
      <c r="B4" s="3"/>
      <c r="C4" s="13"/>
      <c r="D4" s="6"/>
      <c r="E4" s="6"/>
      <c r="F4" s="6"/>
      <c r="G4" s="6"/>
      <c r="H4" s="6"/>
      <c r="I4" s="6"/>
      <c r="J4" s="6"/>
      <c r="K4" s="6"/>
      <c r="L4" s="6"/>
      <c r="M4" s="6"/>
      <c r="N4" s="15"/>
      <c r="O4" s="3"/>
      <c r="P4" s="3"/>
    </row>
    <row r="5" spans="1:16" ht="18.75" x14ac:dyDescent="0.25">
      <c r="A5" s="3"/>
      <c r="B5" s="3"/>
      <c r="C5" s="13"/>
      <c r="D5" s="8" t="s">
        <v>0</v>
      </c>
      <c r="E5" s="56" t="s">
        <v>16</v>
      </c>
      <c r="F5" s="56"/>
      <c r="G5" s="8" t="s">
        <v>1</v>
      </c>
      <c r="H5" s="56" t="s">
        <v>10</v>
      </c>
      <c r="I5" s="56"/>
      <c r="J5" s="11"/>
      <c r="K5" s="8" t="s">
        <v>2</v>
      </c>
      <c r="L5" s="56" t="s">
        <v>11</v>
      </c>
      <c r="M5" s="56"/>
      <c r="N5" s="15"/>
      <c r="O5" s="3"/>
      <c r="P5" s="3"/>
    </row>
    <row r="6" spans="1:16" x14ac:dyDescent="0.25">
      <c r="A6" s="3"/>
      <c r="B6" s="3"/>
      <c r="C6" s="13"/>
      <c r="D6" s="52"/>
      <c r="E6" s="52"/>
      <c r="F6" s="52"/>
      <c r="G6" s="52"/>
      <c r="H6" s="52"/>
      <c r="I6" s="52"/>
      <c r="J6" s="52"/>
      <c r="K6" s="52"/>
      <c r="L6" s="52"/>
      <c r="M6" s="52"/>
      <c r="N6" s="15"/>
      <c r="O6" s="3"/>
      <c r="P6" s="3"/>
    </row>
    <row r="7" spans="1:16" ht="18.75" x14ac:dyDescent="0.25">
      <c r="A7" s="3"/>
      <c r="B7" s="3"/>
      <c r="C7" s="13"/>
      <c r="D7" s="8" t="s">
        <v>3</v>
      </c>
      <c r="E7" s="57">
        <v>34802</v>
      </c>
      <c r="F7" s="57"/>
      <c r="G7" s="57"/>
      <c r="H7" s="10" t="s">
        <v>5</v>
      </c>
      <c r="I7" s="56" t="s">
        <v>12</v>
      </c>
      <c r="J7" s="56"/>
      <c r="K7" s="56"/>
      <c r="L7" s="56"/>
      <c r="M7" s="56"/>
      <c r="N7" s="15"/>
      <c r="O7" s="3"/>
      <c r="P7" s="3"/>
    </row>
    <row r="8" spans="1:16" x14ac:dyDescent="0.25">
      <c r="A8" s="3"/>
      <c r="B8" s="3"/>
      <c r="C8" s="13"/>
      <c r="D8" s="52"/>
      <c r="E8" s="52"/>
      <c r="F8" s="52"/>
      <c r="G8" s="52"/>
      <c r="H8" s="52"/>
      <c r="I8" s="52"/>
      <c r="J8" s="52"/>
      <c r="K8" s="52"/>
      <c r="L8" s="52"/>
      <c r="M8" s="52"/>
      <c r="N8" s="15"/>
      <c r="O8" s="3"/>
      <c r="P8" s="3"/>
    </row>
    <row r="9" spans="1:16" ht="18.75" x14ac:dyDescent="0.25">
      <c r="A9" s="3"/>
      <c r="B9" s="3"/>
      <c r="C9" s="13"/>
      <c r="D9" s="8" t="s">
        <v>4</v>
      </c>
      <c r="E9" s="33" t="s">
        <v>13</v>
      </c>
      <c r="F9" s="33"/>
      <c r="G9" s="33"/>
      <c r="H9" s="33"/>
      <c r="I9" s="33"/>
      <c r="J9" s="33"/>
      <c r="K9" s="33"/>
      <c r="L9" s="33"/>
      <c r="M9" s="33"/>
      <c r="N9" s="15"/>
      <c r="O9" s="3"/>
      <c r="P9" s="3"/>
    </row>
    <row r="10" spans="1:16" x14ac:dyDescent="0.25">
      <c r="A10" s="3"/>
      <c r="B10" s="3"/>
      <c r="C10" s="1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15"/>
      <c r="O10" s="3"/>
      <c r="P10" s="3"/>
    </row>
    <row r="11" spans="1:16" ht="18.75" x14ac:dyDescent="0.25">
      <c r="A11" s="3"/>
      <c r="B11" s="3"/>
      <c r="C11" s="13"/>
      <c r="D11" s="8" t="s">
        <v>6</v>
      </c>
      <c r="E11" s="32" t="s">
        <v>14</v>
      </c>
      <c r="F11" s="33"/>
      <c r="G11" s="33"/>
      <c r="H11" s="33"/>
      <c r="I11" s="33"/>
      <c r="J11" s="33"/>
      <c r="K11" s="33"/>
      <c r="L11" s="33"/>
      <c r="M11" s="33"/>
      <c r="N11" s="15"/>
      <c r="O11" s="3"/>
      <c r="P11" s="3"/>
    </row>
    <row r="12" spans="1:16" x14ac:dyDescent="0.25">
      <c r="A12" s="3"/>
      <c r="B12" s="3"/>
      <c r="C12" s="1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15"/>
      <c r="O12" s="3"/>
      <c r="P12" s="3"/>
    </row>
    <row r="13" spans="1:16" ht="15.75" thickBot="1" x14ac:dyDescent="0.3">
      <c r="A13" s="3"/>
      <c r="B13" s="3"/>
      <c r="C13" s="1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15"/>
      <c r="O13" s="3"/>
      <c r="P13" s="3"/>
    </row>
    <row r="14" spans="1:16" ht="15.75" x14ac:dyDescent="0.25">
      <c r="A14" s="3"/>
      <c r="B14" s="3"/>
      <c r="C14" s="13"/>
      <c r="D14" s="34" t="s">
        <v>7</v>
      </c>
      <c r="E14" s="36"/>
      <c r="F14" s="23"/>
      <c r="G14" s="34" t="s">
        <v>8</v>
      </c>
      <c r="H14" s="35"/>
      <c r="I14" s="36"/>
      <c r="J14" s="24"/>
      <c r="K14" s="34" t="s">
        <v>9</v>
      </c>
      <c r="L14" s="35"/>
      <c r="M14" s="36"/>
      <c r="N14" s="15"/>
      <c r="O14" s="3"/>
      <c r="P14" s="3"/>
    </row>
    <row r="15" spans="1:16" ht="30.75" customHeight="1" thickBot="1" x14ac:dyDescent="0.3">
      <c r="A15" s="3"/>
      <c r="B15" s="3"/>
      <c r="C15" s="13"/>
      <c r="D15" s="58" t="s">
        <v>41</v>
      </c>
      <c r="E15" s="59"/>
      <c r="F15" s="21"/>
      <c r="G15" s="60">
        <v>42420</v>
      </c>
      <c r="H15" s="61"/>
      <c r="I15" s="62"/>
      <c r="J15" s="25"/>
      <c r="K15" s="60">
        <f>IF(D15="Mois",EDATE(G15,1),IF(D15="Trimestre",EDATE(G15,3),IF(D15="Année",EDATE(G15,12),IF(D15="10 séances",EDATE(G15,4)))))</f>
        <v>42510</v>
      </c>
      <c r="L15" s="61"/>
      <c r="M15" s="62"/>
      <c r="N15" s="15"/>
      <c r="O15" s="3"/>
      <c r="P15" s="3"/>
    </row>
    <row r="16" spans="1:16" ht="15.75" customHeight="1" thickBot="1" x14ac:dyDescent="0.3">
      <c r="A16" s="3"/>
      <c r="B16" s="3"/>
      <c r="C16" s="13"/>
      <c r="D16" s="20"/>
      <c r="E16" s="20"/>
      <c r="F16" s="21"/>
      <c r="G16" s="22"/>
      <c r="H16" s="22"/>
      <c r="I16" s="22"/>
      <c r="J16" s="22"/>
      <c r="K16" s="23"/>
      <c r="L16" s="23"/>
      <c r="M16" s="23"/>
      <c r="N16" s="15"/>
      <c r="O16" s="3"/>
      <c r="P16" s="3"/>
    </row>
    <row r="17" spans="1:16" ht="15.75" x14ac:dyDescent="0.25">
      <c r="A17" s="3"/>
      <c r="B17" s="3"/>
      <c r="C17" s="13"/>
      <c r="D17" s="34" t="s">
        <v>15</v>
      </c>
      <c r="E17" s="36"/>
      <c r="F17" s="23"/>
      <c r="G17" s="34" t="s">
        <v>39</v>
      </c>
      <c r="H17" s="35"/>
      <c r="I17" s="36"/>
      <c r="J17" s="24"/>
      <c r="K17" s="37" t="s">
        <v>40</v>
      </c>
      <c r="L17" s="38"/>
      <c r="M17" s="39"/>
      <c r="N17" s="15"/>
      <c r="O17" s="3"/>
      <c r="P17" s="3"/>
    </row>
    <row r="18" spans="1:16" x14ac:dyDescent="0.25">
      <c r="A18" s="3"/>
      <c r="B18" s="3"/>
      <c r="C18" s="13"/>
      <c r="D18" s="46" t="s">
        <v>36</v>
      </c>
      <c r="E18" s="47"/>
      <c r="F18" s="23"/>
      <c r="G18" s="40">
        <f>IF(D15="Mois",74,IF(D15="Trimestre",170,IF(D15="Année",520,IF(D15="10 séances",80))))</f>
        <v>170</v>
      </c>
      <c r="H18" s="41"/>
      <c r="I18" s="42"/>
      <c r="J18" s="26"/>
      <c r="K18" s="40">
        <f>VALUE(VLOOKUP(D15&amp;D18,Cas,2))*G18</f>
        <v>159.79999999999998</v>
      </c>
      <c r="L18" s="41"/>
      <c r="M18" s="42"/>
      <c r="N18" s="15"/>
      <c r="O18" s="3"/>
      <c r="P18" s="3"/>
    </row>
    <row r="19" spans="1:16" ht="15.75" thickBot="1" x14ac:dyDescent="0.3">
      <c r="A19" s="3"/>
      <c r="B19" s="3"/>
      <c r="C19" s="5"/>
      <c r="D19" s="48"/>
      <c r="E19" s="49"/>
      <c r="F19" s="1"/>
      <c r="G19" s="43"/>
      <c r="H19" s="44"/>
      <c r="I19" s="45"/>
      <c r="J19" s="12"/>
      <c r="K19" s="43"/>
      <c r="L19" s="44"/>
      <c r="M19" s="45"/>
      <c r="N19" s="7"/>
      <c r="O19" s="3"/>
      <c r="P19" s="3"/>
    </row>
    <row r="20" spans="1:16" x14ac:dyDescent="0.25">
      <c r="A20" s="3"/>
      <c r="B20" s="3"/>
      <c r="C20" s="13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5"/>
      <c r="O20" s="3"/>
      <c r="P20" s="3"/>
    </row>
    <row r="21" spans="1:16" x14ac:dyDescent="0.25">
      <c r="A21" s="3"/>
      <c r="B21" s="3"/>
      <c r="C21" s="13"/>
      <c r="D21" s="14"/>
      <c r="E21" s="14"/>
      <c r="F21" s="14"/>
      <c r="G21" s="14"/>
      <c r="H21" s="14"/>
      <c r="I21" s="14"/>
      <c r="J21" s="14"/>
      <c r="K21" s="16"/>
      <c r="L21" s="16"/>
      <c r="M21" s="16"/>
      <c r="N21" s="15"/>
      <c r="O21" s="3"/>
      <c r="P21" s="3"/>
    </row>
    <row r="22" spans="1:16" x14ac:dyDescent="0.25">
      <c r="A22" s="3"/>
      <c r="B22" s="3"/>
      <c r="C22" s="13"/>
      <c r="D22" s="14"/>
      <c r="E22" s="14"/>
      <c r="F22" s="14"/>
      <c r="G22" s="14"/>
      <c r="H22" s="14"/>
      <c r="I22" s="14"/>
      <c r="J22" s="14"/>
      <c r="K22" s="16"/>
      <c r="L22" s="16"/>
      <c r="M22" s="16"/>
      <c r="N22" s="15"/>
      <c r="O22" s="3"/>
      <c r="P22" s="3"/>
    </row>
    <row r="23" spans="1:16" ht="15.75" x14ac:dyDescent="0.25">
      <c r="A23" s="3"/>
      <c r="B23" s="3"/>
      <c r="C23" s="13"/>
      <c r="D23" s="53" t="s">
        <v>17</v>
      </c>
      <c r="E23" s="54"/>
      <c r="F23" s="54"/>
      <c r="G23" s="54"/>
      <c r="H23" s="55" t="s">
        <v>37</v>
      </c>
      <c r="I23" s="55"/>
      <c r="J23" s="55"/>
      <c r="K23" s="55"/>
      <c r="L23" s="55"/>
      <c r="M23" s="55"/>
      <c r="N23" s="15"/>
      <c r="O23" s="3"/>
      <c r="P23" s="3"/>
    </row>
    <row r="24" spans="1:16" x14ac:dyDescent="0.25">
      <c r="A24" s="3"/>
      <c r="B24" s="3"/>
      <c r="C24" s="13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  <c r="O24" s="3"/>
      <c r="P24" s="3"/>
    </row>
    <row r="25" spans="1:16" x14ac:dyDescent="0.25">
      <c r="A25" s="3"/>
      <c r="B25" s="3"/>
      <c r="C25" s="13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5"/>
      <c r="O25" s="3"/>
      <c r="P25" s="3"/>
    </row>
    <row r="26" spans="1:16" ht="15.75" thickBot="1" x14ac:dyDescent="0.3">
      <c r="A26" s="3"/>
      <c r="B26" s="3"/>
      <c r="C26" s="17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  <c r="O26" s="3"/>
      <c r="P26" s="3"/>
    </row>
    <row r="27" spans="1:1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 x14ac:dyDescent="0.25">
      <c r="D28" t="s">
        <v>34</v>
      </c>
      <c r="E28" t="s">
        <v>35</v>
      </c>
      <c r="O28" s="3"/>
      <c r="P28" s="3"/>
    </row>
    <row r="29" spans="1:16" x14ac:dyDescent="0.25">
      <c r="D29" t="s">
        <v>30</v>
      </c>
      <c r="E29" s="2">
        <v>1</v>
      </c>
    </row>
    <row r="30" spans="1:16" x14ac:dyDescent="0.25">
      <c r="D30" t="s">
        <v>31</v>
      </c>
      <c r="E30">
        <v>1</v>
      </c>
    </row>
    <row r="31" spans="1:16" x14ac:dyDescent="0.25">
      <c r="D31" t="s">
        <v>32</v>
      </c>
      <c r="E31">
        <v>2</v>
      </c>
    </row>
    <row r="32" spans="1:16" x14ac:dyDescent="0.25">
      <c r="D32" t="s">
        <v>33</v>
      </c>
      <c r="E32">
        <v>2</v>
      </c>
    </row>
    <row r="33" spans="4:5" x14ac:dyDescent="0.25">
      <c r="D33" t="s">
        <v>26</v>
      </c>
      <c r="E33" s="2">
        <v>0.86499999999999999</v>
      </c>
    </row>
    <row r="34" spans="4:5" x14ac:dyDescent="0.25">
      <c r="D34" t="s">
        <v>27</v>
      </c>
      <c r="E34">
        <v>1</v>
      </c>
    </row>
    <row r="35" spans="4:5" x14ac:dyDescent="0.25">
      <c r="D35" t="s">
        <v>28</v>
      </c>
      <c r="E35">
        <v>1.538</v>
      </c>
    </row>
    <row r="36" spans="4:5" x14ac:dyDescent="0.25">
      <c r="D36" t="s">
        <v>29</v>
      </c>
      <c r="E36">
        <v>1.538</v>
      </c>
    </row>
    <row r="37" spans="4:5" x14ac:dyDescent="0.25">
      <c r="D37" t="s">
        <v>18</v>
      </c>
      <c r="E37" s="2">
        <v>0.92</v>
      </c>
    </row>
    <row r="38" spans="4:5" x14ac:dyDescent="0.25">
      <c r="D38" t="s">
        <v>19</v>
      </c>
      <c r="E38">
        <v>1</v>
      </c>
    </row>
    <row r="39" spans="4:5" x14ac:dyDescent="0.25">
      <c r="D39" t="s">
        <v>20</v>
      </c>
      <c r="E39">
        <v>1.75</v>
      </c>
    </row>
    <row r="40" spans="4:5" x14ac:dyDescent="0.25">
      <c r="D40" t="s">
        <v>21</v>
      </c>
      <c r="E40">
        <v>1.75</v>
      </c>
    </row>
    <row r="41" spans="4:5" x14ac:dyDescent="0.25">
      <c r="D41" t="s">
        <v>22</v>
      </c>
      <c r="E41" s="2">
        <v>0.94</v>
      </c>
    </row>
    <row r="42" spans="4:5" x14ac:dyDescent="0.25">
      <c r="D42" t="s">
        <v>23</v>
      </c>
      <c r="E42">
        <v>1</v>
      </c>
    </row>
    <row r="43" spans="4:5" x14ac:dyDescent="0.25">
      <c r="D43" t="s">
        <v>24</v>
      </c>
      <c r="E43">
        <v>1.823</v>
      </c>
    </row>
    <row r="44" spans="4:5" x14ac:dyDescent="0.25">
      <c r="D44" t="s">
        <v>25</v>
      </c>
      <c r="E44">
        <v>1.823</v>
      </c>
    </row>
  </sheetData>
  <sortState ref="D25:E40">
    <sortCondition ref="D25:D40"/>
  </sortState>
  <mergeCells count="26">
    <mergeCell ref="D2:L3"/>
    <mergeCell ref="D12:M13"/>
    <mergeCell ref="D23:G23"/>
    <mergeCell ref="H23:M23"/>
    <mergeCell ref="E5:F5"/>
    <mergeCell ref="H5:I5"/>
    <mergeCell ref="L5:M5"/>
    <mergeCell ref="D6:M6"/>
    <mergeCell ref="I7:M7"/>
    <mergeCell ref="E7:G7"/>
    <mergeCell ref="D15:E15"/>
    <mergeCell ref="G15:I15"/>
    <mergeCell ref="K15:M15"/>
    <mergeCell ref="D8:M8"/>
    <mergeCell ref="D10:M10"/>
    <mergeCell ref="E9:M9"/>
    <mergeCell ref="E11:M11"/>
    <mergeCell ref="K14:M14"/>
    <mergeCell ref="D14:E14"/>
    <mergeCell ref="K17:M17"/>
    <mergeCell ref="K18:M19"/>
    <mergeCell ref="D17:E17"/>
    <mergeCell ref="G17:I17"/>
    <mergeCell ref="D18:E19"/>
    <mergeCell ref="G18:I19"/>
    <mergeCell ref="G14:I14"/>
  </mergeCells>
  <dataValidations count="3">
    <dataValidation type="list" allowBlank="1" showInputMessage="1" showErrorMessage="1" sqref="F15:F16">
      <formula1>"mois,trimestre,année,10 séances"</formula1>
    </dataValidation>
    <dataValidation type="list" allowBlank="1" showInputMessage="1" showErrorMessage="1" sqref="D15:E16">
      <formula1>"Mois,Trimestre,Année,10 séances"</formula1>
    </dataValidation>
    <dataValidation type="list" allowBlank="1" showInputMessage="1" showErrorMessage="1" sqref="D18:E19">
      <formula1>"'- de 20 ans,Adulte,Couple,Famille"</formula1>
    </dataValidation>
  </dataValidations>
  <hyperlinks>
    <hyperlink ref="E1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4"/>
  <sheetViews>
    <sheetView topLeftCell="A4" zoomScaleNormal="100" workbookViewId="0">
      <selection activeCell="A10" sqref="A10"/>
    </sheetView>
  </sheetViews>
  <sheetFormatPr baseColWidth="10" defaultColWidth="9.140625" defaultRowHeight="15" x14ac:dyDescent="0.25"/>
  <cols>
    <col min="3" max="3" width="2.28515625" customWidth="1"/>
    <col min="4" max="4" width="21.7109375" customWidth="1"/>
    <col min="5" max="5" width="12.140625" bestFit="1" customWidth="1"/>
    <col min="6" max="6" width="2.7109375" customWidth="1"/>
    <col min="8" max="8" width="17.85546875" customWidth="1"/>
    <col min="9" max="9" width="4.28515625" customWidth="1"/>
    <col min="10" max="10" width="2.7109375" customWidth="1"/>
    <col min="11" max="11" width="10.42578125" customWidth="1"/>
    <col min="12" max="12" width="16.28515625" customWidth="1"/>
    <col min="13" max="13" width="1.5703125" customWidth="1"/>
    <col min="14" max="14" width="2.7109375" customWidth="1"/>
  </cols>
  <sheetData>
    <row r="1" spans="1:16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25">
      <c r="A2" s="3"/>
      <c r="B2" s="3"/>
      <c r="C2" s="27"/>
      <c r="D2" s="50" t="s">
        <v>38</v>
      </c>
      <c r="E2" s="50"/>
      <c r="F2" s="50"/>
      <c r="G2" s="50"/>
      <c r="H2" s="50"/>
      <c r="I2" s="50"/>
      <c r="J2" s="50"/>
      <c r="K2" s="50"/>
      <c r="L2" s="50"/>
      <c r="M2" s="4"/>
      <c r="N2" s="28"/>
      <c r="O2" s="3"/>
      <c r="P2" s="3"/>
    </row>
    <row r="3" spans="1:16" x14ac:dyDescent="0.25">
      <c r="A3" s="3"/>
      <c r="B3" s="3"/>
      <c r="C3" s="13"/>
      <c r="D3" s="51"/>
      <c r="E3" s="51"/>
      <c r="F3" s="51"/>
      <c r="G3" s="51"/>
      <c r="H3" s="51"/>
      <c r="I3" s="51"/>
      <c r="J3" s="51"/>
      <c r="K3" s="51"/>
      <c r="L3" s="51"/>
      <c r="M3" s="6"/>
      <c r="N3" s="15"/>
      <c r="O3" s="3"/>
      <c r="P3" s="3"/>
    </row>
    <row r="4" spans="1:16" x14ac:dyDescent="0.25">
      <c r="A4" s="3"/>
      <c r="B4" s="3"/>
      <c r="C4" s="13"/>
      <c r="D4" s="6"/>
      <c r="E4" s="6"/>
      <c r="F4" s="6"/>
      <c r="G4" s="6"/>
      <c r="H4" s="6"/>
      <c r="I4" s="6"/>
      <c r="J4" s="6"/>
      <c r="K4" s="6"/>
      <c r="L4" s="6"/>
      <c r="M4" s="6"/>
      <c r="N4" s="15"/>
      <c r="O4" s="3"/>
      <c r="P4" s="3"/>
    </row>
    <row r="5" spans="1:16" ht="18.75" x14ac:dyDescent="0.25">
      <c r="A5" s="3"/>
      <c r="B5" s="3"/>
      <c r="C5" s="13"/>
      <c r="D5" s="8" t="s">
        <v>0</v>
      </c>
      <c r="E5" s="56" t="s">
        <v>16</v>
      </c>
      <c r="F5" s="56"/>
      <c r="G5" s="8" t="s">
        <v>1</v>
      </c>
      <c r="H5" s="56" t="s">
        <v>42</v>
      </c>
      <c r="I5" s="56"/>
      <c r="J5" s="11"/>
      <c r="K5" s="8" t="s">
        <v>2</v>
      </c>
      <c r="L5" s="56" t="s">
        <v>11</v>
      </c>
      <c r="M5" s="56"/>
      <c r="N5" s="15"/>
      <c r="O5" s="3"/>
      <c r="P5" s="3"/>
    </row>
    <row r="6" spans="1:16" x14ac:dyDescent="0.25">
      <c r="A6" s="3"/>
      <c r="B6" s="3"/>
      <c r="C6" s="13"/>
      <c r="D6" s="52"/>
      <c r="E6" s="52"/>
      <c r="F6" s="52"/>
      <c r="G6" s="52"/>
      <c r="H6" s="52"/>
      <c r="I6" s="52"/>
      <c r="J6" s="52"/>
      <c r="K6" s="52"/>
      <c r="L6" s="52"/>
      <c r="M6" s="52"/>
      <c r="N6" s="15"/>
      <c r="O6" s="3"/>
      <c r="P6" s="3"/>
    </row>
    <row r="7" spans="1:16" ht="18.75" x14ac:dyDescent="0.25">
      <c r="A7" s="3"/>
      <c r="B7" s="3"/>
      <c r="C7" s="13"/>
      <c r="D7" s="8" t="s">
        <v>3</v>
      </c>
      <c r="E7" s="57">
        <v>34802</v>
      </c>
      <c r="F7" s="57"/>
      <c r="G7" s="57"/>
      <c r="H7" s="10" t="s">
        <v>5</v>
      </c>
      <c r="I7" s="56" t="s">
        <v>12</v>
      </c>
      <c r="J7" s="56"/>
      <c r="K7" s="56"/>
      <c r="L7" s="56"/>
      <c r="M7" s="56"/>
      <c r="N7" s="15"/>
      <c r="O7" s="3"/>
      <c r="P7" s="3"/>
    </row>
    <row r="8" spans="1:16" x14ac:dyDescent="0.25">
      <c r="A8" s="3"/>
      <c r="B8" s="3"/>
      <c r="C8" s="13"/>
      <c r="D8" s="52"/>
      <c r="E8" s="52"/>
      <c r="F8" s="52"/>
      <c r="G8" s="52"/>
      <c r="H8" s="52"/>
      <c r="I8" s="52"/>
      <c r="J8" s="52"/>
      <c r="K8" s="52"/>
      <c r="L8" s="52"/>
      <c r="M8" s="52"/>
      <c r="N8" s="15"/>
      <c r="O8" s="3"/>
      <c r="P8" s="3"/>
    </row>
    <row r="9" spans="1:16" ht="18.75" x14ac:dyDescent="0.25">
      <c r="A9" s="3"/>
      <c r="B9" s="3"/>
      <c r="C9" s="13"/>
      <c r="D9" s="8" t="s">
        <v>4</v>
      </c>
      <c r="E9" s="33" t="s">
        <v>13</v>
      </c>
      <c r="F9" s="33"/>
      <c r="G9" s="33"/>
      <c r="H9" s="33"/>
      <c r="I9" s="33"/>
      <c r="J9" s="33"/>
      <c r="K9" s="33"/>
      <c r="L9" s="33"/>
      <c r="M9" s="33"/>
      <c r="N9" s="15"/>
      <c r="O9" s="3"/>
      <c r="P9" s="3"/>
    </row>
    <row r="10" spans="1:16" x14ac:dyDescent="0.25">
      <c r="A10" s="3"/>
      <c r="B10" s="3"/>
      <c r="C10" s="1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15"/>
      <c r="O10" s="3"/>
      <c r="P10" s="3"/>
    </row>
    <row r="11" spans="1:16" ht="18.75" x14ac:dyDescent="0.25">
      <c r="A11" s="3"/>
      <c r="B11" s="3"/>
      <c r="C11" s="13"/>
      <c r="D11" s="8" t="s">
        <v>6</v>
      </c>
      <c r="E11" s="32" t="s">
        <v>14</v>
      </c>
      <c r="F11" s="33"/>
      <c r="G11" s="33"/>
      <c r="H11" s="33"/>
      <c r="I11" s="33"/>
      <c r="J11" s="33"/>
      <c r="K11" s="33"/>
      <c r="L11" s="33"/>
      <c r="M11" s="33"/>
      <c r="N11" s="15"/>
      <c r="O11" s="3"/>
      <c r="P11" s="3"/>
    </row>
    <row r="12" spans="1:16" x14ac:dyDescent="0.25">
      <c r="A12" s="3"/>
      <c r="B12" s="3"/>
      <c r="C12" s="1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15"/>
      <c r="O12" s="3"/>
      <c r="P12" s="3"/>
    </row>
    <row r="13" spans="1:16" ht="15.75" thickBot="1" x14ac:dyDescent="0.3">
      <c r="A13" s="3"/>
      <c r="B13" s="3"/>
      <c r="C13" s="1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15"/>
      <c r="O13" s="3"/>
      <c r="P13" s="3"/>
    </row>
    <row r="14" spans="1:16" ht="15.75" x14ac:dyDescent="0.25">
      <c r="A14" s="3"/>
      <c r="B14" s="3"/>
      <c r="C14" s="13"/>
      <c r="D14" s="34" t="s">
        <v>7</v>
      </c>
      <c r="E14" s="36"/>
      <c r="F14" s="23"/>
      <c r="G14" s="34" t="s">
        <v>8</v>
      </c>
      <c r="H14" s="35"/>
      <c r="I14" s="36"/>
      <c r="J14" s="24"/>
      <c r="K14" s="34" t="s">
        <v>9</v>
      </c>
      <c r="L14" s="35"/>
      <c r="M14" s="36"/>
      <c r="N14" s="15"/>
      <c r="O14" s="3"/>
      <c r="P14" s="3"/>
    </row>
    <row r="15" spans="1:16" ht="30.75" customHeight="1" thickBot="1" x14ac:dyDescent="0.3">
      <c r="A15" s="3"/>
      <c r="B15" s="3"/>
      <c r="C15" s="13"/>
      <c r="D15" s="58" t="s">
        <v>41</v>
      </c>
      <c r="E15" s="59"/>
      <c r="F15" s="21"/>
      <c r="G15" s="60">
        <v>42420</v>
      </c>
      <c r="H15" s="61"/>
      <c r="I15" s="62"/>
      <c r="J15" s="25"/>
      <c r="K15" s="60">
        <f>IF(D15="Mois",EDATE(G15,1),IF(D15="Trimestre",EDATE(G15,3),IF(D15="Année",EDATE(G15,12),IF(D15="10 séances",EDATE(G15,4)))))</f>
        <v>42510</v>
      </c>
      <c r="L15" s="61"/>
      <c r="M15" s="62"/>
      <c r="N15" s="15"/>
      <c r="O15" s="3"/>
      <c r="P15" s="3"/>
    </row>
    <row r="16" spans="1:16" ht="15.75" customHeight="1" thickBot="1" x14ac:dyDescent="0.3">
      <c r="A16" s="3"/>
      <c r="B16" s="3"/>
      <c r="C16" s="13"/>
      <c r="D16" s="20"/>
      <c r="E16" s="20"/>
      <c r="F16" s="21"/>
      <c r="G16" s="22"/>
      <c r="H16" s="22"/>
      <c r="I16" s="22"/>
      <c r="J16" s="22"/>
      <c r="K16" s="23"/>
      <c r="L16" s="23"/>
      <c r="M16" s="23"/>
      <c r="N16" s="15"/>
      <c r="O16" s="3"/>
      <c r="P16" s="3"/>
    </row>
    <row r="17" spans="1:16" ht="15.75" x14ac:dyDescent="0.25">
      <c r="A17" s="3"/>
      <c r="B17" s="3"/>
      <c r="C17" s="13"/>
      <c r="D17" s="34" t="s">
        <v>15</v>
      </c>
      <c r="E17" s="36"/>
      <c r="F17" s="23"/>
      <c r="G17" s="34" t="s">
        <v>39</v>
      </c>
      <c r="H17" s="35"/>
      <c r="I17" s="36"/>
      <c r="J17" s="24"/>
      <c r="K17" s="37" t="s">
        <v>40</v>
      </c>
      <c r="L17" s="38"/>
      <c r="M17" s="39"/>
      <c r="N17" s="15"/>
      <c r="O17" s="3"/>
      <c r="P17" s="3"/>
    </row>
    <row r="18" spans="1:16" x14ac:dyDescent="0.25">
      <c r="A18" s="3"/>
      <c r="B18" s="3"/>
      <c r="C18" s="13"/>
      <c r="D18" s="46" t="s">
        <v>36</v>
      </c>
      <c r="E18" s="47"/>
      <c r="F18" s="23"/>
      <c r="G18" s="40">
        <f>IF(D15="Mois",74,IF(D15="Trimestre",170,IF(D15="Année",520,IF(D15="10 séances",80))))</f>
        <v>170</v>
      </c>
      <c r="H18" s="41"/>
      <c r="I18" s="42"/>
      <c r="J18" s="26"/>
      <c r="K18" s="40">
        <f>VALUE(VLOOKUP(D15&amp;D18,Cas,2))*G18</f>
        <v>159.79999999999998</v>
      </c>
      <c r="L18" s="41"/>
      <c r="M18" s="42"/>
      <c r="N18" s="15"/>
      <c r="O18" s="3"/>
      <c r="P18" s="3"/>
    </row>
    <row r="19" spans="1:16" ht="15.75" thickBot="1" x14ac:dyDescent="0.3">
      <c r="A19" s="3"/>
      <c r="B19" s="3"/>
      <c r="C19" s="5"/>
      <c r="D19" s="48"/>
      <c r="E19" s="49"/>
      <c r="F19" s="9"/>
      <c r="G19" s="43"/>
      <c r="H19" s="44"/>
      <c r="I19" s="45"/>
      <c r="J19" s="12"/>
      <c r="K19" s="43"/>
      <c r="L19" s="44"/>
      <c r="M19" s="45"/>
      <c r="N19" s="7"/>
      <c r="O19" s="3"/>
      <c r="P19" s="3"/>
    </row>
    <row r="20" spans="1:16" x14ac:dyDescent="0.25">
      <c r="A20" s="3"/>
      <c r="B20" s="3"/>
      <c r="C20" s="13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5"/>
      <c r="O20" s="3"/>
      <c r="P20" s="3"/>
    </row>
    <row r="21" spans="1:16" x14ac:dyDescent="0.25">
      <c r="A21" s="3"/>
      <c r="B21" s="3"/>
      <c r="C21" s="13"/>
      <c r="D21" s="14"/>
      <c r="E21" s="14"/>
      <c r="F21" s="14"/>
      <c r="G21" s="14"/>
      <c r="H21" s="14"/>
      <c r="I21" s="14"/>
      <c r="J21" s="14"/>
      <c r="K21" s="16"/>
      <c r="L21" s="16"/>
      <c r="M21" s="16"/>
      <c r="N21" s="15"/>
      <c r="O21" s="3"/>
      <c r="P21" s="3"/>
    </row>
    <row r="22" spans="1:16" x14ac:dyDescent="0.25">
      <c r="A22" s="3"/>
      <c r="B22" s="3"/>
      <c r="C22" s="13"/>
      <c r="D22" s="14"/>
      <c r="E22" s="14"/>
      <c r="F22" s="14"/>
      <c r="G22" s="14"/>
      <c r="H22" s="14"/>
      <c r="I22" s="14"/>
      <c r="J22" s="14"/>
      <c r="K22" s="16"/>
      <c r="L22" s="16"/>
      <c r="M22" s="16"/>
      <c r="N22" s="15"/>
      <c r="O22" s="3"/>
      <c r="P22" s="3"/>
    </row>
    <row r="23" spans="1:16" ht="15.75" x14ac:dyDescent="0.25">
      <c r="A23" s="3"/>
      <c r="B23" s="3"/>
      <c r="C23" s="13"/>
      <c r="D23" s="53" t="s">
        <v>17</v>
      </c>
      <c r="E23" s="54"/>
      <c r="F23" s="54"/>
      <c r="G23" s="54"/>
      <c r="H23" s="55" t="s">
        <v>37</v>
      </c>
      <c r="I23" s="55"/>
      <c r="J23" s="55"/>
      <c r="K23" s="55"/>
      <c r="L23" s="55"/>
      <c r="M23" s="55"/>
      <c r="N23" s="15"/>
      <c r="O23" s="3"/>
      <c r="P23" s="3"/>
    </row>
    <row r="24" spans="1:16" x14ac:dyDescent="0.25">
      <c r="A24" s="3"/>
      <c r="B24" s="3"/>
      <c r="C24" s="13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  <c r="O24" s="3"/>
      <c r="P24" s="3"/>
    </row>
    <row r="25" spans="1:16" x14ac:dyDescent="0.25">
      <c r="A25" s="3"/>
      <c r="B25" s="3"/>
      <c r="C25" s="13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5"/>
      <c r="O25" s="3"/>
      <c r="P25" s="3"/>
    </row>
    <row r="26" spans="1:16" ht="15.75" thickBot="1" x14ac:dyDescent="0.3">
      <c r="A26" s="3"/>
      <c r="B26" s="3"/>
      <c r="C26" s="17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  <c r="O26" s="3"/>
      <c r="P26" s="3"/>
    </row>
    <row r="27" spans="1:1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 x14ac:dyDescent="0.25">
      <c r="D28" t="s">
        <v>34</v>
      </c>
      <c r="E28" t="s">
        <v>35</v>
      </c>
      <c r="O28" s="3"/>
      <c r="P28" s="3"/>
    </row>
    <row r="29" spans="1:16" x14ac:dyDescent="0.25">
      <c r="D29" t="s">
        <v>30</v>
      </c>
      <c r="E29" s="2">
        <v>1</v>
      </c>
    </row>
    <row r="30" spans="1:16" x14ac:dyDescent="0.25">
      <c r="D30" t="s">
        <v>31</v>
      </c>
      <c r="E30">
        <v>1</v>
      </c>
    </row>
    <row r="31" spans="1:16" x14ac:dyDescent="0.25">
      <c r="D31" t="s">
        <v>32</v>
      </c>
      <c r="E31">
        <v>2</v>
      </c>
    </row>
    <row r="32" spans="1:16" x14ac:dyDescent="0.25">
      <c r="D32" t="s">
        <v>33</v>
      </c>
      <c r="E32">
        <v>2</v>
      </c>
    </row>
    <row r="33" spans="4:5" x14ac:dyDescent="0.25">
      <c r="D33" t="s">
        <v>26</v>
      </c>
      <c r="E33" s="2">
        <v>0.86499999999999999</v>
      </c>
    </row>
    <row r="34" spans="4:5" x14ac:dyDescent="0.25">
      <c r="D34" t="s">
        <v>27</v>
      </c>
      <c r="E34">
        <v>1</v>
      </c>
    </row>
    <row r="35" spans="4:5" x14ac:dyDescent="0.25">
      <c r="D35" t="s">
        <v>28</v>
      </c>
      <c r="E35">
        <v>1.538</v>
      </c>
    </row>
    <row r="36" spans="4:5" x14ac:dyDescent="0.25">
      <c r="D36" t="s">
        <v>29</v>
      </c>
      <c r="E36">
        <v>1.538</v>
      </c>
    </row>
    <row r="37" spans="4:5" x14ac:dyDescent="0.25">
      <c r="D37" t="s">
        <v>18</v>
      </c>
      <c r="E37" s="2">
        <v>0.92</v>
      </c>
    </row>
    <row r="38" spans="4:5" x14ac:dyDescent="0.25">
      <c r="D38" t="s">
        <v>19</v>
      </c>
      <c r="E38">
        <v>1</v>
      </c>
    </row>
    <row r="39" spans="4:5" x14ac:dyDescent="0.25">
      <c r="D39" t="s">
        <v>20</v>
      </c>
      <c r="E39">
        <v>1.75</v>
      </c>
    </row>
    <row r="40" spans="4:5" x14ac:dyDescent="0.25">
      <c r="D40" t="s">
        <v>21</v>
      </c>
      <c r="E40">
        <v>1.75</v>
      </c>
    </row>
    <row r="41" spans="4:5" x14ac:dyDescent="0.25">
      <c r="D41" t="s">
        <v>22</v>
      </c>
      <c r="E41" s="2">
        <v>0.94</v>
      </c>
    </row>
    <row r="42" spans="4:5" x14ac:dyDescent="0.25">
      <c r="D42" t="s">
        <v>23</v>
      </c>
      <c r="E42">
        <v>1</v>
      </c>
    </row>
    <row r="43" spans="4:5" x14ac:dyDescent="0.25">
      <c r="D43" t="s">
        <v>24</v>
      </c>
      <c r="E43">
        <v>1.823</v>
      </c>
    </row>
    <row r="44" spans="4:5" x14ac:dyDescent="0.25">
      <c r="D44" t="s">
        <v>25</v>
      </c>
      <c r="E44">
        <v>1.823</v>
      </c>
    </row>
  </sheetData>
  <mergeCells count="26">
    <mergeCell ref="D14:E14"/>
    <mergeCell ref="G14:I14"/>
    <mergeCell ref="K14:M14"/>
    <mergeCell ref="D2:L3"/>
    <mergeCell ref="E5:F5"/>
    <mergeCell ref="H5:I5"/>
    <mergeCell ref="L5:M5"/>
    <mergeCell ref="D6:M6"/>
    <mergeCell ref="E7:G7"/>
    <mergeCell ref="I7:M7"/>
    <mergeCell ref="D8:M8"/>
    <mergeCell ref="E9:M9"/>
    <mergeCell ref="D10:M10"/>
    <mergeCell ref="E11:M11"/>
    <mergeCell ref="D12:M13"/>
    <mergeCell ref="D15:E15"/>
    <mergeCell ref="G15:I15"/>
    <mergeCell ref="K15:M15"/>
    <mergeCell ref="D17:E17"/>
    <mergeCell ref="G17:I17"/>
    <mergeCell ref="K17:M17"/>
    <mergeCell ref="D18:E19"/>
    <mergeCell ref="G18:I19"/>
    <mergeCell ref="K18:M19"/>
    <mergeCell ref="D23:G23"/>
    <mergeCell ref="H23:M23"/>
  </mergeCells>
  <dataValidations count="3">
    <dataValidation type="list" allowBlank="1" showInputMessage="1" showErrorMessage="1" sqref="D18:E19">
      <formula1>"'- de 20 ans,Adulte,Couple,Famille"</formula1>
    </dataValidation>
    <dataValidation type="list" allowBlank="1" showInputMessage="1" showErrorMessage="1" sqref="D15:E16">
      <formula1>"Mois,Trimestre,Année,10 séances"</formula1>
    </dataValidation>
    <dataValidation type="list" allowBlank="1" showInputMessage="1" showErrorMessage="1" sqref="F15:F16">
      <formula1>"mois,trimestre,année,10 séances"</formula1>
    </dataValidation>
  </dataValidations>
  <hyperlinks>
    <hyperlink ref="E1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4"/>
  <sheetViews>
    <sheetView topLeftCell="A4" zoomScaleNormal="100" workbookViewId="0">
      <selection activeCell="U15" sqref="U15"/>
    </sheetView>
  </sheetViews>
  <sheetFormatPr baseColWidth="10" defaultColWidth="9.140625" defaultRowHeight="15" x14ac:dyDescent="0.25"/>
  <cols>
    <col min="3" max="3" width="2.28515625" customWidth="1"/>
    <col min="4" max="4" width="21.7109375" customWidth="1"/>
    <col min="5" max="5" width="12.140625" bestFit="1" customWidth="1"/>
    <col min="6" max="6" width="2.7109375" customWidth="1"/>
    <col min="8" max="8" width="17.85546875" customWidth="1"/>
    <col min="9" max="9" width="4.28515625" customWidth="1"/>
    <col min="10" max="10" width="2.7109375" customWidth="1"/>
    <col min="11" max="11" width="10.42578125" customWidth="1"/>
    <col min="12" max="12" width="16.28515625" customWidth="1"/>
    <col min="13" max="13" width="1.5703125" customWidth="1"/>
    <col min="14" max="14" width="2.7109375" customWidth="1"/>
  </cols>
  <sheetData>
    <row r="1" spans="1:16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25">
      <c r="A2" s="3"/>
      <c r="B2" s="3"/>
      <c r="C2" s="27"/>
      <c r="D2" s="50" t="s">
        <v>38</v>
      </c>
      <c r="E2" s="50"/>
      <c r="F2" s="50"/>
      <c r="G2" s="50"/>
      <c r="H2" s="50"/>
      <c r="I2" s="50"/>
      <c r="J2" s="50"/>
      <c r="K2" s="50"/>
      <c r="L2" s="50"/>
      <c r="M2" s="4"/>
      <c r="N2" s="28"/>
      <c r="O2" s="3"/>
      <c r="P2" s="3"/>
    </row>
    <row r="3" spans="1:16" x14ac:dyDescent="0.25">
      <c r="A3" s="3"/>
      <c r="B3" s="3"/>
      <c r="C3" s="13"/>
      <c r="D3" s="51"/>
      <c r="E3" s="51"/>
      <c r="F3" s="51"/>
      <c r="G3" s="51"/>
      <c r="H3" s="51"/>
      <c r="I3" s="51"/>
      <c r="J3" s="51"/>
      <c r="K3" s="51"/>
      <c r="L3" s="51"/>
      <c r="M3" s="6"/>
      <c r="N3" s="15"/>
      <c r="O3" s="3"/>
      <c r="P3" s="3"/>
    </row>
    <row r="4" spans="1:16" x14ac:dyDescent="0.25">
      <c r="A4" s="3"/>
      <c r="B4" s="3"/>
      <c r="C4" s="13"/>
      <c r="D4" s="6"/>
      <c r="E4" s="6"/>
      <c r="F4" s="6"/>
      <c r="G4" s="6"/>
      <c r="H4" s="6"/>
      <c r="I4" s="6"/>
      <c r="J4" s="6"/>
      <c r="K4" s="6"/>
      <c r="L4" s="6"/>
      <c r="M4" s="6"/>
      <c r="N4" s="15"/>
      <c r="O4" s="3"/>
      <c r="P4" s="3"/>
    </row>
    <row r="5" spans="1:16" ht="18.75" x14ac:dyDescent="0.25">
      <c r="A5" s="3"/>
      <c r="B5" s="3"/>
      <c r="C5" s="13"/>
      <c r="D5" s="8" t="s">
        <v>0</v>
      </c>
      <c r="E5" s="56" t="s">
        <v>16</v>
      </c>
      <c r="F5" s="56"/>
      <c r="G5" s="8" t="s">
        <v>1</v>
      </c>
      <c r="H5" s="56" t="s">
        <v>43</v>
      </c>
      <c r="I5" s="56"/>
      <c r="J5" s="11"/>
      <c r="K5" s="8" t="s">
        <v>2</v>
      </c>
      <c r="L5" s="56" t="s">
        <v>11</v>
      </c>
      <c r="M5" s="56"/>
      <c r="N5" s="15"/>
      <c r="O5" s="3"/>
      <c r="P5" s="3"/>
    </row>
    <row r="6" spans="1:16" x14ac:dyDescent="0.25">
      <c r="A6" s="3"/>
      <c r="B6" s="3"/>
      <c r="C6" s="13"/>
      <c r="D6" s="52"/>
      <c r="E6" s="52"/>
      <c r="F6" s="52"/>
      <c r="G6" s="52"/>
      <c r="H6" s="52"/>
      <c r="I6" s="52"/>
      <c r="J6" s="52"/>
      <c r="K6" s="52"/>
      <c r="L6" s="52"/>
      <c r="M6" s="52"/>
      <c r="N6" s="15"/>
      <c r="O6" s="3"/>
      <c r="P6" s="3"/>
    </row>
    <row r="7" spans="1:16" ht="18.75" x14ac:dyDescent="0.25">
      <c r="A7" s="3"/>
      <c r="B7" s="3"/>
      <c r="C7" s="13"/>
      <c r="D7" s="8" t="s">
        <v>3</v>
      </c>
      <c r="E7" s="57">
        <v>34802</v>
      </c>
      <c r="F7" s="57"/>
      <c r="G7" s="57"/>
      <c r="H7" s="10" t="s">
        <v>5</v>
      </c>
      <c r="I7" s="56" t="s">
        <v>12</v>
      </c>
      <c r="J7" s="56"/>
      <c r="K7" s="56"/>
      <c r="L7" s="56"/>
      <c r="M7" s="56"/>
      <c r="N7" s="15"/>
      <c r="O7" s="3"/>
      <c r="P7" s="3"/>
    </row>
    <row r="8" spans="1:16" x14ac:dyDescent="0.25">
      <c r="A8" s="3"/>
      <c r="B8" s="3"/>
      <c r="C8" s="13"/>
      <c r="D8" s="52"/>
      <c r="E8" s="52"/>
      <c r="F8" s="52"/>
      <c r="G8" s="52"/>
      <c r="H8" s="52"/>
      <c r="I8" s="52"/>
      <c r="J8" s="52"/>
      <c r="K8" s="52"/>
      <c r="L8" s="52"/>
      <c r="M8" s="52"/>
      <c r="N8" s="15"/>
      <c r="O8" s="3"/>
      <c r="P8" s="3"/>
    </row>
    <row r="9" spans="1:16" ht="18.75" x14ac:dyDescent="0.25">
      <c r="A9" s="3"/>
      <c r="B9" s="3"/>
      <c r="C9" s="13"/>
      <c r="D9" s="8" t="s">
        <v>4</v>
      </c>
      <c r="E9" s="33" t="s">
        <v>13</v>
      </c>
      <c r="F9" s="33"/>
      <c r="G9" s="33"/>
      <c r="H9" s="33"/>
      <c r="I9" s="33"/>
      <c r="J9" s="33"/>
      <c r="K9" s="33"/>
      <c r="L9" s="33"/>
      <c r="M9" s="33"/>
      <c r="N9" s="15"/>
      <c r="O9" s="3"/>
      <c r="P9" s="3"/>
    </row>
    <row r="10" spans="1:16" x14ac:dyDescent="0.25">
      <c r="A10" s="3"/>
      <c r="B10" s="3"/>
      <c r="C10" s="1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15"/>
      <c r="O10" s="3"/>
      <c r="P10" s="3"/>
    </row>
    <row r="11" spans="1:16" ht="18.75" x14ac:dyDescent="0.25">
      <c r="A11" s="3"/>
      <c r="B11" s="3"/>
      <c r="C11" s="13"/>
      <c r="D11" s="8" t="s">
        <v>6</v>
      </c>
      <c r="E11" s="32" t="s">
        <v>14</v>
      </c>
      <c r="F11" s="33"/>
      <c r="G11" s="33"/>
      <c r="H11" s="33"/>
      <c r="I11" s="33"/>
      <c r="J11" s="33"/>
      <c r="K11" s="33"/>
      <c r="L11" s="33"/>
      <c r="M11" s="33"/>
      <c r="N11" s="15"/>
      <c r="O11" s="3"/>
      <c r="P11" s="3"/>
    </row>
    <row r="12" spans="1:16" x14ac:dyDescent="0.25">
      <c r="A12" s="3"/>
      <c r="B12" s="3"/>
      <c r="C12" s="1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15"/>
      <c r="O12" s="3"/>
      <c r="P12" s="3"/>
    </row>
    <row r="13" spans="1:16" ht="15.75" thickBot="1" x14ac:dyDescent="0.3">
      <c r="A13" s="3"/>
      <c r="B13" s="3"/>
      <c r="C13" s="1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15"/>
      <c r="O13" s="3"/>
      <c r="P13" s="3"/>
    </row>
    <row r="14" spans="1:16" ht="15.75" x14ac:dyDescent="0.25">
      <c r="A14" s="3"/>
      <c r="B14" s="3"/>
      <c r="C14" s="13"/>
      <c r="D14" s="34" t="s">
        <v>7</v>
      </c>
      <c r="E14" s="36"/>
      <c r="F14" s="23"/>
      <c r="G14" s="34" t="s">
        <v>8</v>
      </c>
      <c r="H14" s="35"/>
      <c r="I14" s="36"/>
      <c r="J14" s="24"/>
      <c r="K14" s="34" t="s">
        <v>9</v>
      </c>
      <c r="L14" s="35"/>
      <c r="M14" s="36"/>
      <c r="N14" s="15"/>
      <c r="O14" s="3"/>
      <c r="P14" s="3"/>
    </row>
    <row r="15" spans="1:16" ht="30.75" customHeight="1" thickBot="1" x14ac:dyDescent="0.3">
      <c r="A15" s="3"/>
      <c r="B15" s="3"/>
      <c r="C15" s="13"/>
      <c r="D15" s="58" t="s">
        <v>41</v>
      </c>
      <c r="E15" s="59"/>
      <c r="F15" s="21"/>
      <c r="G15" s="60">
        <v>42358</v>
      </c>
      <c r="H15" s="61"/>
      <c r="I15" s="62"/>
      <c r="J15" s="25"/>
      <c r="K15" s="60">
        <f>IF(D15="Mois",EDATE(G15,1),IF(D15="Trimestre",EDATE(G15,3),IF(D15="Année",EDATE(G15,12),IF(D15="10 séances",EDATE(G15,4)))))</f>
        <v>42449</v>
      </c>
      <c r="L15" s="61"/>
      <c r="M15" s="62"/>
      <c r="N15" s="15"/>
      <c r="O15" s="3"/>
      <c r="P15" s="3"/>
    </row>
    <row r="16" spans="1:16" ht="15.75" customHeight="1" thickBot="1" x14ac:dyDescent="0.3">
      <c r="A16" s="3"/>
      <c r="B16" s="3"/>
      <c r="C16" s="13"/>
      <c r="D16" s="20"/>
      <c r="E16" s="20"/>
      <c r="F16" s="21"/>
      <c r="G16" s="22"/>
      <c r="H16" s="22"/>
      <c r="I16" s="22"/>
      <c r="J16" s="22"/>
      <c r="K16" s="23"/>
      <c r="L16" s="23"/>
      <c r="M16" s="23"/>
      <c r="N16" s="15"/>
      <c r="O16" s="3"/>
      <c r="P16" s="3"/>
    </row>
    <row r="17" spans="1:16" ht="15.75" x14ac:dyDescent="0.25">
      <c r="A17" s="3"/>
      <c r="B17" s="3"/>
      <c r="C17" s="13"/>
      <c r="D17" s="34" t="s">
        <v>15</v>
      </c>
      <c r="E17" s="36"/>
      <c r="F17" s="23"/>
      <c r="G17" s="34" t="s">
        <v>39</v>
      </c>
      <c r="H17" s="35"/>
      <c r="I17" s="36"/>
      <c r="J17" s="24"/>
      <c r="K17" s="37" t="s">
        <v>40</v>
      </c>
      <c r="L17" s="38"/>
      <c r="M17" s="39"/>
      <c r="N17" s="15"/>
      <c r="O17" s="3"/>
      <c r="P17" s="3"/>
    </row>
    <row r="18" spans="1:16" x14ac:dyDescent="0.25">
      <c r="A18" s="3"/>
      <c r="B18" s="3"/>
      <c r="C18" s="13"/>
      <c r="D18" s="46" t="s">
        <v>36</v>
      </c>
      <c r="E18" s="47"/>
      <c r="F18" s="23"/>
      <c r="G18" s="40">
        <f>IF(D15="Mois",74,IF(D15="Trimestre",170,IF(D15="Année",520,IF(D15="10 séances",80))))</f>
        <v>170</v>
      </c>
      <c r="H18" s="41"/>
      <c r="I18" s="42"/>
      <c r="J18" s="26"/>
      <c r="K18" s="40">
        <f>VALUE(VLOOKUP(D15&amp;D18,Cas,2))*G18</f>
        <v>159.79999999999998</v>
      </c>
      <c r="L18" s="41"/>
      <c r="M18" s="42"/>
      <c r="N18" s="15"/>
      <c r="O18" s="3"/>
      <c r="P18" s="3"/>
    </row>
    <row r="19" spans="1:16" ht="15.75" thickBot="1" x14ac:dyDescent="0.3">
      <c r="A19" s="3"/>
      <c r="B19" s="3"/>
      <c r="C19" s="5"/>
      <c r="D19" s="48"/>
      <c r="E19" s="49"/>
      <c r="F19" s="9"/>
      <c r="G19" s="43"/>
      <c r="H19" s="44"/>
      <c r="I19" s="45"/>
      <c r="J19" s="12"/>
      <c r="K19" s="43"/>
      <c r="L19" s="44"/>
      <c r="M19" s="45"/>
      <c r="N19" s="7"/>
      <c r="O19" s="3"/>
      <c r="P19" s="3"/>
    </row>
    <row r="20" spans="1:16" x14ac:dyDescent="0.25">
      <c r="A20" s="3"/>
      <c r="B20" s="3"/>
      <c r="C20" s="13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5"/>
      <c r="O20" s="3"/>
      <c r="P20" s="3"/>
    </row>
    <row r="21" spans="1:16" x14ac:dyDescent="0.25">
      <c r="A21" s="3"/>
      <c r="B21" s="3"/>
      <c r="C21" s="13"/>
      <c r="D21" s="14"/>
      <c r="E21" s="14"/>
      <c r="F21" s="14"/>
      <c r="G21" s="14"/>
      <c r="H21" s="14"/>
      <c r="I21" s="14"/>
      <c r="J21" s="14"/>
      <c r="K21" s="16"/>
      <c r="L21" s="16"/>
      <c r="M21" s="16"/>
      <c r="N21" s="15"/>
      <c r="O21" s="3"/>
      <c r="P21" s="3"/>
    </row>
    <row r="22" spans="1:16" x14ac:dyDescent="0.25">
      <c r="A22" s="3"/>
      <c r="B22" s="3"/>
      <c r="C22" s="13"/>
      <c r="D22" s="14"/>
      <c r="E22" s="14"/>
      <c r="F22" s="14"/>
      <c r="G22" s="14"/>
      <c r="H22" s="14"/>
      <c r="I22" s="14"/>
      <c r="J22" s="14"/>
      <c r="K22" s="16"/>
      <c r="L22" s="16"/>
      <c r="M22" s="16"/>
      <c r="N22" s="15"/>
      <c r="O22" s="3"/>
      <c r="P22" s="3"/>
    </row>
    <row r="23" spans="1:16" ht="15.75" x14ac:dyDescent="0.25">
      <c r="A23" s="3"/>
      <c r="B23" s="3"/>
      <c r="C23" s="13"/>
      <c r="D23" s="53" t="s">
        <v>17</v>
      </c>
      <c r="E23" s="54"/>
      <c r="F23" s="54"/>
      <c r="G23" s="54"/>
      <c r="H23" s="55" t="s">
        <v>37</v>
      </c>
      <c r="I23" s="55"/>
      <c r="J23" s="55"/>
      <c r="K23" s="55"/>
      <c r="L23" s="55"/>
      <c r="M23" s="55"/>
      <c r="N23" s="15"/>
      <c r="O23" s="3"/>
      <c r="P23" s="3"/>
    </row>
    <row r="24" spans="1:16" x14ac:dyDescent="0.25">
      <c r="A24" s="3"/>
      <c r="B24" s="3"/>
      <c r="C24" s="13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  <c r="O24" s="3"/>
      <c r="P24" s="3"/>
    </row>
    <row r="25" spans="1:16" x14ac:dyDescent="0.25">
      <c r="A25" s="3"/>
      <c r="B25" s="3"/>
      <c r="C25" s="13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5"/>
      <c r="O25" s="3"/>
      <c r="P25" s="3"/>
    </row>
    <row r="26" spans="1:16" ht="15.75" thickBot="1" x14ac:dyDescent="0.3">
      <c r="A26" s="3"/>
      <c r="B26" s="3"/>
      <c r="C26" s="17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  <c r="O26" s="3"/>
      <c r="P26" s="3"/>
    </row>
    <row r="27" spans="1:1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 x14ac:dyDescent="0.25">
      <c r="D28" t="s">
        <v>34</v>
      </c>
      <c r="E28" t="s">
        <v>35</v>
      </c>
      <c r="O28" s="3"/>
      <c r="P28" s="3"/>
    </row>
    <row r="29" spans="1:16" x14ac:dyDescent="0.25">
      <c r="D29" t="s">
        <v>30</v>
      </c>
      <c r="E29" s="2">
        <v>1</v>
      </c>
    </row>
    <row r="30" spans="1:16" x14ac:dyDescent="0.25">
      <c r="D30" t="s">
        <v>31</v>
      </c>
      <c r="E30">
        <v>1</v>
      </c>
    </row>
    <row r="31" spans="1:16" x14ac:dyDescent="0.25">
      <c r="D31" t="s">
        <v>32</v>
      </c>
      <c r="E31">
        <v>2</v>
      </c>
    </row>
    <row r="32" spans="1:16" x14ac:dyDescent="0.25">
      <c r="D32" t="s">
        <v>33</v>
      </c>
      <c r="E32">
        <v>2</v>
      </c>
    </row>
    <row r="33" spans="4:5" x14ac:dyDescent="0.25">
      <c r="D33" t="s">
        <v>26</v>
      </c>
      <c r="E33" s="2">
        <v>0.86499999999999999</v>
      </c>
    </row>
    <row r="34" spans="4:5" x14ac:dyDescent="0.25">
      <c r="D34" t="s">
        <v>27</v>
      </c>
      <c r="E34">
        <v>1</v>
      </c>
    </row>
    <row r="35" spans="4:5" x14ac:dyDescent="0.25">
      <c r="D35" t="s">
        <v>28</v>
      </c>
      <c r="E35">
        <v>1.538</v>
      </c>
    </row>
    <row r="36" spans="4:5" x14ac:dyDescent="0.25">
      <c r="D36" t="s">
        <v>29</v>
      </c>
      <c r="E36">
        <v>1.538</v>
      </c>
    </row>
    <row r="37" spans="4:5" x14ac:dyDescent="0.25">
      <c r="D37" t="s">
        <v>18</v>
      </c>
      <c r="E37" s="2">
        <v>0.92</v>
      </c>
    </row>
    <row r="38" spans="4:5" x14ac:dyDescent="0.25">
      <c r="D38" t="s">
        <v>19</v>
      </c>
      <c r="E38">
        <v>1</v>
      </c>
    </row>
    <row r="39" spans="4:5" x14ac:dyDescent="0.25">
      <c r="D39" t="s">
        <v>20</v>
      </c>
      <c r="E39">
        <v>1.75</v>
      </c>
    </row>
    <row r="40" spans="4:5" x14ac:dyDescent="0.25">
      <c r="D40" t="s">
        <v>21</v>
      </c>
      <c r="E40">
        <v>1.75</v>
      </c>
    </row>
    <row r="41" spans="4:5" x14ac:dyDescent="0.25">
      <c r="D41" t="s">
        <v>22</v>
      </c>
      <c r="E41" s="2">
        <v>0.94</v>
      </c>
    </row>
    <row r="42" spans="4:5" x14ac:dyDescent="0.25">
      <c r="D42" t="s">
        <v>23</v>
      </c>
      <c r="E42">
        <v>1</v>
      </c>
    </row>
    <row r="43" spans="4:5" x14ac:dyDescent="0.25">
      <c r="D43" t="s">
        <v>24</v>
      </c>
      <c r="E43">
        <v>1.823</v>
      </c>
    </row>
    <row r="44" spans="4:5" x14ac:dyDescent="0.25">
      <c r="D44" t="s">
        <v>25</v>
      </c>
      <c r="E44">
        <v>1.823</v>
      </c>
    </row>
  </sheetData>
  <mergeCells count="26">
    <mergeCell ref="D14:E14"/>
    <mergeCell ref="G14:I14"/>
    <mergeCell ref="K14:M14"/>
    <mergeCell ref="D2:L3"/>
    <mergeCell ref="E5:F5"/>
    <mergeCell ref="H5:I5"/>
    <mergeCell ref="L5:M5"/>
    <mergeCell ref="D6:M6"/>
    <mergeCell ref="E7:G7"/>
    <mergeCell ref="I7:M7"/>
    <mergeCell ref="D8:M8"/>
    <mergeCell ref="E9:M9"/>
    <mergeCell ref="D10:M10"/>
    <mergeCell ref="E11:M11"/>
    <mergeCell ref="D12:M13"/>
    <mergeCell ref="D15:E15"/>
    <mergeCell ref="G15:I15"/>
    <mergeCell ref="K15:M15"/>
    <mergeCell ref="D17:E17"/>
    <mergeCell ref="G17:I17"/>
    <mergeCell ref="K17:M17"/>
    <mergeCell ref="D18:E19"/>
    <mergeCell ref="G18:I19"/>
    <mergeCell ref="K18:M19"/>
    <mergeCell ref="D23:G23"/>
    <mergeCell ref="H23:M23"/>
  </mergeCells>
  <dataValidations count="3">
    <dataValidation type="list" allowBlank="1" showInputMessage="1" showErrorMessage="1" sqref="F15:F16">
      <formula1>"mois,trimestre,année,10 séances"</formula1>
    </dataValidation>
    <dataValidation type="list" allowBlank="1" showInputMessage="1" showErrorMessage="1" sqref="D15:E16">
      <formula1>"Mois,Trimestre,Année,10 séances"</formula1>
    </dataValidation>
    <dataValidation type="list" allowBlank="1" showInputMessage="1" showErrorMessage="1" sqref="D18:E19">
      <formula1>"'- de 20 ans,Adulte,Couple,Famille"</formula1>
    </dataValidation>
  </dataValidations>
  <hyperlinks>
    <hyperlink ref="E11" r:id="rId1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4"/>
  <sheetViews>
    <sheetView topLeftCell="A4" zoomScaleNormal="100" workbookViewId="0">
      <selection activeCell="B9" sqref="B9"/>
    </sheetView>
  </sheetViews>
  <sheetFormatPr baseColWidth="10" defaultColWidth="9.140625" defaultRowHeight="15" x14ac:dyDescent="0.25"/>
  <cols>
    <col min="3" max="3" width="2.28515625" customWidth="1"/>
    <col min="4" max="4" width="21.7109375" customWidth="1"/>
    <col min="5" max="5" width="12.140625" bestFit="1" customWidth="1"/>
    <col min="6" max="6" width="2.7109375" customWidth="1"/>
    <col min="8" max="8" width="17.85546875" customWidth="1"/>
    <col min="9" max="9" width="4.28515625" customWidth="1"/>
    <col min="10" max="10" width="2.7109375" customWidth="1"/>
    <col min="11" max="11" width="10.42578125" customWidth="1"/>
    <col min="12" max="12" width="16.28515625" customWidth="1"/>
    <col min="13" max="13" width="1.5703125" customWidth="1"/>
    <col min="14" max="14" width="2.7109375" customWidth="1"/>
  </cols>
  <sheetData>
    <row r="1" spans="1:16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25">
      <c r="A2" s="3"/>
      <c r="B2" s="3"/>
      <c r="C2" s="27"/>
      <c r="D2" s="50" t="s">
        <v>38</v>
      </c>
      <c r="E2" s="50"/>
      <c r="F2" s="50"/>
      <c r="G2" s="50"/>
      <c r="H2" s="50"/>
      <c r="I2" s="50"/>
      <c r="J2" s="50"/>
      <c r="K2" s="50"/>
      <c r="L2" s="50"/>
      <c r="M2" s="4"/>
      <c r="N2" s="28"/>
      <c r="O2" s="3"/>
      <c r="P2" s="3"/>
    </row>
    <row r="3" spans="1:16" x14ac:dyDescent="0.25">
      <c r="A3" s="3"/>
      <c r="B3" s="3"/>
      <c r="C3" s="13"/>
      <c r="D3" s="51"/>
      <c r="E3" s="51"/>
      <c r="F3" s="51"/>
      <c r="G3" s="51"/>
      <c r="H3" s="51"/>
      <c r="I3" s="51"/>
      <c r="J3" s="51"/>
      <c r="K3" s="51"/>
      <c r="L3" s="51"/>
      <c r="M3" s="6"/>
      <c r="N3" s="15"/>
      <c r="O3" s="3"/>
      <c r="P3" s="3"/>
    </row>
    <row r="4" spans="1:16" x14ac:dyDescent="0.25">
      <c r="A4" s="3"/>
      <c r="B4" s="3"/>
      <c r="C4" s="13"/>
      <c r="D4" s="6"/>
      <c r="E4" s="6"/>
      <c r="F4" s="6"/>
      <c r="G4" s="6"/>
      <c r="H4" s="6"/>
      <c r="I4" s="6"/>
      <c r="J4" s="6"/>
      <c r="K4" s="6"/>
      <c r="L4" s="6"/>
      <c r="M4" s="6"/>
      <c r="N4" s="15"/>
      <c r="O4" s="3"/>
      <c r="P4" s="3"/>
    </row>
    <row r="5" spans="1:16" ht="18.75" x14ac:dyDescent="0.25">
      <c r="A5" s="3"/>
      <c r="B5" s="3"/>
      <c r="C5" s="13"/>
      <c r="D5" s="8" t="s">
        <v>0</v>
      </c>
      <c r="E5" s="56" t="s">
        <v>16</v>
      </c>
      <c r="F5" s="56"/>
      <c r="G5" s="8" t="s">
        <v>1</v>
      </c>
      <c r="H5" s="56" t="s">
        <v>44</v>
      </c>
      <c r="I5" s="56"/>
      <c r="J5" s="11"/>
      <c r="K5" s="8" t="s">
        <v>2</v>
      </c>
      <c r="L5" s="56" t="s">
        <v>11</v>
      </c>
      <c r="M5" s="56"/>
      <c r="N5" s="15"/>
      <c r="O5" s="3"/>
      <c r="P5" s="3"/>
    </row>
    <row r="6" spans="1:16" x14ac:dyDescent="0.25">
      <c r="A6" s="3"/>
      <c r="B6" s="3"/>
      <c r="C6" s="13"/>
      <c r="D6" s="52"/>
      <c r="E6" s="52"/>
      <c r="F6" s="52"/>
      <c r="G6" s="52"/>
      <c r="H6" s="52"/>
      <c r="I6" s="52"/>
      <c r="J6" s="52"/>
      <c r="K6" s="52"/>
      <c r="L6" s="52"/>
      <c r="M6" s="52"/>
      <c r="N6" s="15"/>
      <c r="O6" s="3"/>
      <c r="P6" s="3"/>
    </row>
    <row r="7" spans="1:16" ht="18.75" x14ac:dyDescent="0.25">
      <c r="A7" s="3"/>
      <c r="B7" s="3"/>
      <c r="C7" s="13"/>
      <c r="D7" s="8" t="s">
        <v>3</v>
      </c>
      <c r="E7" s="57">
        <v>34802</v>
      </c>
      <c r="F7" s="57"/>
      <c r="G7" s="57"/>
      <c r="H7" s="10" t="s">
        <v>5</v>
      </c>
      <c r="I7" s="56" t="s">
        <v>12</v>
      </c>
      <c r="J7" s="56"/>
      <c r="K7" s="56"/>
      <c r="L7" s="56"/>
      <c r="M7" s="56"/>
      <c r="N7" s="15"/>
      <c r="O7" s="3"/>
      <c r="P7" s="3"/>
    </row>
    <row r="8" spans="1:16" x14ac:dyDescent="0.25">
      <c r="A8" s="3"/>
      <c r="B8" s="3"/>
      <c r="C8" s="13"/>
      <c r="D8" s="52"/>
      <c r="E8" s="52"/>
      <c r="F8" s="52"/>
      <c r="G8" s="52"/>
      <c r="H8" s="52"/>
      <c r="I8" s="52"/>
      <c r="J8" s="52"/>
      <c r="K8" s="52"/>
      <c r="L8" s="52"/>
      <c r="M8" s="52"/>
      <c r="N8" s="15"/>
      <c r="O8" s="3"/>
      <c r="P8" s="3"/>
    </row>
    <row r="9" spans="1:16" ht="18.75" x14ac:dyDescent="0.25">
      <c r="A9" s="3"/>
      <c r="B9" s="3"/>
      <c r="C9" s="13"/>
      <c r="D9" s="8" t="s">
        <v>4</v>
      </c>
      <c r="E9" s="33" t="s">
        <v>13</v>
      </c>
      <c r="F9" s="33"/>
      <c r="G9" s="33"/>
      <c r="H9" s="33"/>
      <c r="I9" s="33"/>
      <c r="J9" s="33"/>
      <c r="K9" s="33"/>
      <c r="L9" s="33"/>
      <c r="M9" s="33"/>
      <c r="N9" s="15"/>
      <c r="O9" s="3"/>
      <c r="P9" s="3"/>
    </row>
    <row r="10" spans="1:16" x14ac:dyDescent="0.25">
      <c r="A10" s="3"/>
      <c r="B10" s="3"/>
      <c r="C10" s="1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15"/>
      <c r="O10" s="3"/>
      <c r="P10" s="3"/>
    </row>
    <row r="11" spans="1:16" ht="18.75" x14ac:dyDescent="0.25">
      <c r="A11" s="3"/>
      <c r="B11" s="3"/>
      <c r="C11" s="13"/>
      <c r="D11" s="8" t="s">
        <v>6</v>
      </c>
      <c r="E11" s="32" t="s">
        <v>14</v>
      </c>
      <c r="F11" s="33"/>
      <c r="G11" s="33"/>
      <c r="H11" s="33"/>
      <c r="I11" s="33"/>
      <c r="J11" s="33"/>
      <c r="K11" s="33"/>
      <c r="L11" s="33"/>
      <c r="M11" s="33"/>
      <c r="N11" s="15"/>
      <c r="O11" s="3"/>
      <c r="P11" s="3"/>
    </row>
    <row r="12" spans="1:16" x14ac:dyDescent="0.25">
      <c r="A12" s="3"/>
      <c r="B12" s="3"/>
      <c r="C12" s="1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15"/>
      <c r="O12" s="3"/>
      <c r="P12" s="3"/>
    </row>
    <row r="13" spans="1:16" ht="15.75" thickBot="1" x14ac:dyDescent="0.3">
      <c r="A13" s="3"/>
      <c r="B13" s="3"/>
      <c r="C13" s="1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15"/>
      <c r="O13" s="3"/>
      <c r="P13" s="3"/>
    </row>
    <row r="14" spans="1:16" ht="15.75" x14ac:dyDescent="0.25">
      <c r="A14" s="3"/>
      <c r="B14" s="3"/>
      <c r="C14" s="13"/>
      <c r="D14" s="34" t="s">
        <v>7</v>
      </c>
      <c r="E14" s="36"/>
      <c r="F14" s="23"/>
      <c r="G14" s="34" t="s">
        <v>8</v>
      </c>
      <c r="H14" s="35"/>
      <c r="I14" s="36"/>
      <c r="J14" s="24"/>
      <c r="K14" s="34" t="s">
        <v>9</v>
      </c>
      <c r="L14" s="35"/>
      <c r="M14" s="36"/>
      <c r="N14" s="15"/>
      <c r="O14" s="3"/>
      <c r="P14" s="3"/>
    </row>
    <row r="15" spans="1:16" ht="30.75" customHeight="1" thickBot="1" x14ac:dyDescent="0.3">
      <c r="A15" s="3"/>
      <c r="B15" s="3"/>
      <c r="C15" s="13"/>
      <c r="D15" s="58" t="s">
        <v>41</v>
      </c>
      <c r="E15" s="59"/>
      <c r="F15" s="21"/>
      <c r="G15" s="60">
        <v>42326</v>
      </c>
      <c r="H15" s="61"/>
      <c r="I15" s="62"/>
      <c r="J15" s="25"/>
      <c r="K15" s="60">
        <f>IF(D15="Mois",EDATE(G15,1),IF(D15="Trimestre",EDATE(G15,3),IF(D15="Année",EDATE(G15,12),IF(D15="10 séances",EDATE(G15,4)))))</f>
        <v>42418</v>
      </c>
      <c r="L15" s="61"/>
      <c r="M15" s="62"/>
      <c r="N15" s="15"/>
      <c r="O15" s="3"/>
      <c r="P15" s="3"/>
    </row>
    <row r="16" spans="1:16" ht="15.75" customHeight="1" thickBot="1" x14ac:dyDescent="0.3">
      <c r="A16" s="3"/>
      <c r="B16" s="3"/>
      <c r="C16" s="13"/>
      <c r="D16" s="20"/>
      <c r="E16" s="20"/>
      <c r="F16" s="21"/>
      <c r="G16" s="22"/>
      <c r="H16" s="22"/>
      <c r="I16" s="22"/>
      <c r="J16" s="22"/>
      <c r="K16" s="23"/>
      <c r="L16" s="23"/>
      <c r="M16" s="23"/>
      <c r="N16" s="15"/>
      <c r="O16" s="3"/>
      <c r="P16" s="3"/>
    </row>
    <row r="17" spans="1:16" ht="15.75" x14ac:dyDescent="0.25">
      <c r="A17" s="3"/>
      <c r="B17" s="3"/>
      <c r="C17" s="13"/>
      <c r="D17" s="34" t="s">
        <v>15</v>
      </c>
      <c r="E17" s="36"/>
      <c r="F17" s="23"/>
      <c r="G17" s="34" t="s">
        <v>39</v>
      </c>
      <c r="H17" s="35"/>
      <c r="I17" s="36"/>
      <c r="J17" s="24"/>
      <c r="K17" s="37" t="s">
        <v>40</v>
      </c>
      <c r="L17" s="38"/>
      <c r="M17" s="39"/>
      <c r="N17" s="15"/>
      <c r="O17" s="3"/>
      <c r="P17" s="3"/>
    </row>
    <row r="18" spans="1:16" x14ac:dyDescent="0.25">
      <c r="A18" s="3"/>
      <c r="B18" s="3"/>
      <c r="C18" s="13"/>
      <c r="D18" s="46" t="s">
        <v>36</v>
      </c>
      <c r="E18" s="47"/>
      <c r="F18" s="23"/>
      <c r="G18" s="40">
        <f>IF(D15="Mois",74,IF(D15="Trimestre",170,IF(D15="Année",520,IF(D15="10 séances",80))))</f>
        <v>170</v>
      </c>
      <c r="H18" s="41"/>
      <c r="I18" s="42"/>
      <c r="J18" s="26"/>
      <c r="K18" s="40">
        <f>VALUE(VLOOKUP(D15&amp;D18,Cas,2))*G18</f>
        <v>159.79999999999998</v>
      </c>
      <c r="L18" s="41"/>
      <c r="M18" s="42"/>
      <c r="N18" s="15"/>
      <c r="O18" s="3"/>
      <c r="P18" s="3"/>
    </row>
    <row r="19" spans="1:16" ht="15.75" thickBot="1" x14ac:dyDescent="0.3">
      <c r="A19" s="3"/>
      <c r="B19" s="3"/>
      <c r="C19" s="5"/>
      <c r="D19" s="48"/>
      <c r="E19" s="49"/>
      <c r="F19" s="9"/>
      <c r="G19" s="43"/>
      <c r="H19" s="44"/>
      <c r="I19" s="45"/>
      <c r="J19" s="12"/>
      <c r="K19" s="43"/>
      <c r="L19" s="44"/>
      <c r="M19" s="45"/>
      <c r="N19" s="7"/>
      <c r="O19" s="3"/>
      <c r="P19" s="3"/>
    </row>
    <row r="20" spans="1:16" x14ac:dyDescent="0.25">
      <c r="A20" s="3"/>
      <c r="B20" s="3"/>
      <c r="C20" s="13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5"/>
      <c r="O20" s="3"/>
      <c r="P20" s="3"/>
    </row>
    <row r="21" spans="1:16" x14ac:dyDescent="0.25">
      <c r="A21" s="3"/>
      <c r="B21" s="3"/>
      <c r="C21" s="13"/>
      <c r="D21" s="14"/>
      <c r="E21" s="14"/>
      <c r="F21" s="14"/>
      <c r="G21" s="14"/>
      <c r="H21" s="14"/>
      <c r="I21" s="14"/>
      <c r="J21" s="14"/>
      <c r="K21" s="16"/>
      <c r="L21" s="16"/>
      <c r="M21" s="16"/>
      <c r="N21" s="15"/>
      <c r="O21" s="3"/>
      <c r="P21" s="3"/>
    </row>
    <row r="22" spans="1:16" x14ac:dyDescent="0.25">
      <c r="A22" s="3"/>
      <c r="B22" s="3"/>
      <c r="C22" s="13"/>
      <c r="D22" s="14"/>
      <c r="E22" s="14"/>
      <c r="F22" s="14"/>
      <c r="G22" s="14"/>
      <c r="H22" s="14"/>
      <c r="I22" s="14"/>
      <c r="J22" s="14"/>
      <c r="K22" s="16"/>
      <c r="L22" s="16"/>
      <c r="M22" s="16"/>
      <c r="N22" s="15"/>
      <c r="O22" s="3"/>
      <c r="P22" s="3"/>
    </row>
    <row r="23" spans="1:16" ht="15.75" x14ac:dyDescent="0.25">
      <c r="A23" s="3"/>
      <c r="B23" s="3"/>
      <c r="C23" s="13"/>
      <c r="D23" s="53" t="s">
        <v>17</v>
      </c>
      <c r="E23" s="54"/>
      <c r="F23" s="54"/>
      <c r="G23" s="54"/>
      <c r="H23" s="55" t="s">
        <v>37</v>
      </c>
      <c r="I23" s="55"/>
      <c r="J23" s="55"/>
      <c r="K23" s="55"/>
      <c r="L23" s="55"/>
      <c r="M23" s="55"/>
      <c r="N23" s="15"/>
      <c r="O23" s="3"/>
      <c r="P23" s="3"/>
    </row>
    <row r="24" spans="1:16" x14ac:dyDescent="0.25">
      <c r="A24" s="3"/>
      <c r="B24" s="3"/>
      <c r="C24" s="13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  <c r="O24" s="3"/>
      <c r="P24" s="3"/>
    </row>
    <row r="25" spans="1:16" x14ac:dyDescent="0.25">
      <c r="A25" s="3"/>
      <c r="B25" s="3"/>
      <c r="C25" s="13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5"/>
      <c r="O25" s="3"/>
      <c r="P25" s="3"/>
    </row>
    <row r="26" spans="1:16" ht="15.75" thickBot="1" x14ac:dyDescent="0.3">
      <c r="A26" s="3"/>
      <c r="B26" s="3"/>
      <c r="C26" s="17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  <c r="O26" s="3"/>
      <c r="P26" s="3"/>
    </row>
    <row r="27" spans="1:1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 x14ac:dyDescent="0.25">
      <c r="D28" t="s">
        <v>34</v>
      </c>
      <c r="E28" t="s">
        <v>35</v>
      </c>
      <c r="O28" s="3"/>
      <c r="P28" s="3"/>
    </row>
    <row r="29" spans="1:16" x14ac:dyDescent="0.25">
      <c r="D29" t="s">
        <v>30</v>
      </c>
      <c r="E29" s="2">
        <v>1</v>
      </c>
    </row>
    <row r="30" spans="1:16" x14ac:dyDescent="0.25">
      <c r="D30" t="s">
        <v>31</v>
      </c>
      <c r="E30">
        <v>1</v>
      </c>
    </row>
    <row r="31" spans="1:16" x14ac:dyDescent="0.25">
      <c r="D31" t="s">
        <v>32</v>
      </c>
      <c r="E31">
        <v>2</v>
      </c>
    </row>
    <row r="32" spans="1:16" x14ac:dyDescent="0.25">
      <c r="D32" t="s">
        <v>33</v>
      </c>
      <c r="E32">
        <v>2</v>
      </c>
    </row>
    <row r="33" spans="4:5" x14ac:dyDescent="0.25">
      <c r="D33" t="s">
        <v>26</v>
      </c>
      <c r="E33" s="2">
        <v>0.86499999999999999</v>
      </c>
    </row>
    <row r="34" spans="4:5" x14ac:dyDescent="0.25">
      <c r="D34" t="s">
        <v>27</v>
      </c>
      <c r="E34">
        <v>1</v>
      </c>
    </row>
    <row r="35" spans="4:5" x14ac:dyDescent="0.25">
      <c r="D35" t="s">
        <v>28</v>
      </c>
      <c r="E35">
        <v>1.538</v>
      </c>
    </row>
    <row r="36" spans="4:5" x14ac:dyDescent="0.25">
      <c r="D36" t="s">
        <v>29</v>
      </c>
      <c r="E36">
        <v>1.538</v>
      </c>
    </row>
    <row r="37" spans="4:5" x14ac:dyDescent="0.25">
      <c r="D37" t="s">
        <v>18</v>
      </c>
      <c r="E37" s="2">
        <v>0.92</v>
      </c>
    </row>
    <row r="38" spans="4:5" x14ac:dyDescent="0.25">
      <c r="D38" t="s">
        <v>19</v>
      </c>
      <c r="E38">
        <v>1</v>
      </c>
    </row>
    <row r="39" spans="4:5" x14ac:dyDescent="0.25">
      <c r="D39" t="s">
        <v>20</v>
      </c>
      <c r="E39">
        <v>1.75</v>
      </c>
    </row>
    <row r="40" spans="4:5" x14ac:dyDescent="0.25">
      <c r="D40" t="s">
        <v>21</v>
      </c>
      <c r="E40">
        <v>1.75</v>
      </c>
    </row>
    <row r="41" spans="4:5" x14ac:dyDescent="0.25">
      <c r="D41" t="s">
        <v>22</v>
      </c>
      <c r="E41" s="2">
        <v>0.94</v>
      </c>
    </row>
    <row r="42" spans="4:5" x14ac:dyDescent="0.25">
      <c r="D42" t="s">
        <v>23</v>
      </c>
      <c r="E42">
        <v>1</v>
      </c>
    </row>
    <row r="43" spans="4:5" x14ac:dyDescent="0.25">
      <c r="D43" t="s">
        <v>24</v>
      </c>
      <c r="E43">
        <v>1.823</v>
      </c>
    </row>
    <row r="44" spans="4:5" x14ac:dyDescent="0.25">
      <c r="D44" t="s">
        <v>25</v>
      </c>
      <c r="E44">
        <v>1.823</v>
      </c>
    </row>
  </sheetData>
  <mergeCells count="26">
    <mergeCell ref="D14:E14"/>
    <mergeCell ref="G14:I14"/>
    <mergeCell ref="K14:M14"/>
    <mergeCell ref="D2:L3"/>
    <mergeCell ref="E5:F5"/>
    <mergeCell ref="H5:I5"/>
    <mergeCell ref="L5:M5"/>
    <mergeCell ref="D6:M6"/>
    <mergeCell ref="E7:G7"/>
    <mergeCell ref="I7:M7"/>
    <mergeCell ref="D8:M8"/>
    <mergeCell ref="E9:M9"/>
    <mergeCell ref="D10:M10"/>
    <mergeCell ref="E11:M11"/>
    <mergeCell ref="D12:M13"/>
    <mergeCell ref="D15:E15"/>
    <mergeCell ref="G15:I15"/>
    <mergeCell ref="K15:M15"/>
    <mergeCell ref="D17:E17"/>
    <mergeCell ref="G17:I17"/>
    <mergeCell ref="K17:M17"/>
    <mergeCell ref="D18:E19"/>
    <mergeCell ref="G18:I19"/>
    <mergeCell ref="K18:M19"/>
    <mergeCell ref="D23:G23"/>
    <mergeCell ref="H23:M23"/>
  </mergeCells>
  <dataValidations count="3">
    <dataValidation type="list" allowBlank="1" showInputMessage="1" showErrorMessage="1" sqref="F15:F16">
      <formula1>"mois,trimestre,année,10 séances"</formula1>
    </dataValidation>
    <dataValidation type="list" allowBlank="1" showInputMessage="1" showErrorMessage="1" sqref="D15:E16">
      <formula1>"Mois,Trimestre,Année,10 séances"</formula1>
    </dataValidation>
    <dataValidation type="list" allowBlank="1" showInputMessage="1" showErrorMessage="1" sqref="D18:E19">
      <formula1>"'- de 20 ans,Adulte,Couple,Famille"</formula1>
    </dataValidation>
  </dataValidations>
  <hyperlinks>
    <hyperlink ref="E11" r:id="rId1"/>
  </hyperlink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44"/>
  <sheetViews>
    <sheetView tabSelected="1" topLeftCell="A4" zoomScaleNormal="100" workbookViewId="0">
      <selection activeCell="Q20" sqref="Q20"/>
    </sheetView>
  </sheetViews>
  <sheetFormatPr baseColWidth="10" defaultColWidth="9.140625" defaultRowHeight="15" x14ac:dyDescent="0.25"/>
  <cols>
    <col min="3" max="3" width="2.28515625" customWidth="1"/>
    <col min="4" max="4" width="21.7109375" customWidth="1"/>
    <col min="5" max="5" width="12.140625" bestFit="1" customWidth="1"/>
    <col min="6" max="6" width="2.7109375" customWidth="1"/>
    <col min="8" max="8" width="17.85546875" customWidth="1"/>
    <col min="9" max="9" width="4.28515625" customWidth="1"/>
    <col min="10" max="10" width="2.7109375" customWidth="1"/>
    <col min="11" max="11" width="10.42578125" customWidth="1"/>
    <col min="12" max="12" width="16.28515625" customWidth="1"/>
    <col min="13" max="13" width="1.5703125" customWidth="1"/>
    <col min="14" max="14" width="2.7109375" customWidth="1"/>
  </cols>
  <sheetData>
    <row r="1" spans="1:16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x14ac:dyDescent="0.25">
      <c r="A2" s="3"/>
      <c r="B2" s="3"/>
      <c r="C2" s="27"/>
      <c r="D2" s="50" t="s">
        <v>38</v>
      </c>
      <c r="E2" s="50"/>
      <c r="F2" s="50"/>
      <c r="G2" s="50"/>
      <c r="H2" s="50"/>
      <c r="I2" s="50"/>
      <c r="J2" s="50"/>
      <c r="K2" s="50"/>
      <c r="L2" s="50"/>
      <c r="M2" s="4"/>
      <c r="N2" s="28"/>
      <c r="O2" s="3"/>
      <c r="P2" s="3"/>
    </row>
    <row r="3" spans="1:16" x14ac:dyDescent="0.25">
      <c r="A3" s="3"/>
      <c r="B3" s="3"/>
      <c r="C3" s="13"/>
      <c r="D3" s="51"/>
      <c r="E3" s="51"/>
      <c r="F3" s="51"/>
      <c r="G3" s="51"/>
      <c r="H3" s="51"/>
      <c r="I3" s="51"/>
      <c r="J3" s="51"/>
      <c r="K3" s="51"/>
      <c r="L3" s="51"/>
      <c r="M3" s="6"/>
      <c r="N3" s="15"/>
      <c r="O3" s="3"/>
      <c r="P3" s="3"/>
    </row>
    <row r="4" spans="1:16" x14ac:dyDescent="0.25">
      <c r="A4" s="3"/>
      <c r="B4" s="3"/>
      <c r="C4" s="13"/>
      <c r="D4" s="6"/>
      <c r="E4" s="6"/>
      <c r="F4" s="6"/>
      <c r="G4" s="6"/>
      <c r="H4" s="6"/>
      <c r="I4" s="6"/>
      <c r="J4" s="6"/>
      <c r="K4" s="6"/>
      <c r="L4" s="6"/>
      <c r="M4" s="6"/>
      <c r="N4" s="15"/>
      <c r="O4" s="3"/>
      <c r="P4" s="3"/>
    </row>
    <row r="5" spans="1:16" ht="18.75" x14ac:dyDescent="0.25">
      <c r="A5" s="3"/>
      <c r="B5" s="3"/>
      <c r="C5" s="13"/>
      <c r="D5" s="8" t="s">
        <v>0</v>
      </c>
      <c r="E5" s="56" t="s">
        <v>16</v>
      </c>
      <c r="F5" s="56"/>
      <c r="G5" s="8" t="s">
        <v>1</v>
      </c>
      <c r="H5" s="56" t="s">
        <v>45</v>
      </c>
      <c r="I5" s="56"/>
      <c r="J5" s="11"/>
      <c r="K5" s="8" t="s">
        <v>2</v>
      </c>
      <c r="L5" s="56" t="s">
        <v>11</v>
      </c>
      <c r="M5" s="56"/>
      <c r="N5" s="15"/>
      <c r="O5" s="3"/>
      <c r="P5" s="3"/>
    </row>
    <row r="6" spans="1:16" x14ac:dyDescent="0.25">
      <c r="A6" s="3"/>
      <c r="B6" s="3"/>
      <c r="C6" s="13"/>
      <c r="D6" s="52"/>
      <c r="E6" s="52"/>
      <c r="F6" s="52"/>
      <c r="G6" s="52"/>
      <c r="H6" s="52"/>
      <c r="I6" s="52"/>
      <c r="J6" s="52"/>
      <c r="K6" s="52"/>
      <c r="L6" s="52"/>
      <c r="M6" s="52"/>
      <c r="N6" s="15"/>
      <c r="O6" s="3"/>
      <c r="P6" s="3"/>
    </row>
    <row r="7" spans="1:16" ht="18.75" x14ac:dyDescent="0.25">
      <c r="A7" s="3"/>
      <c r="B7" s="3"/>
      <c r="C7" s="13"/>
      <c r="D7" s="8" t="s">
        <v>3</v>
      </c>
      <c r="E7" s="57">
        <v>34802</v>
      </c>
      <c r="F7" s="57"/>
      <c r="G7" s="57"/>
      <c r="H7" s="10" t="s">
        <v>5</v>
      </c>
      <c r="I7" s="56" t="s">
        <v>12</v>
      </c>
      <c r="J7" s="56"/>
      <c r="K7" s="56"/>
      <c r="L7" s="56"/>
      <c r="M7" s="56"/>
      <c r="N7" s="15"/>
      <c r="O7" s="3"/>
      <c r="P7" s="3"/>
    </row>
    <row r="8" spans="1:16" x14ac:dyDescent="0.25">
      <c r="A8" s="3"/>
      <c r="B8" s="3"/>
      <c r="C8" s="13"/>
      <c r="D8" s="52"/>
      <c r="E8" s="52"/>
      <c r="F8" s="52"/>
      <c r="G8" s="52"/>
      <c r="H8" s="52"/>
      <c r="I8" s="52"/>
      <c r="J8" s="52"/>
      <c r="K8" s="52"/>
      <c r="L8" s="52"/>
      <c r="M8" s="52"/>
      <c r="N8" s="15"/>
      <c r="O8" s="3"/>
      <c r="P8" s="3"/>
    </row>
    <row r="9" spans="1:16" ht="18.75" x14ac:dyDescent="0.25">
      <c r="A9" s="3"/>
      <c r="B9" s="3"/>
      <c r="C9" s="13"/>
      <c r="D9" s="8" t="s">
        <v>4</v>
      </c>
      <c r="E9" s="33" t="s">
        <v>13</v>
      </c>
      <c r="F9" s="33"/>
      <c r="G9" s="33"/>
      <c r="H9" s="33"/>
      <c r="I9" s="33"/>
      <c r="J9" s="33"/>
      <c r="K9" s="33"/>
      <c r="L9" s="33"/>
      <c r="M9" s="33"/>
      <c r="N9" s="15"/>
      <c r="O9" s="3"/>
      <c r="P9" s="3"/>
    </row>
    <row r="10" spans="1:16" x14ac:dyDescent="0.25">
      <c r="A10" s="3"/>
      <c r="B10" s="3"/>
      <c r="C10" s="1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15"/>
      <c r="O10" s="3"/>
      <c r="P10" s="3"/>
    </row>
    <row r="11" spans="1:16" ht="18.75" x14ac:dyDescent="0.25">
      <c r="A11" s="3"/>
      <c r="B11" s="3"/>
      <c r="C11" s="13"/>
      <c r="D11" s="8" t="s">
        <v>6</v>
      </c>
      <c r="E11" s="32" t="s">
        <v>14</v>
      </c>
      <c r="F11" s="33"/>
      <c r="G11" s="33"/>
      <c r="H11" s="33"/>
      <c r="I11" s="33"/>
      <c r="J11" s="33"/>
      <c r="K11" s="33"/>
      <c r="L11" s="33"/>
      <c r="M11" s="33"/>
      <c r="N11" s="15"/>
      <c r="O11" s="3"/>
      <c r="P11" s="3"/>
    </row>
    <row r="12" spans="1:16" x14ac:dyDescent="0.25">
      <c r="A12" s="3"/>
      <c r="B12" s="3"/>
      <c r="C12" s="1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15"/>
      <c r="O12" s="3"/>
      <c r="P12" s="3"/>
    </row>
    <row r="13" spans="1:16" ht="15.75" thickBot="1" x14ac:dyDescent="0.3">
      <c r="A13" s="3"/>
      <c r="B13" s="3"/>
      <c r="C13" s="1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15"/>
      <c r="O13" s="3"/>
      <c r="P13" s="3"/>
    </row>
    <row r="14" spans="1:16" ht="15.75" x14ac:dyDescent="0.25">
      <c r="A14" s="3"/>
      <c r="B14" s="3"/>
      <c r="C14" s="13"/>
      <c r="D14" s="34" t="s">
        <v>7</v>
      </c>
      <c r="E14" s="36"/>
      <c r="F14" s="23"/>
      <c r="G14" s="34" t="s">
        <v>8</v>
      </c>
      <c r="H14" s="35"/>
      <c r="I14" s="36"/>
      <c r="J14" s="24"/>
      <c r="K14" s="34" t="s">
        <v>9</v>
      </c>
      <c r="L14" s="35"/>
      <c r="M14" s="36"/>
      <c r="N14" s="15"/>
      <c r="O14" s="3"/>
      <c r="P14" s="3"/>
    </row>
    <row r="15" spans="1:16" ht="30.75" customHeight="1" thickBot="1" x14ac:dyDescent="0.3">
      <c r="A15" s="3"/>
      <c r="B15" s="3"/>
      <c r="C15" s="13"/>
      <c r="D15" s="58" t="s">
        <v>41</v>
      </c>
      <c r="E15" s="59"/>
      <c r="F15" s="21"/>
      <c r="G15" s="60">
        <v>42420</v>
      </c>
      <c r="H15" s="61"/>
      <c r="I15" s="62"/>
      <c r="J15" s="25"/>
      <c r="K15" s="60">
        <f>IF(D15="Mois",EDATE(G15,1),IF(D15="Trimestre",EDATE(G15,3),IF(D15="Année",EDATE(G15,12),IF(D15="10 séances",EDATE(G15,4)))))</f>
        <v>42510</v>
      </c>
      <c r="L15" s="61"/>
      <c r="M15" s="62"/>
      <c r="N15" s="15"/>
      <c r="O15" s="3"/>
      <c r="P15" s="3"/>
    </row>
    <row r="16" spans="1:16" ht="15.75" customHeight="1" thickBot="1" x14ac:dyDescent="0.3">
      <c r="A16" s="3"/>
      <c r="B16" s="3"/>
      <c r="C16" s="13"/>
      <c r="D16" s="20"/>
      <c r="E16" s="20"/>
      <c r="F16" s="21"/>
      <c r="G16" s="22"/>
      <c r="H16" s="22"/>
      <c r="I16" s="22"/>
      <c r="J16" s="22"/>
      <c r="K16" s="23"/>
      <c r="L16" s="23"/>
      <c r="M16" s="23"/>
      <c r="N16" s="15"/>
      <c r="O16" s="3"/>
      <c r="P16" s="3"/>
    </row>
    <row r="17" spans="1:16" ht="15.75" x14ac:dyDescent="0.25">
      <c r="A17" s="3"/>
      <c r="B17" s="3"/>
      <c r="C17" s="13"/>
      <c r="D17" s="34" t="s">
        <v>15</v>
      </c>
      <c r="E17" s="36"/>
      <c r="F17" s="23"/>
      <c r="G17" s="34" t="s">
        <v>39</v>
      </c>
      <c r="H17" s="35"/>
      <c r="I17" s="36"/>
      <c r="J17" s="24"/>
      <c r="K17" s="37" t="s">
        <v>40</v>
      </c>
      <c r="L17" s="38"/>
      <c r="M17" s="39"/>
      <c r="N17" s="15"/>
      <c r="O17" s="3"/>
      <c r="P17" s="3"/>
    </row>
    <row r="18" spans="1:16" x14ac:dyDescent="0.25">
      <c r="A18" s="3"/>
      <c r="B18" s="3"/>
      <c r="C18" s="13"/>
      <c r="D18" s="46" t="s">
        <v>36</v>
      </c>
      <c r="E18" s="47"/>
      <c r="F18" s="23"/>
      <c r="G18" s="40">
        <f>IF(D15="Mois",74,IF(D15="Trimestre",170,IF(D15="Année",520,IF(D15="10 séances",80))))</f>
        <v>170</v>
      </c>
      <c r="H18" s="41"/>
      <c r="I18" s="42"/>
      <c r="J18" s="26"/>
      <c r="K18" s="40">
        <f>VALUE(VLOOKUP(D15&amp;D18,Cas,2))*G18</f>
        <v>159.79999999999998</v>
      </c>
      <c r="L18" s="41"/>
      <c r="M18" s="42"/>
      <c r="N18" s="15"/>
      <c r="O18" s="3"/>
      <c r="P18" s="3"/>
    </row>
    <row r="19" spans="1:16" ht="15.75" thickBot="1" x14ac:dyDescent="0.3">
      <c r="A19" s="3"/>
      <c r="B19" s="3"/>
      <c r="C19" s="5"/>
      <c r="D19" s="48"/>
      <c r="E19" s="49"/>
      <c r="F19" s="9"/>
      <c r="G19" s="43"/>
      <c r="H19" s="44"/>
      <c r="I19" s="45"/>
      <c r="J19" s="12"/>
      <c r="K19" s="43"/>
      <c r="L19" s="44"/>
      <c r="M19" s="45"/>
      <c r="N19" s="7"/>
      <c r="O19" s="3"/>
      <c r="P19" s="3"/>
    </row>
    <row r="20" spans="1:16" x14ac:dyDescent="0.25">
      <c r="A20" s="3"/>
      <c r="B20" s="3"/>
      <c r="C20" s="13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5"/>
      <c r="O20" s="3"/>
      <c r="P20" s="3"/>
    </row>
    <row r="21" spans="1:16" x14ac:dyDescent="0.25">
      <c r="A21" s="3"/>
      <c r="B21" s="3"/>
      <c r="C21" s="13"/>
      <c r="D21" s="14"/>
      <c r="E21" s="14"/>
      <c r="F21" s="14"/>
      <c r="G21" s="14"/>
      <c r="H21" s="14"/>
      <c r="I21" s="14"/>
      <c r="J21" s="14"/>
      <c r="K21" s="16"/>
      <c r="L21" s="16"/>
      <c r="M21" s="16"/>
      <c r="N21" s="15"/>
      <c r="O21" s="3"/>
      <c r="P21" s="3"/>
    </row>
    <row r="22" spans="1:16" x14ac:dyDescent="0.25">
      <c r="A22" s="3"/>
      <c r="B22" s="3"/>
      <c r="C22" s="13"/>
      <c r="D22" s="14"/>
      <c r="E22" s="14"/>
      <c r="F22" s="14"/>
      <c r="G22" s="14"/>
      <c r="H22" s="14"/>
      <c r="I22" s="14"/>
      <c r="J22" s="14"/>
      <c r="K22" s="16"/>
      <c r="L22" s="16"/>
      <c r="M22" s="16"/>
      <c r="N22" s="15"/>
      <c r="O22" s="3"/>
      <c r="P22" s="3"/>
    </row>
    <row r="23" spans="1:16" ht="15.75" x14ac:dyDescent="0.25">
      <c r="A23" s="3"/>
      <c r="B23" s="3"/>
      <c r="C23" s="13"/>
      <c r="D23" s="53" t="s">
        <v>17</v>
      </c>
      <c r="E23" s="54"/>
      <c r="F23" s="54"/>
      <c r="G23" s="54"/>
      <c r="H23" s="55" t="s">
        <v>37</v>
      </c>
      <c r="I23" s="55"/>
      <c r="J23" s="55"/>
      <c r="K23" s="55"/>
      <c r="L23" s="55"/>
      <c r="M23" s="55"/>
      <c r="N23" s="15"/>
      <c r="O23" s="3"/>
      <c r="P23" s="3"/>
    </row>
    <row r="24" spans="1:16" x14ac:dyDescent="0.25">
      <c r="A24" s="3"/>
      <c r="B24" s="3"/>
      <c r="C24" s="13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  <c r="O24" s="3"/>
      <c r="P24" s="3"/>
    </row>
    <row r="25" spans="1:16" x14ac:dyDescent="0.25">
      <c r="A25" s="3"/>
      <c r="B25" s="3"/>
      <c r="C25" s="13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5"/>
      <c r="O25" s="3"/>
      <c r="P25" s="3"/>
    </row>
    <row r="26" spans="1:16" ht="15.75" thickBot="1" x14ac:dyDescent="0.3">
      <c r="A26" s="3"/>
      <c r="B26" s="3"/>
      <c r="C26" s="17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  <c r="O26" s="3"/>
      <c r="P26" s="3"/>
    </row>
    <row r="27" spans="1:1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6" x14ac:dyDescent="0.25">
      <c r="D28" t="s">
        <v>34</v>
      </c>
      <c r="E28" t="s">
        <v>35</v>
      </c>
      <c r="O28" s="3"/>
      <c r="P28" s="3"/>
    </row>
    <row r="29" spans="1:16" x14ac:dyDescent="0.25">
      <c r="D29" t="s">
        <v>30</v>
      </c>
      <c r="E29" s="2">
        <v>1</v>
      </c>
    </row>
    <row r="30" spans="1:16" x14ac:dyDescent="0.25">
      <c r="D30" t="s">
        <v>31</v>
      </c>
      <c r="E30">
        <v>1</v>
      </c>
    </row>
    <row r="31" spans="1:16" x14ac:dyDescent="0.25">
      <c r="D31" t="s">
        <v>32</v>
      </c>
      <c r="E31">
        <v>2</v>
      </c>
    </row>
    <row r="32" spans="1:16" x14ac:dyDescent="0.25">
      <c r="D32" t="s">
        <v>33</v>
      </c>
      <c r="E32">
        <v>2</v>
      </c>
    </row>
    <row r="33" spans="4:5" x14ac:dyDescent="0.25">
      <c r="D33" t="s">
        <v>26</v>
      </c>
      <c r="E33" s="2">
        <v>0.86499999999999999</v>
      </c>
    </row>
    <row r="34" spans="4:5" x14ac:dyDescent="0.25">
      <c r="D34" t="s">
        <v>27</v>
      </c>
      <c r="E34">
        <v>1</v>
      </c>
    </row>
    <row r="35" spans="4:5" x14ac:dyDescent="0.25">
      <c r="D35" t="s">
        <v>28</v>
      </c>
      <c r="E35">
        <v>1.538</v>
      </c>
    </row>
    <row r="36" spans="4:5" x14ac:dyDescent="0.25">
      <c r="D36" t="s">
        <v>29</v>
      </c>
      <c r="E36">
        <v>1.538</v>
      </c>
    </row>
    <row r="37" spans="4:5" x14ac:dyDescent="0.25">
      <c r="D37" t="s">
        <v>18</v>
      </c>
      <c r="E37" s="2">
        <v>0.92</v>
      </c>
    </row>
    <row r="38" spans="4:5" x14ac:dyDescent="0.25">
      <c r="D38" t="s">
        <v>19</v>
      </c>
      <c r="E38">
        <v>1</v>
      </c>
    </row>
    <row r="39" spans="4:5" x14ac:dyDescent="0.25">
      <c r="D39" t="s">
        <v>20</v>
      </c>
      <c r="E39">
        <v>1.75</v>
      </c>
    </row>
    <row r="40" spans="4:5" x14ac:dyDescent="0.25">
      <c r="D40" t="s">
        <v>21</v>
      </c>
      <c r="E40">
        <v>1.75</v>
      </c>
    </row>
    <row r="41" spans="4:5" x14ac:dyDescent="0.25">
      <c r="D41" t="s">
        <v>22</v>
      </c>
      <c r="E41" s="2">
        <v>0.94</v>
      </c>
    </row>
    <row r="42" spans="4:5" x14ac:dyDescent="0.25">
      <c r="D42" t="s">
        <v>23</v>
      </c>
      <c r="E42">
        <v>1</v>
      </c>
    </row>
    <row r="43" spans="4:5" x14ac:dyDescent="0.25">
      <c r="D43" t="s">
        <v>24</v>
      </c>
      <c r="E43">
        <v>1.823</v>
      </c>
    </row>
    <row r="44" spans="4:5" x14ac:dyDescent="0.25">
      <c r="D44" t="s">
        <v>25</v>
      </c>
      <c r="E44">
        <v>1.823</v>
      </c>
    </row>
  </sheetData>
  <mergeCells count="26">
    <mergeCell ref="D14:E14"/>
    <mergeCell ref="G14:I14"/>
    <mergeCell ref="K14:M14"/>
    <mergeCell ref="D2:L3"/>
    <mergeCell ref="E5:F5"/>
    <mergeCell ref="H5:I5"/>
    <mergeCell ref="L5:M5"/>
    <mergeCell ref="D6:M6"/>
    <mergeCell ref="E7:G7"/>
    <mergeCell ref="I7:M7"/>
    <mergeCell ref="D8:M8"/>
    <mergeCell ref="E9:M9"/>
    <mergeCell ref="D10:M10"/>
    <mergeCell ref="E11:M11"/>
    <mergeCell ref="D12:M13"/>
    <mergeCell ref="D15:E15"/>
    <mergeCell ref="G15:I15"/>
    <mergeCell ref="K15:M15"/>
    <mergeCell ref="D17:E17"/>
    <mergeCell ref="G17:I17"/>
    <mergeCell ref="K17:M17"/>
    <mergeCell ref="D18:E19"/>
    <mergeCell ref="G18:I19"/>
    <mergeCell ref="K18:M19"/>
    <mergeCell ref="D23:G23"/>
    <mergeCell ref="H23:M23"/>
  </mergeCells>
  <dataValidations count="3">
    <dataValidation type="list" allowBlank="1" showInputMessage="1" showErrorMessage="1" sqref="D18:E19">
      <formula1>"'- de 20 ans,Adulte,Couple,Famille"</formula1>
    </dataValidation>
    <dataValidation type="list" allowBlank="1" showInputMessage="1" showErrorMessage="1" sqref="D15:E16">
      <formula1>"Mois,Trimestre,Année,10 séances"</formula1>
    </dataValidation>
    <dataValidation type="list" allowBlank="1" showInputMessage="1" showErrorMessage="1" sqref="F15:F16">
      <formula1>"mois,trimestre,année,10 séances"</formula1>
    </dataValidation>
  </dataValidations>
  <hyperlinks>
    <hyperlink ref="E11" r:id="rId1"/>
  </hyperlink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6:D7"/>
  <sheetViews>
    <sheetView showGridLines="0" workbookViewId="0"/>
  </sheetViews>
  <sheetFormatPr baseColWidth="10" defaultRowHeight="15" x14ac:dyDescent="0.25"/>
  <cols>
    <col min="3" max="3" width="24.85546875" customWidth="1"/>
    <col min="4" max="4" width="11.42578125" style="29"/>
  </cols>
  <sheetData>
    <row r="6" spans="3:4" ht="31.5" x14ac:dyDescent="0.25">
      <c r="C6" s="31" t="s">
        <v>46</v>
      </c>
      <c r="D6" s="30" t="s">
        <v>47</v>
      </c>
    </row>
    <row r="7" spans="3:4" ht="30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vieira</vt:lpstr>
      <vt:lpstr>nom 1</vt:lpstr>
      <vt:lpstr>nom 2</vt:lpstr>
      <vt:lpstr>nom 3</vt:lpstr>
      <vt:lpstr>nom 4</vt:lpstr>
      <vt:lpstr>Fiches échues</vt:lpstr>
      <vt:lpstr>'nom 1'!Cas</vt:lpstr>
      <vt:lpstr>'nom 2'!Cas</vt:lpstr>
      <vt:lpstr>'nom 3'!Cas</vt:lpstr>
      <vt:lpstr>'nom 4'!Cas</vt:lpstr>
      <vt:lpstr>Cas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2016-03-24T16:15:01Z</dcterms:modified>
</cp:coreProperties>
</file>