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40" windowHeight="8730"/>
  </bookViews>
  <sheets>
    <sheet name="Suivi de perte de poids" sheetId="1" r:id="rId1"/>
    <sheet name="Enregistrement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B14" i="1"/>
  <c r="C16" i="1" s="1"/>
  <c r="F16" i="1"/>
  <c r="C13" i="1"/>
  <c r="D13" i="1"/>
  <c r="E13" i="1"/>
  <c r="F13" i="1"/>
  <c r="G13" i="1"/>
  <c r="H13" i="1"/>
  <c r="B13" i="1"/>
  <c r="D30" i="2" l="1"/>
  <c r="E30" i="2"/>
  <c r="F30" i="2"/>
  <c r="E34" i="2"/>
  <c r="F34" i="2"/>
  <c r="G34" i="2"/>
  <c r="F18" i="2"/>
  <c r="F19" i="2"/>
  <c r="F20" i="2"/>
  <c r="F21" i="2"/>
  <c r="F22" i="2"/>
  <c r="F23" i="2"/>
  <c r="F24" i="2"/>
  <c r="F25" i="2"/>
  <c r="F26" i="2"/>
  <c r="F27" i="2"/>
  <c r="F28" i="2"/>
  <c r="F29" i="2"/>
  <c r="F12" i="2"/>
  <c r="F13" i="2"/>
  <c r="F14" i="2"/>
  <c r="F15" i="2"/>
  <c r="F16" i="2"/>
  <c r="F17" i="2"/>
  <c r="F11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5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4" i="2"/>
  <c r="G7" i="1" l="1"/>
</calcChain>
</file>

<file path=xl/sharedStrings.xml><?xml version="1.0" encoding="utf-8"?>
<sst xmlns="http://schemas.openxmlformats.org/spreadsheetml/2006/main" count="28" uniqueCount="27">
  <si>
    <t>Poids Initial</t>
  </si>
  <si>
    <t>Objectif final:</t>
  </si>
  <si>
    <t>Perte de poids totale souhaitée</t>
  </si>
  <si>
    <t>Kg</t>
  </si>
  <si>
    <t>Objectif de la semaine</t>
  </si>
  <si>
    <t>kg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</si>
  <si>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</si>
  <si>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</si>
  <si>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</si>
  <si>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</si>
  <si>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</si>
  <si>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</si>
  <si>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</si>
  <si>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</si>
  <si>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Poids</t>
  </si>
  <si>
    <t>Perte quotidienne</t>
  </si>
  <si>
    <t>Analyse de la semaine</t>
  </si>
  <si>
    <t>Cumul de Perte</t>
  </si>
  <si>
    <t>http://forum.excel-pratique.com/excel/automatisation-suivi-de-poids-hebdomadaire-sur-excel-t63385.html</t>
  </si>
  <si>
    <t>dates</t>
  </si>
  <si>
    <t>Cumul pertes</t>
  </si>
  <si>
    <t>Perte hebdo mobile</t>
  </si>
  <si>
    <t>Semaine</t>
  </si>
  <si>
    <t>Objectif Semaine</t>
  </si>
  <si>
    <t>SEMAINE 16</t>
  </si>
  <si>
    <t>Total perdu</t>
  </si>
  <si>
    <t>Objectif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</si>
</sst>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7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164" fontId="2" fillId="3" borderId="0" xfId="0" applyNumberFormat="1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164" fontId="0" fillId="0" borderId="1" xfId="0" applyNumberFormat="1" applyBorder="1" applyProtection="1">
      <protection locked="0"/>
    </xf>
    <xf numFmtId="164" fontId="0" fillId="0" borderId="1" xfId="0" applyNumberFormat="1" applyBorder="1" applyProtection="1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/>
      <protection locked="0"/>
    </xf>
    <xf numFmtId="0" fontId="0" fillId="0" borderId="0" xfId="0" applyFill="1" applyBorder="1" applyProtection="1">
      <protection locked="0"/>
    </xf>
    <xf numFmtId="0" fontId="0" fillId="0" borderId="0" xfId="0" applyAlignment="1" applyProtection="1">
      <protection locked="0"/>
    </xf>
    <xf numFmtId="0" fontId="0" fillId="0" borderId="2" xfId="0" applyBorder="1" applyAlignment="1" applyProtection="1">
      <protection locked="0"/>
    </xf>
    <xf numFmtId="0" fontId="1" fillId="4" borderId="0" xfId="0" applyFont="1" applyFill="1" applyBorder="1" applyAlignment="1" applyProtection="1">
      <protection locked="0"/>
    </xf>
    <xf numFmtId="0" fontId="0" fillId="0" borderId="0" xfId="0" applyAlignment="1" applyProtection="1">
      <alignment vertical="center"/>
    </xf>
    <xf numFmtId="0" fontId="3" fillId="0" borderId="0" xfId="1" applyProtection="1">
      <protection locked="0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14" fontId="0" fillId="0" borderId="10" xfId="0" applyNumberFormat="1" applyBorder="1" applyAlignment="1">
      <alignment vertical="center"/>
    </xf>
    <xf numFmtId="14" fontId="0" fillId="0" borderId="11" xfId="0" applyNumberFormat="1" applyBorder="1" applyAlignment="1">
      <alignment vertical="center"/>
    </xf>
    <xf numFmtId="14" fontId="0" fillId="0" borderId="1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0" xfId="0" applyFill="1" applyProtection="1">
      <protection locked="0"/>
    </xf>
    <xf numFmtId="0" fontId="0" fillId="5" borderId="0" xfId="0" applyFill="1" applyAlignment="1" applyProtection="1">
      <protection locked="0"/>
    </xf>
    <xf numFmtId="0" fontId="0" fillId="5" borderId="0" xfId="0" applyFill="1" applyAlignment="1" applyProtection="1">
      <alignment horizontal="right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167" fontId="1" fillId="0" borderId="0" xfId="0" applyNumberFormat="1" applyFont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0</xdr:rowOff>
    </xdr:from>
    <xdr:to>
      <xdr:col>0</xdr:col>
      <xdr:colOff>1352550</xdr:colOff>
      <xdr:row>2</xdr:row>
      <xdr:rowOff>0</xdr:rowOff>
    </xdr:to>
    <xdr:sp macro="[0]!Menu" textlink="">
      <xdr:nvSpPr>
        <xdr:cNvPr id="2" name="ZoneTexte 1"/>
        <xdr:cNvSpPr txBox="1"/>
      </xdr:nvSpPr>
      <xdr:spPr>
        <a:xfrm>
          <a:off x="142875" y="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matisation-suivi-de-poids-hebdomadaire-sur-excel-t6338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7"/>
  <sheetViews>
    <sheetView tabSelected="1" zoomScaleNormal="100" workbookViewId="0">
      <pane xSplit="1" ySplit="7" topLeftCell="B8" activePane="bottomRight" state="frozenSplit"/>
      <selection pane="topRight" activeCell="B1" sqref="B1"/>
      <selection pane="bottomLeft" activeCell="A8" sqref="A8"/>
      <selection pane="bottomRight" activeCell="A16" sqref="A16"/>
    </sheetView>
  </sheetViews>
  <sheetFormatPr baseColWidth="10" defaultRowHeight="15" x14ac:dyDescent="0.25"/>
  <cols>
    <col min="1" max="1" width="28.140625" style="1" customWidth="1"/>
    <col min="2" max="5" width="8.7109375" style="1" customWidth="1"/>
    <col min="6" max="6" width="6.42578125" style="1" customWidth="1"/>
    <col min="7" max="7" width="9.5703125" style="1" customWidth="1"/>
    <col min="8" max="8" width="10.42578125" style="1" customWidth="1"/>
    <col min="9" max="9" width="21.5703125" style="1" customWidth="1"/>
    <col min="10" max="16384" width="11.42578125" style="1"/>
  </cols>
  <sheetData>
    <row r="1" spans="1:12" x14ac:dyDescent="0.25">
      <c r="C1" s="29">
        <f ca="1">TODAY()</f>
        <v>42113</v>
      </c>
      <c r="D1" s="30"/>
      <c r="E1" s="30"/>
      <c r="F1" s="30"/>
    </row>
    <row r="3" spans="1:12" x14ac:dyDescent="0.25">
      <c r="A3" s="20" t="s">
        <v>18</v>
      </c>
      <c r="C3" s="2"/>
      <c r="D3" s="2"/>
      <c r="E3" s="2"/>
    </row>
    <row r="4" spans="1:12" x14ac:dyDescent="0.25">
      <c r="G4" s="2"/>
      <c r="H4" s="2"/>
    </row>
    <row r="5" spans="1:12" x14ac:dyDescent="0.25">
      <c r="A5" s="38" t="s">
        <v>0</v>
      </c>
      <c r="B5" s="38">
        <v>84</v>
      </c>
      <c r="D5" s="39" t="s">
        <v>1</v>
      </c>
      <c r="E5" s="39"/>
      <c r="F5" s="38">
        <v>64</v>
      </c>
    </row>
    <row r="6" spans="1:12" x14ac:dyDescent="0.25">
      <c r="A6" s="16"/>
      <c r="B6" s="16"/>
      <c r="G6" s="2"/>
      <c r="H6" s="2"/>
    </row>
    <row r="7" spans="1:12" x14ac:dyDescent="0.25">
      <c r="C7" s="38"/>
      <c r="D7" s="38"/>
      <c r="E7" s="38"/>
      <c r="F7" s="40" t="s">
        <v>2</v>
      </c>
      <c r="G7" s="41">
        <f>B5-F5</f>
        <v>20</v>
      </c>
      <c r="H7" s="42" t="s">
        <v>3</v>
      </c>
    </row>
    <row r="8" spans="1:12" x14ac:dyDescent="0.25">
      <c r="A8" s="43"/>
      <c r="G8" s="2"/>
      <c r="H8" s="2"/>
    </row>
    <row r="9" spans="1:12" x14ac:dyDescent="0.25">
      <c r="A9" s="44">
        <v>42107</v>
      </c>
    </row>
    <row r="10" spans="1:12" ht="18.75" x14ac:dyDescent="0.3">
      <c r="A10" s="3" t="s">
        <v>24</v>
      </c>
      <c r="D10" s="17" t="s">
        <v>4</v>
      </c>
      <c r="E10" s="17"/>
      <c r="F10" s="17"/>
      <c r="G10" s="4">
        <v>75</v>
      </c>
      <c r="H10" s="5" t="s">
        <v>5</v>
      </c>
    </row>
    <row r="11" spans="1:12" x14ac:dyDescent="0.25">
      <c r="A11" s="6" t="s">
        <v>6</v>
      </c>
      <c r="B11" s="7" t="s">
        <v>7</v>
      </c>
      <c r="C11" s="7" t="s">
        <v>8</v>
      </c>
      <c r="D11" s="7" t="s">
        <v>9</v>
      </c>
      <c r="E11" s="7" t="s">
        <v>10</v>
      </c>
      <c r="F11" s="7" t="s">
        <v>11</v>
      </c>
      <c r="G11" s="7" t="s">
        <v>12</v>
      </c>
      <c r="H11" s="7" t="s">
        <v>13</v>
      </c>
    </row>
    <row r="12" spans="1:12" x14ac:dyDescent="0.25">
      <c r="A12" s="14" t="s">
        <v>14</v>
      </c>
      <c r="B12" s="9">
        <v>74.680000000000007</v>
      </c>
      <c r="C12" s="9">
        <v>74.5</v>
      </c>
      <c r="D12" s="9">
        <v>74.400000000000006</v>
      </c>
      <c r="E12" s="9">
        <v>74.3</v>
      </c>
      <c r="F12" s="9">
        <v>74.2</v>
      </c>
      <c r="G12" s="9">
        <v>74.099999999999994</v>
      </c>
      <c r="H12" s="9">
        <v>0</v>
      </c>
    </row>
    <row r="13" spans="1:12" x14ac:dyDescent="0.25">
      <c r="A13" s="8" t="s">
        <v>17</v>
      </c>
      <c r="B13" s="9">
        <f>$B$5-B12</f>
        <v>9.3199999999999932</v>
      </c>
      <c r="C13" s="9">
        <f t="shared" ref="C13:H13" si="0">$B$5-C12</f>
        <v>9.5</v>
      </c>
      <c r="D13" s="9">
        <f t="shared" si="0"/>
        <v>9.5999999999999943</v>
      </c>
      <c r="E13" s="9">
        <f t="shared" si="0"/>
        <v>9.7000000000000028</v>
      </c>
      <c r="F13" s="9">
        <f t="shared" si="0"/>
        <v>9.7999999999999972</v>
      </c>
      <c r="G13" s="9">
        <f t="shared" si="0"/>
        <v>9.9000000000000057</v>
      </c>
      <c r="H13" s="9">
        <f t="shared" si="0"/>
        <v>84</v>
      </c>
    </row>
    <row r="14" spans="1:12" x14ac:dyDescent="0.25">
      <c r="A14" s="8" t="s">
        <v>25</v>
      </c>
      <c r="B14" s="10">
        <f>B5-MIN(B12:H12)</f>
        <v>84</v>
      </c>
    </row>
    <row r="15" spans="1:12" ht="15.75" customHeight="1" x14ac:dyDescent="0.25">
      <c r="A15" s="16"/>
      <c r="B15" s="16"/>
      <c r="C15" s="18" t="s">
        <v>26</v>
      </c>
      <c r="D15" s="18"/>
      <c r="E15" s="11"/>
      <c r="F15" s="18" t="s">
        <v>16</v>
      </c>
      <c r="G15" s="18"/>
      <c r="H15" s="18"/>
      <c r="J15" s="12"/>
      <c r="K15" s="12"/>
      <c r="L15" s="12"/>
    </row>
    <row r="16" spans="1:12" ht="40.5" customHeight="1" x14ac:dyDescent="0.25">
      <c r="A16" s="13"/>
      <c r="C16" s="11" t="str">
        <f>IF(B14&gt;=G7,"Objectif atteint !","Objectif non atteint…")</f>
        <v>Objectif atteint !</v>
      </c>
      <c r="F16" s="19" t="str">
        <f>IF(H12&lt;=G10,"OBJECTIF ATTEINT!!!","OBJECTIF NON ATTEINT!!!")</f>
        <v>OBJECTIF ATTEINT!!!</v>
      </c>
      <c r="G16" s="19"/>
      <c r="H16" s="19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ht="15.75" customHeight="1" x14ac:dyDescent="0.25"/>
    <row r="24" customFormat="1" ht="40.5" customHeigh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ht="15.75" customHeight="1" x14ac:dyDescent="0.25"/>
    <row r="32" customFormat="1" ht="40.5" customHeight="1" x14ac:dyDescent="0.25"/>
    <row r="33" customFormat="1" x14ac:dyDescent="0.25"/>
    <row r="34" customFormat="1" x14ac:dyDescent="0.25"/>
    <row r="35" customFormat="1" x14ac:dyDescent="0.25"/>
    <row r="36" customFormat="1" ht="17.25" customHeight="1" x14ac:dyDescent="0.25"/>
    <row r="37" customFormat="1" ht="14.25" customHeight="1" x14ac:dyDescent="0.25"/>
    <row r="38" customFormat="1" x14ac:dyDescent="0.25"/>
    <row r="39" customFormat="1" ht="15.75" customHeight="1" x14ac:dyDescent="0.25"/>
    <row r="40" customFormat="1" ht="40.5" customHeight="1" x14ac:dyDescent="0.25"/>
    <row r="41" customFormat="1" ht="25.5" customHeigh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ht="15.75" customHeight="1" x14ac:dyDescent="0.25"/>
    <row r="49" customFormat="1" ht="40.5" customHeigh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ht="15.75" customHeight="1" x14ac:dyDescent="0.25"/>
    <row r="57" customFormat="1" ht="40.5" customHeigh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spans="1:9" customFormat="1" x14ac:dyDescent="0.25"/>
    <row r="130" spans="1:9" customFormat="1" x14ac:dyDescent="0.25"/>
    <row r="131" spans="1:9" customFormat="1" x14ac:dyDescent="0.25"/>
    <row r="132" spans="1:9" customFormat="1" x14ac:dyDescent="0.25"/>
    <row r="133" spans="1:9" customFormat="1" x14ac:dyDescent="0.25"/>
    <row r="134" spans="1:9" customFormat="1" x14ac:dyDescent="0.25"/>
    <row r="135" spans="1:9" customFormat="1" x14ac:dyDescent="0.25"/>
    <row r="136" spans="1:9" customFormat="1" x14ac:dyDescent="0.25"/>
    <row r="137" spans="1:9" customFormat="1" x14ac:dyDescent="0.25"/>
    <row r="138" spans="1:9" x14ac:dyDescent="0.25">
      <c r="A138" s="15"/>
      <c r="B138" s="15"/>
      <c r="C138" s="15"/>
      <c r="D138" s="15"/>
      <c r="E138" s="15"/>
      <c r="F138" s="15"/>
      <c r="G138" s="15"/>
      <c r="H138" s="15"/>
      <c r="I138" s="15"/>
    </row>
    <row r="139" spans="1:9" x14ac:dyDescent="0.25">
      <c r="A139" s="15"/>
      <c r="B139" s="15"/>
      <c r="C139" s="15"/>
      <c r="D139" s="15"/>
      <c r="E139" s="15"/>
      <c r="F139" s="15"/>
      <c r="G139" s="15"/>
      <c r="H139" s="15"/>
      <c r="I139" s="15"/>
    </row>
    <row r="140" spans="1:9" x14ac:dyDescent="0.25">
      <c r="A140" s="15"/>
      <c r="B140" s="15"/>
      <c r="C140" s="15"/>
      <c r="D140" s="15"/>
      <c r="E140" s="15"/>
      <c r="F140" s="15"/>
      <c r="G140" s="15"/>
      <c r="H140" s="15"/>
      <c r="I140" s="15"/>
    </row>
    <row r="141" spans="1:9" x14ac:dyDescent="0.25">
      <c r="A141" s="15"/>
      <c r="B141" s="15"/>
      <c r="C141" s="15"/>
      <c r="D141" s="15"/>
      <c r="E141" s="15"/>
      <c r="F141" s="15"/>
      <c r="G141" s="15"/>
      <c r="H141" s="15"/>
      <c r="I141" s="15"/>
    </row>
    <row r="142" spans="1:9" x14ac:dyDescent="0.25">
      <c r="A142" s="15"/>
      <c r="B142" s="15"/>
      <c r="C142" s="15"/>
      <c r="D142" s="15"/>
      <c r="E142" s="15"/>
      <c r="F142" s="15"/>
      <c r="G142" s="15"/>
      <c r="H142" s="15"/>
      <c r="I142" s="15"/>
    </row>
    <row r="143" spans="1:9" x14ac:dyDescent="0.25">
      <c r="A143" s="15"/>
      <c r="B143" s="15"/>
      <c r="C143" s="15"/>
      <c r="D143" s="15"/>
      <c r="E143" s="15"/>
      <c r="F143" s="15"/>
      <c r="G143" s="15"/>
      <c r="H143" s="15"/>
      <c r="I143" s="15"/>
    </row>
    <row r="144" spans="1:9" x14ac:dyDescent="0.25">
      <c r="A144" s="15"/>
      <c r="B144" s="15"/>
      <c r="C144" s="15"/>
      <c r="D144" s="15"/>
      <c r="E144" s="15"/>
      <c r="F144" s="15"/>
      <c r="G144" s="15"/>
      <c r="H144" s="15"/>
      <c r="I144" s="15"/>
    </row>
    <row r="145" spans="1:9" x14ac:dyDescent="0.25">
      <c r="A145" s="15"/>
      <c r="B145" s="15"/>
      <c r="C145" s="15"/>
      <c r="D145" s="15"/>
      <c r="E145" s="15"/>
      <c r="F145" s="15"/>
      <c r="G145" s="15"/>
      <c r="H145" s="15"/>
      <c r="I145" s="15"/>
    </row>
    <row r="146" spans="1:9" x14ac:dyDescent="0.25">
      <c r="A146" s="15"/>
      <c r="B146" s="15"/>
      <c r="C146" s="15"/>
      <c r="D146" s="15"/>
      <c r="E146" s="15"/>
      <c r="F146" s="15"/>
      <c r="G146" s="15"/>
      <c r="H146" s="15"/>
      <c r="I146" s="15"/>
    </row>
    <row r="147" spans="1:9" x14ac:dyDescent="0.25">
      <c r="A147" s="15"/>
      <c r="B147" s="15"/>
      <c r="C147" s="15"/>
      <c r="D147" s="15"/>
      <c r="E147" s="15"/>
      <c r="F147" s="15"/>
      <c r="G147" s="15"/>
      <c r="H147" s="15"/>
      <c r="I147" s="15"/>
    </row>
  </sheetData>
  <mergeCells count="1">
    <mergeCell ref="C1:F1"/>
  </mergeCells>
  <conditionalFormatting sqref="C16:D16">
    <cfRule type="expression" dxfId="4" priority="2">
      <formula>$C$16="Objectif non atteint…"</formula>
    </cfRule>
    <cfRule type="expression" dxfId="3" priority="5">
      <formula>$C$16="Objectif atteint !"</formula>
    </cfRule>
  </conditionalFormatting>
  <conditionalFormatting sqref="C16">
    <cfRule type="expression" dxfId="2" priority="4">
      <formula>C16="Objectif atteint !"</formula>
    </cfRule>
  </conditionalFormatting>
  <conditionalFormatting sqref="F16:H16">
    <cfRule type="expression" dxfId="1" priority="1">
      <formula>$F$16="OBJECTIF NON ATTEINT!!!"</formula>
    </cfRule>
    <cfRule type="expression" dxfId="0" priority="3">
      <formula>$F$16= "OBJECTIF ATTEINT!!!"</formula>
    </cfRule>
  </conditionalFormatting>
  <hyperlinks>
    <hyperlink ref="A3" r:id="rId1"/>
  </hyperlinks>
  <pageMargins left="1.0416666666666666E-2" right="0.39583333333333331" top="0.75" bottom="1.0416666666666666E-2" header="0.3" footer="0.3"/>
  <pageSetup paperSize="9" scale="97" orientation="portrait" verticalDpi="300" r:id="rId2"/>
  <rowBreaks count="1" manualBreakCount="1">
    <brk id="41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34"/>
  <sheetViews>
    <sheetView workbookViewId="0">
      <selection activeCell="F8" sqref="F8"/>
    </sheetView>
  </sheetViews>
  <sheetFormatPr baseColWidth="10" defaultRowHeight="15" x14ac:dyDescent="0.25"/>
  <cols>
    <col min="1" max="1" width="11.42578125" style="21"/>
    <col min="2" max="3" width="11.42578125" style="36"/>
    <col min="4" max="4" width="14.42578125" style="36" customWidth="1"/>
    <col min="5" max="5" width="17.42578125" style="36" bestFit="1" customWidth="1"/>
    <col min="6" max="6" width="18.85546875" style="36" bestFit="1" customWidth="1"/>
    <col min="7" max="7" width="16.5703125" style="36" customWidth="1"/>
    <col min="8" max="16384" width="11.42578125" style="21"/>
  </cols>
  <sheetData>
    <row r="3" spans="1:7" x14ac:dyDescent="0.25">
      <c r="A3" s="32" t="s">
        <v>19</v>
      </c>
      <c r="B3" s="22" t="s">
        <v>22</v>
      </c>
      <c r="C3" s="22" t="s">
        <v>14</v>
      </c>
      <c r="D3" s="22" t="s">
        <v>20</v>
      </c>
      <c r="E3" s="22" t="s">
        <v>15</v>
      </c>
      <c r="F3" s="22" t="s">
        <v>21</v>
      </c>
      <c r="G3" s="37" t="s">
        <v>23</v>
      </c>
    </row>
    <row r="4" spans="1:7" x14ac:dyDescent="0.25">
      <c r="A4" s="33">
        <v>42086</v>
      </c>
      <c r="B4" s="23">
        <v>13</v>
      </c>
      <c r="C4" s="23">
        <v>84</v>
      </c>
      <c r="D4" s="23">
        <f>$C$4-C4</f>
        <v>0</v>
      </c>
      <c r="E4" s="23"/>
      <c r="F4" s="23"/>
      <c r="G4" s="24">
        <v>80</v>
      </c>
    </row>
    <row r="5" spans="1:7" x14ac:dyDescent="0.25">
      <c r="A5" s="34">
        <v>42087</v>
      </c>
      <c r="B5" s="25">
        <v>13</v>
      </c>
      <c r="C5" s="25">
        <v>82</v>
      </c>
      <c r="D5" s="25">
        <f t="shared" ref="D5:D31" si="0">$C$4-C5</f>
        <v>2</v>
      </c>
      <c r="E5" s="25">
        <f>C5-C4</f>
        <v>-2</v>
      </c>
      <c r="F5" s="25"/>
      <c r="G5" s="26">
        <v>80</v>
      </c>
    </row>
    <row r="6" spans="1:7" x14ac:dyDescent="0.25">
      <c r="A6" s="34">
        <v>42088</v>
      </c>
      <c r="B6" s="25">
        <v>13</v>
      </c>
      <c r="C6" s="25">
        <v>81</v>
      </c>
      <c r="D6" s="25">
        <f t="shared" si="0"/>
        <v>3</v>
      </c>
      <c r="E6" s="25">
        <f t="shared" ref="E6:E29" si="1">C6-C5</f>
        <v>-1</v>
      </c>
      <c r="F6" s="25"/>
      <c r="G6" s="26">
        <v>80</v>
      </c>
    </row>
    <row r="7" spans="1:7" x14ac:dyDescent="0.25">
      <c r="A7" s="34">
        <v>42089</v>
      </c>
      <c r="B7" s="25">
        <v>13</v>
      </c>
      <c r="C7" s="25">
        <v>80.5</v>
      </c>
      <c r="D7" s="25">
        <f t="shared" si="0"/>
        <v>3.5</v>
      </c>
      <c r="E7" s="25">
        <f t="shared" si="1"/>
        <v>-0.5</v>
      </c>
      <c r="F7" s="25"/>
      <c r="G7" s="26">
        <v>80</v>
      </c>
    </row>
    <row r="8" spans="1:7" x14ac:dyDescent="0.25">
      <c r="A8" s="34">
        <v>42090</v>
      </c>
      <c r="B8" s="25">
        <v>13</v>
      </c>
      <c r="C8" s="25">
        <v>79</v>
      </c>
      <c r="D8" s="25">
        <f t="shared" si="0"/>
        <v>5</v>
      </c>
      <c r="E8" s="25">
        <f t="shared" si="1"/>
        <v>-1.5</v>
      </c>
      <c r="F8" s="25"/>
      <c r="G8" s="26">
        <v>80</v>
      </c>
    </row>
    <row r="9" spans="1:7" x14ac:dyDescent="0.25">
      <c r="A9" s="34">
        <v>42091</v>
      </c>
      <c r="B9" s="25">
        <v>13</v>
      </c>
      <c r="C9" s="25">
        <v>79</v>
      </c>
      <c r="D9" s="25">
        <f t="shared" si="0"/>
        <v>5</v>
      </c>
      <c r="E9" s="25">
        <f t="shared" si="1"/>
        <v>0</v>
      </c>
      <c r="F9" s="25"/>
      <c r="G9" s="26">
        <v>80</v>
      </c>
    </row>
    <row r="10" spans="1:7" x14ac:dyDescent="0.25">
      <c r="A10" s="35">
        <v>42092</v>
      </c>
      <c r="B10" s="27">
        <v>13</v>
      </c>
      <c r="C10" s="27">
        <v>79</v>
      </c>
      <c r="D10" s="27">
        <f t="shared" si="0"/>
        <v>5</v>
      </c>
      <c r="E10" s="27">
        <f t="shared" si="1"/>
        <v>0</v>
      </c>
      <c r="F10" s="27"/>
      <c r="G10" s="28">
        <v>80</v>
      </c>
    </row>
    <row r="11" spans="1:7" x14ac:dyDescent="0.25">
      <c r="A11" s="33">
        <v>42093</v>
      </c>
      <c r="B11" s="23">
        <v>14</v>
      </c>
      <c r="C11" s="23">
        <v>78.900000000000006</v>
      </c>
      <c r="D11" s="23">
        <f t="shared" si="0"/>
        <v>5.0999999999999943</v>
      </c>
      <c r="E11" s="23">
        <f t="shared" si="1"/>
        <v>-9.9999999999994316E-2</v>
      </c>
      <c r="F11" s="23">
        <f>C4-C11</f>
        <v>5.0999999999999943</v>
      </c>
      <c r="G11" s="24">
        <v>75.900000000000006</v>
      </c>
    </row>
    <row r="12" spans="1:7" x14ac:dyDescent="0.25">
      <c r="A12" s="34">
        <v>42094</v>
      </c>
      <c r="B12" s="25">
        <v>14</v>
      </c>
      <c r="C12" s="25">
        <v>78</v>
      </c>
      <c r="D12" s="25">
        <f t="shared" si="0"/>
        <v>6</v>
      </c>
      <c r="E12" s="25">
        <f t="shared" si="1"/>
        <v>-0.90000000000000568</v>
      </c>
      <c r="F12" s="25">
        <f t="shared" ref="F12:F29" si="2">C5-C12</f>
        <v>4</v>
      </c>
      <c r="G12" s="26">
        <v>75.900000000000006</v>
      </c>
    </row>
    <row r="13" spans="1:7" x14ac:dyDescent="0.25">
      <c r="A13" s="34">
        <v>42095</v>
      </c>
      <c r="B13" s="25">
        <v>14</v>
      </c>
      <c r="C13" s="25">
        <v>80</v>
      </c>
      <c r="D13" s="25">
        <f t="shared" si="0"/>
        <v>4</v>
      </c>
      <c r="E13" s="25">
        <f t="shared" si="1"/>
        <v>2</v>
      </c>
      <c r="F13" s="25">
        <f t="shared" si="2"/>
        <v>1</v>
      </c>
      <c r="G13" s="26">
        <v>75.900000000000006</v>
      </c>
    </row>
    <row r="14" spans="1:7" x14ac:dyDescent="0.25">
      <c r="A14" s="34">
        <v>42096</v>
      </c>
      <c r="B14" s="25">
        <v>14</v>
      </c>
      <c r="C14" s="25">
        <v>79</v>
      </c>
      <c r="D14" s="25">
        <f t="shared" si="0"/>
        <v>5</v>
      </c>
      <c r="E14" s="25">
        <f t="shared" si="1"/>
        <v>-1</v>
      </c>
      <c r="F14" s="25">
        <f t="shared" si="2"/>
        <v>1.5</v>
      </c>
      <c r="G14" s="26">
        <v>75.900000000000006</v>
      </c>
    </row>
    <row r="15" spans="1:7" x14ac:dyDescent="0.25">
      <c r="A15" s="34">
        <v>42097</v>
      </c>
      <c r="B15" s="25">
        <v>14</v>
      </c>
      <c r="C15" s="25">
        <v>78</v>
      </c>
      <c r="D15" s="25">
        <f t="shared" si="0"/>
        <v>6</v>
      </c>
      <c r="E15" s="25">
        <f t="shared" si="1"/>
        <v>-1</v>
      </c>
      <c r="F15" s="25">
        <f t="shared" si="2"/>
        <v>1</v>
      </c>
      <c r="G15" s="26">
        <v>75.900000000000006</v>
      </c>
    </row>
    <row r="16" spans="1:7" x14ac:dyDescent="0.25">
      <c r="A16" s="34">
        <v>42098</v>
      </c>
      <c r="B16" s="25">
        <v>14</v>
      </c>
      <c r="C16" s="25">
        <v>76</v>
      </c>
      <c r="D16" s="25">
        <f t="shared" si="0"/>
        <v>8</v>
      </c>
      <c r="E16" s="25">
        <f t="shared" si="1"/>
        <v>-2</v>
      </c>
      <c r="F16" s="25">
        <f t="shared" si="2"/>
        <v>3</v>
      </c>
      <c r="G16" s="26">
        <v>75.900000000000006</v>
      </c>
    </row>
    <row r="17" spans="1:7" x14ac:dyDescent="0.25">
      <c r="A17" s="35">
        <v>42099</v>
      </c>
      <c r="B17" s="27">
        <v>14</v>
      </c>
      <c r="C17" s="27">
        <v>75</v>
      </c>
      <c r="D17" s="27">
        <f t="shared" si="0"/>
        <v>9</v>
      </c>
      <c r="E17" s="27">
        <f t="shared" si="1"/>
        <v>-1</v>
      </c>
      <c r="F17" s="27">
        <f t="shared" si="2"/>
        <v>4</v>
      </c>
      <c r="G17" s="28">
        <v>75.900000000000006</v>
      </c>
    </row>
    <row r="18" spans="1:7" x14ac:dyDescent="0.25">
      <c r="A18" s="33">
        <v>42100</v>
      </c>
      <c r="B18" s="23">
        <v>15</v>
      </c>
      <c r="C18" s="23">
        <v>75</v>
      </c>
      <c r="D18" s="23">
        <f t="shared" si="0"/>
        <v>9</v>
      </c>
      <c r="E18" s="23">
        <f t="shared" si="1"/>
        <v>0</v>
      </c>
      <c r="F18" s="23">
        <f t="shared" si="2"/>
        <v>3.9000000000000057</v>
      </c>
      <c r="G18" s="24">
        <v>75.400000000000006</v>
      </c>
    </row>
    <row r="19" spans="1:7" x14ac:dyDescent="0.25">
      <c r="A19" s="34">
        <v>42101</v>
      </c>
      <c r="B19" s="25">
        <v>15</v>
      </c>
      <c r="C19" s="25">
        <v>75</v>
      </c>
      <c r="D19" s="25">
        <f t="shared" si="0"/>
        <v>9</v>
      </c>
      <c r="E19" s="25">
        <f t="shared" si="1"/>
        <v>0</v>
      </c>
      <c r="F19" s="25">
        <f t="shared" si="2"/>
        <v>3</v>
      </c>
      <c r="G19" s="26">
        <v>75.400000000000006</v>
      </c>
    </row>
    <row r="20" spans="1:7" x14ac:dyDescent="0.25">
      <c r="A20" s="34">
        <v>42102</v>
      </c>
      <c r="B20" s="25">
        <v>15</v>
      </c>
      <c r="C20" s="25">
        <v>74.8</v>
      </c>
      <c r="D20" s="25">
        <f t="shared" si="0"/>
        <v>9.2000000000000028</v>
      </c>
      <c r="E20" s="25">
        <f t="shared" si="1"/>
        <v>-0.20000000000000284</v>
      </c>
      <c r="F20" s="25">
        <f t="shared" si="2"/>
        <v>5.2000000000000028</v>
      </c>
      <c r="G20" s="26">
        <v>75.400000000000006</v>
      </c>
    </row>
    <row r="21" spans="1:7" x14ac:dyDescent="0.25">
      <c r="A21" s="34">
        <v>42103</v>
      </c>
      <c r="B21" s="25">
        <v>15</v>
      </c>
      <c r="C21" s="25">
        <v>74.75</v>
      </c>
      <c r="D21" s="25">
        <f t="shared" si="0"/>
        <v>9.25</v>
      </c>
      <c r="E21" s="25">
        <f t="shared" si="1"/>
        <v>-4.9999999999997158E-2</v>
      </c>
      <c r="F21" s="25">
        <f t="shared" si="2"/>
        <v>4.25</v>
      </c>
      <c r="G21" s="26">
        <v>75.400000000000006</v>
      </c>
    </row>
    <row r="22" spans="1:7" x14ac:dyDescent="0.25">
      <c r="A22" s="34">
        <v>42104</v>
      </c>
      <c r="B22" s="25">
        <v>15</v>
      </c>
      <c r="C22" s="25">
        <v>74.7</v>
      </c>
      <c r="D22" s="25">
        <f t="shared" si="0"/>
        <v>9.2999999999999972</v>
      </c>
      <c r="E22" s="25">
        <f t="shared" si="1"/>
        <v>-4.9999999999997158E-2</v>
      </c>
      <c r="F22" s="25">
        <f t="shared" si="2"/>
        <v>3.2999999999999972</v>
      </c>
      <c r="G22" s="26">
        <v>75.400000000000006</v>
      </c>
    </row>
    <row r="23" spans="1:7" x14ac:dyDescent="0.25">
      <c r="A23" s="34">
        <v>42105</v>
      </c>
      <c r="B23" s="25">
        <v>15</v>
      </c>
      <c r="C23" s="25">
        <v>74.680000000000007</v>
      </c>
      <c r="D23" s="25">
        <f t="shared" si="0"/>
        <v>9.3199999999999932</v>
      </c>
      <c r="E23" s="25">
        <f t="shared" si="1"/>
        <v>-1.9999999999996021E-2</v>
      </c>
      <c r="F23" s="25">
        <f t="shared" si="2"/>
        <v>1.3199999999999932</v>
      </c>
      <c r="G23" s="26">
        <v>75.400000000000006</v>
      </c>
    </row>
    <row r="24" spans="1:7" x14ac:dyDescent="0.25">
      <c r="A24" s="35">
        <v>42106</v>
      </c>
      <c r="B24" s="27">
        <v>15</v>
      </c>
      <c r="C24" s="27">
        <v>74.674999999999997</v>
      </c>
      <c r="D24" s="27">
        <f t="shared" si="0"/>
        <v>9.3250000000000028</v>
      </c>
      <c r="E24" s="27">
        <f t="shared" si="1"/>
        <v>-5.0000000000096634E-3</v>
      </c>
      <c r="F24" s="27">
        <f t="shared" si="2"/>
        <v>0.32500000000000284</v>
      </c>
      <c r="G24" s="28">
        <v>75.400000000000006</v>
      </c>
    </row>
    <row r="25" spans="1:7" x14ac:dyDescent="0.25">
      <c r="A25" s="33">
        <v>42107</v>
      </c>
      <c r="B25" s="23">
        <v>16</v>
      </c>
      <c r="C25" s="23">
        <v>74.680000000000007</v>
      </c>
      <c r="D25" s="23">
        <f t="shared" si="0"/>
        <v>9.3199999999999932</v>
      </c>
      <c r="E25" s="23">
        <f t="shared" si="1"/>
        <v>5.0000000000096634E-3</v>
      </c>
      <c r="F25" s="23">
        <f t="shared" si="2"/>
        <v>0.31999999999999318</v>
      </c>
      <c r="G25" s="24">
        <v>75</v>
      </c>
    </row>
    <row r="26" spans="1:7" x14ac:dyDescent="0.25">
      <c r="A26" s="34">
        <v>42108</v>
      </c>
      <c r="B26" s="25">
        <v>16</v>
      </c>
      <c r="C26" s="25">
        <v>74.5</v>
      </c>
      <c r="D26" s="25">
        <f t="shared" si="0"/>
        <v>9.5</v>
      </c>
      <c r="E26" s="25">
        <f t="shared" si="1"/>
        <v>-0.18000000000000682</v>
      </c>
      <c r="F26" s="25">
        <f t="shared" si="2"/>
        <v>0.5</v>
      </c>
      <c r="G26" s="26">
        <v>75</v>
      </c>
    </row>
    <row r="27" spans="1:7" x14ac:dyDescent="0.25">
      <c r="A27" s="34">
        <v>42109</v>
      </c>
      <c r="B27" s="25">
        <v>16</v>
      </c>
      <c r="C27" s="25">
        <v>74.400000000000006</v>
      </c>
      <c r="D27" s="25">
        <f t="shared" si="0"/>
        <v>9.5999999999999943</v>
      </c>
      <c r="E27" s="25">
        <f t="shared" si="1"/>
        <v>-9.9999999999994316E-2</v>
      </c>
      <c r="F27" s="25">
        <f t="shared" si="2"/>
        <v>0.39999999999999147</v>
      </c>
      <c r="G27" s="26">
        <v>75</v>
      </c>
    </row>
    <row r="28" spans="1:7" x14ac:dyDescent="0.25">
      <c r="A28" s="34">
        <v>42110</v>
      </c>
      <c r="B28" s="25">
        <v>16</v>
      </c>
      <c r="C28" s="25">
        <v>74.3</v>
      </c>
      <c r="D28" s="25">
        <f t="shared" si="0"/>
        <v>9.7000000000000028</v>
      </c>
      <c r="E28" s="25">
        <f t="shared" si="1"/>
        <v>-0.10000000000000853</v>
      </c>
      <c r="F28" s="25">
        <f t="shared" si="2"/>
        <v>0.45000000000000284</v>
      </c>
      <c r="G28" s="26">
        <v>75</v>
      </c>
    </row>
    <row r="29" spans="1:7" x14ac:dyDescent="0.25">
      <c r="A29" s="34">
        <v>42111</v>
      </c>
      <c r="B29" s="25">
        <v>16</v>
      </c>
      <c r="C29" s="25">
        <v>74.2</v>
      </c>
      <c r="D29" s="25">
        <f t="shared" si="0"/>
        <v>9.7999999999999972</v>
      </c>
      <c r="E29" s="25">
        <f t="shared" si="1"/>
        <v>-9.9999999999994316E-2</v>
      </c>
      <c r="F29" s="25">
        <f t="shared" si="2"/>
        <v>0.5</v>
      </c>
      <c r="G29" s="26">
        <v>75</v>
      </c>
    </row>
    <row r="30" spans="1:7" x14ac:dyDescent="0.25">
      <c r="A30" s="34">
        <v>42112</v>
      </c>
      <c r="B30" s="25">
        <v>16</v>
      </c>
      <c r="C30" s="25">
        <v>74.099999999999994</v>
      </c>
      <c r="D30" s="25">
        <f t="shared" si="0"/>
        <v>9.9000000000000057</v>
      </c>
      <c r="E30" s="25">
        <f t="shared" ref="E30:E31" si="3">C30-C29</f>
        <v>-0.10000000000000853</v>
      </c>
      <c r="F30" s="25">
        <f t="shared" ref="F30:F31" si="4">C23-C30</f>
        <v>0.58000000000001251</v>
      </c>
      <c r="G30" s="26">
        <v>75</v>
      </c>
    </row>
    <row r="31" spans="1:7" x14ac:dyDescent="0.25">
      <c r="A31" s="35">
        <v>42113</v>
      </c>
      <c r="B31" s="36">
        <v>16</v>
      </c>
      <c r="C31" s="25">
        <v>0</v>
      </c>
      <c r="D31" s="36">
        <v>84</v>
      </c>
      <c r="E31" s="36">
        <v>74.099999999999994</v>
      </c>
      <c r="F31" s="36">
        <v>74.674999999999997</v>
      </c>
      <c r="G31" s="36">
        <v>75</v>
      </c>
    </row>
    <row r="32" spans="1:7" x14ac:dyDescent="0.25">
      <c r="A32" s="31"/>
    </row>
    <row r="34" spans="3:8" x14ac:dyDescent="0.25">
      <c r="C34" s="27">
        <v>15</v>
      </c>
      <c r="D34" s="27">
        <v>74.45</v>
      </c>
      <c r="E34" s="27">
        <f>$C$4-D34</f>
        <v>9.5499999999999972</v>
      </c>
      <c r="F34" s="27">
        <f>D34-C30</f>
        <v>0.35000000000000853</v>
      </c>
      <c r="G34" s="27">
        <f>C24-D34</f>
        <v>0.22499999999999432</v>
      </c>
      <c r="H34" s="28">
        <v>75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 perte de poids</vt:lpstr>
      <vt:lpstr>Enregistrements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Betsi Nicole</dc:creator>
  <cp:lastModifiedBy>gmb</cp:lastModifiedBy>
  <dcterms:created xsi:type="dcterms:W3CDTF">2015-04-19T09:47:19Z</dcterms:created>
  <dcterms:modified xsi:type="dcterms:W3CDTF">2015-04-19T19:53:15Z</dcterms:modified>
</cp:coreProperties>
</file>