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50" windowHeight="10590"/>
  </bookViews>
  <sheets>
    <sheet name="Feuil2" sheetId="2" r:id="rId1"/>
    <sheet name="Feuil1" sheetId="1" r:id="rId2"/>
    <sheet name="Feuil3" sheetId="3" r:id="rId3"/>
  </sheets>
  <definedNames>
    <definedName name="transfo">Feuil1!$A$3:$A$9</definedName>
  </definedNames>
  <calcPr calcId="152511"/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</calcChain>
</file>

<file path=xl/sharedStrings.xml><?xml version="1.0" encoding="utf-8"?>
<sst xmlns="http://schemas.openxmlformats.org/spreadsheetml/2006/main" count="25" uniqueCount="16">
  <si>
    <t>Types de transformateur</t>
  </si>
  <si>
    <t>Transformateurs Huiles</t>
  </si>
  <si>
    <t>Exposant huile x</t>
  </si>
  <si>
    <t xml:space="preserve">Exposant enroulement y </t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</si>
  <si>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11</t>
    </r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</si>
  <si>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21</t>
    </r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</si>
  <si>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22</t>
    </r>
  </si>
  <si>
    <r>
      <t xml:space="preserve">Constante de temps d'huile     </t>
    </r>
    <r>
      <rPr>
        <b/>
        <sz val="11"/>
        <color theme="1"/>
        <rFont val="Calibri"/>
        <family val="2"/>
      </rPr>
      <t>τ</t>
    </r>
    <r>
      <rPr>
        <b/>
        <i/>
        <vertAlign val="subscript"/>
        <sz val="11"/>
        <color theme="1"/>
        <rFont val="Calibri"/>
        <family val="2"/>
      </rPr>
      <t>o</t>
    </r>
  </si>
  <si>
    <r>
      <t xml:space="preserve">Constante de temps d'enroulement   </t>
    </r>
    <r>
      <rPr>
        <b/>
        <sz val="12"/>
        <rFont val="Calibri"/>
        <family val="2"/>
      </rPr>
      <t>τ</t>
    </r>
    <r>
      <rPr>
        <b/>
        <i/>
        <vertAlign val="subscript"/>
        <sz val="12"/>
        <rFont val="Calibri"/>
        <family val="2"/>
      </rPr>
      <t xml:space="preserve">w </t>
    </r>
    <r>
      <rPr>
        <b/>
        <i/>
        <sz val="11"/>
        <color theme="0"/>
        <rFont val="Calibri"/>
        <family val="2"/>
      </rPr>
      <t/>
    </r>
  </si>
  <si>
    <t>AF</t>
  </si>
  <si>
    <t>AN</t>
  </si>
  <si>
    <t>OD</t>
  </si>
  <si>
    <t>OF</t>
  </si>
  <si>
    <t>ONAF</t>
  </si>
  <si>
    <t>ONAN</t>
  </si>
  <si>
    <r>
      <rPr>
        <sz val="11"/>
        <color theme="1"/>
        <rFont val="Calibri"/>
        <family val="2"/>
        <scheme val="minor"/>
      </rPr>
      <t>ONAN</t>
    </r>
    <r>
      <rPr>
        <vertAlign val="subscript"/>
        <sz val="11"/>
        <color theme="1"/>
        <rFont val="Calibri"/>
        <family val="2"/>
        <scheme val="minor"/>
      </rPr>
      <t xml:space="preserve"> distribution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</si>
</sst>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</font>
    <font>
      <b/>
      <i/>
      <sz val="11"/>
      <color theme="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9" tint="-0.249977111117893"/>
      <name val="Calibri"/>
      <family val="2"/>
      <scheme val="minor"/>
    </font>
    <font>
      <b/>
      <i/>
      <vertAlign val="subscript"/>
      <sz val="12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3" borderId="0" xfId="0" applyFill="1"/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B7" sqref="B7"/>
    </sheetView>
  </sheetViews>
  <sheetFormatPr baseColWidth="10" defaultRowHeight="15" x14ac:dyDescent="0.25"/>
  <sheetData>
    <row r="1" spans="1:8" ht="18.75" x14ac:dyDescent="0.3">
      <c r="A1" s="7" t="s">
        <v>0</v>
      </c>
      <c r="B1" s="9"/>
      <c r="C1" s="9"/>
      <c r="D1" s="9"/>
      <c r="E1" s="9"/>
      <c r="F1" s="9"/>
      <c r="G1" s="9"/>
      <c r="H1" s="9"/>
    </row>
    <row r="2" spans="1:8" ht="63.75" x14ac:dyDescent="0.25">
      <c r="A2" s="8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13</v>
      </c>
      <c r="B3">
        <f>VLOOKUP($A$3,Feuil1!$A$3:$H$9,2)</f>
        <v>0.8</v>
      </c>
      <c r="C3" s="1">
        <f>VLOOKUP($A$3,Feuil1!$A$3:$H$9,3)</f>
        <v>1.3</v>
      </c>
      <c r="D3" s="6">
        <f>VLOOKUP($A$3,Feuil1!$A$3:$H$9,4)</f>
        <v>0.5</v>
      </c>
      <c r="E3" s="1">
        <f>VLOOKUP($A$3,Feuil1!$A$3:$H$9,5)</f>
        <v>2</v>
      </c>
      <c r="F3" s="1">
        <f>VLOOKUP($A$3,Feuil1!$A$3:$H$9,6)</f>
        <v>2</v>
      </c>
      <c r="G3" s="1">
        <f>VLOOKUP($A$3,Feuil1!$A$3:$H$9,7)</f>
        <v>150</v>
      </c>
      <c r="H3" s="6">
        <f>VLOOKUP($A$3,Feuil1!$A$3:$H$9,8)</f>
        <v>7</v>
      </c>
    </row>
  </sheetData>
  <mergeCells count="2">
    <mergeCell ref="A1:A2"/>
    <mergeCell ref="B1:H1"/>
  </mergeCells>
  <dataValidations count="1">
    <dataValidation type="list" allowBlank="1" showInputMessage="1" showErrorMessage="1" sqref="A3">
      <formula1>transfo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>
      <selection activeCell="C12" sqref="C12"/>
    </sheetView>
  </sheetViews>
  <sheetFormatPr baseColWidth="10" defaultRowHeight="15" x14ac:dyDescent="0.25"/>
  <sheetData>
    <row r="1" spans="1:8" ht="18.75" x14ac:dyDescent="0.3">
      <c r="A1" s="7" t="s">
        <v>0</v>
      </c>
      <c r="B1" s="9" t="s">
        <v>1</v>
      </c>
      <c r="C1" s="9"/>
      <c r="D1" s="9"/>
      <c r="E1" s="9"/>
      <c r="F1" s="9"/>
      <c r="G1" s="9"/>
      <c r="H1" s="9"/>
    </row>
    <row r="2" spans="1:8" ht="63.75" x14ac:dyDescent="0.25">
      <c r="A2" s="8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s="4" t="s">
        <v>9</v>
      </c>
      <c r="B3" s="3"/>
      <c r="C3" s="3"/>
      <c r="D3" s="3"/>
      <c r="E3" s="3"/>
      <c r="F3" s="3"/>
      <c r="G3" s="3"/>
      <c r="H3" s="3"/>
    </row>
    <row r="4" spans="1:8" x14ac:dyDescent="0.25">
      <c r="A4" s="4" t="s">
        <v>10</v>
      </c>
      <c r="B4" s="3"/>
      <c r="C4" s="3"/>
      <c r="D4" s="3"/>
      <c r="E4" s="3"/>
      <c r="F4" s="3"/>
      <c r="G4" s="3"/>
      <c r="H4" s="3"/>
    </row>
    <row r="5" spans="1:8" x14ac:dyDescent="0.25">
      <c r="A5" s="4" t="s">
        <v>11</v>
      </c>
      <c r="B5" s="3">
        <v>1</v>
      </c>
      <c r="C5" s="3">
        <v>2</v>
      </c>
      <c r="D5" s="3">
        <v>1</v>
      </c>
      <c r="E5" s="3">
        <v>1</v>
      </c>
      <c r="F5" s="3">
        <v>1</v>
      </c>
      <c r="G5" s="3">
        <v>90</v>
      </c>
      <c r="H5" s="3">
        <v>7</v>
      </c>
    </row>
    <row r="6" spans="1:8" x14ac:dyDescent="0.25">
      <c r="A6" s="4" t="s">
        <v>12</v>
      </c>
      <c r="B6" s="3">
        <v>1</v>
      </c>
      <c r="C6" s="3">
        <v>1.3</v>
      </c>
      <c r="D6" s="3">
        <v>1</v>
      </c>
      <c r="E6" s="3">
        <v>1.3</v>
      </c>
      <c r="F6" s="3">
        <v>1</v>
      </c>
      <c r="G6" s="3">
        <v>90</v>
      </c>
      <c r="H6" s="3">
        <v>7</v>
      </c>
    </row>
    <row r="7" spans="1:8" x14ac:dyDescent="0.25">
      <c r="A7" s="4" t="s">
        <v>13</v>
      </c>
      <c r="B7" s="3">
        <v>0.8</v>
      </c>
      <c r="C7" s="3">
        <v>1.3</v>
      </c>
      <c r="D7" s="3">
        <v>0.5</v>
      </c>
      <c r="E7" s="3">
        <v>2</v>
      </c>
      <c r="F7" s="3">
        <v>2</v>
      </c>
      <c r="G7" s="3">
        <v>150</v>
      </c>
      <c r="H7" s="3">
        <v>7</v>
      </c>
    </row>
    <row r="8" spans="1:8" x14ac:dyDescent="0.25">
      <c r="A8" s="4" t="s">
        <v>14</v>
      </c>
      <c r="B8" s="3">
        <v>0.8</v>
      </c>
      <c r="C8" s="3">
        <v>1.3</v>
      </c>
      <c r="D8" s="3">
        <v>0.5</v>
      </c>
      <c r="E8" s="3">
        <v>2</v>
      </c>
      <c r="F8" s="3">
        <v>2</v>
      </c>
      <c r="G8" s="3">
        <v>210</v>
      </c>
      <c r="H8" s="3">
        <v>10</v>
      </c>
    </row>
    <row r="9" spans="1:8" ht="36" x14ac:dyDescent="0.25">
      <c r="A9" s="5" t="s">
        <v>15</v>
      </c>
      <c r="B9" s="3">
        <v>0.8</v>
      </c>
      <c r="C9" s="3">
        <v>1.6</v>
      </c>
      <c r="D9" s="3">
        <v>1</v>
      </c>
      <c r="E9" s="3">
        <v>1</v>
      </c>
      <c r="F9" s="3">
        <v>2</v>
      </c>
      <c r="G9" s="3">
        <v>180</v>
      </c>
      <c r="H9" s="3">
        <v>4</v>
      </c>
    </row>
  </sheetData>
  <mergeCells count="2">
    <mergeCell ref="A1:A2"/>
    <mergeCell ref="B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Feuil1</vt:lpstr>
      <vt:lpstr>Feuil3</vt:lpstr>
      <vt:lpstr>transfo</vt:lpstr>
    </vt:vector>
  </TitlesOfParts>
  <Company>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Tomé</dc:creator>
  <cp:lastModifiedBy>gmb</cp:lastModifiedBy>
  <dcterms:created xsi:type="dcterms:W3CDTF">2016-01-25T07:46:18Z</dcterms:created>
  <dcterms:modified xsi:type="dcterms:W3CDTF">2016-01-25T11:08:48Z</dcterms:modified>
</cp:coreProperties>
</file>