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05" windowHeight="5205"/>
  </bookViews>
  <sheets>
    <sheet name="Feuil1" sheetId="1" r:id="rId1"/>
    <sheet name="Feuil1 (2)" sheetId="4" r:id="rId2"/>
    <sheet name="Feuil2" sheetId="2" r:id="rId3"/>
    <sheet name="Feuil3" sheetId="3" r:id="rId4"/>
  </sheets>
  <definedNames>
    <definedName name="_xlnm._FilterDatabase" localSheetId="0" hidden="1">Feuil1!$A$2:$M$11</definedName>
    <definedName name="_xlnm._FilterDatabase" localSheetId="1" hidden="1">'Feuil1 (2)'!$A$2:$M$11</definedName>
  </definedNames>
  <calcPr calcId="152511"/>
</workbook>
</file>

<file path=xl/calcChain.xml><?xml version="1.0" encoding="utf-8"?>
<calcChain xmlns="http://schemas.openxmlformats.org/spreadsheetml/2006/main">
  <c r="F1" i="4" l="1"/>
  <c r="E1" i="4"/>
  <c r="D1" i="4"/>
  <c r="C1" i="4"/>
  <c r="B1" i="4"/>
  <c r="E1" i="1" l="1"/>
  <c r="D1" i="1"/>
  <c r="B1" i="1"/>
  <c r="C1" i="1"/>
  <c r="F1" i="1" l="1"/>
</calcChain>
</file>

<file path=xl/sharedStrings.xml><?xml version="1.0" encoding="utf-8"?>
<sst xmlns="http://schemas.openxmlformats.org/spreadsheetml/2006/main" count="562" uniqueCount="44">
  <si>
    <t>Taux</t>
  </si>
  <si>
    <t>clé</t>
  </si>
  <si>
    <t>Date Début</t>
  </si>
  <si>
    <t>Date Fin</t>
  </si>
  <si>
    <t>Nombre</t>
  </si>
  <si>
    <t>Montant</t>
  </si>
  <si>
    <t>Min</t>
  </si>
  <si>
    <t>Max</t>
  </si>
  <si>
    <t>Moyenne</t>
  </si>
  <si>
    <t>Somme</t>
  </si>
  <si>
    <t>175066096</t>
  </si>
  <si>
    <t>759178039</t>
  </si>
  <si>
    <t>172181248</t>
  </si>
  <si>
    <t>968224038</t>
  </si>
  <si>
    <t>959163077</t>
  </si>
  <si>
    <t>459178011</t>
  </si>
  <si>
    <t>814118259</t>
  </si>
  <si>
    <t>576341051</t>
  </si>
  <si>
    <t>199352258</t>
  </si>
  <si>
    <t>859350376</t>
  </si>
  <si>
    <t>375035044</t>
  </si>
  <si>
    <t>259170078</t>
  </si>
  <si>
    <t>562427058</t>
  </si>
  <si>
    <t>559560136</t>
  </si>
  <si>
    <t>089387057</t>
  </si>
  <si>
    <t>776231043</t>
  </si>
  <si>
    <t>172181137</t>
  </si>
  <si>
    <t>176351179</t>
  </si>
  <si>
    <t>459170077</t>
  </si>
  <si>
    <t>630189035</t>
  </si>
  <si>
    <t>176351141</t>
  </si>
  <si>
    <t>859170102</t>
  </si>
  <si>
    <t>927375040</t>
  </si>
  <si>
    <t>676451050</t>
  </si>
  <si>
    <t>944109035</t>
  </si>
  <si>
    <t>861214379</t>
  </si>
  <si>
    <t>772181210</t>
  </si>
  <si>
    <t>599139999</t>
  </si>
  <si>
    <t>078532062</t>
  </si>
  <si>
    <t>676231306</t>
  </si>
  <si>
    <t>641018021</t>
  </si>
  <si>
    <t>199380526</t>
  </si>
  <si>
    <t>497213009</t>
  </si>
  <si>
    <t>472146004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</si>
</sst>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41">
    <xf numFmtId="0" fontId="0" fillId="0" borderId="0" xfId="0"/>
    <xf numFmtId="1" fontId="1" fillId="2" borderId="1" xfId="0" applyNumberFormat="1" applyFont="1" applyFill="1" applyBorder="1"/>
    <xf numFmtId="0" fontId="1" fillId="2" borderId="1" xfId="0" applyFont="1" applyFill="1" applyBorder="1"/>
    <xf numFmtId="0" fontId="1" fillId="0" borderId="0" xfId="0" applyFont="1"/>
    <xf numFmtId="0" fontId="2" fillId="0" borderId="0" xfId="0" applyFont="1" applyAlignment="1">
      <alignment horizontal="center"/>
    </xf>
    <xf numFmtId="14" fontId="1" fillId="5" borderId="1" xfId="0" applyNumberFormat="1" applyFont="1" applyFill="1" applyBorder="1"/>
    <xf numFmtId="0" fontId="1" fillId="5" borderId="1" xfId="0" applyFont="1" applyFill="1" applyBorder="1" applyAlignment="1">
      <alignment horizontal="center" vertical="center"/>
    </xf>
    <xf numFmtId="1" fontId="0" fillId="3" borderId="0" xfId="0" applyNumberFormat="1" applyFill="1"/>
    <xf numFmtId="14" fontId="0" fillId="3" borderId="0" xfId="0" applyNumberFormat="1" applyFill="1"/>
    <xf numFmtId="0" fontId="0" fillId="3" borderId="0" xfId="0" applyFill="1"/>
    <xf numFmtId="1" fontId="0" fillId="4" borderId="0" xfId="0" applyNumberFormat="1" applyFill="1"/>
    <xf numFmtId="14" fontId="0" fillId="4" borderId="0" xfId="0" applyNumberFormat="1" applyFill="1"/>
    <xf numFmtId="0" fontId="0" fillId="4" borderId="0" xfId="0" applyFill="1"/>
    <xf numFmtId="14" fontId="0" fillId="6" borderId="0" xfId="0" applyNumberFormat="1" applyFill="1"/>
    <xf numFmtId="1" fontId="0" fillId="6" borderId="0" xfId="0" applyNumberFormat="1" applyFill="1"/>
    <xf numFmtId="0" fontId="0" fillId="6" borderId="0" xfId="0" applyFill="1"/>
    <xf numFmtId="1" fontId="0" fillId="7" borderId="0" xfId="0" applyNumberFormat="1" applyFill="1"/>
    <xf numFmtId="14" fontId="0" fillId="7" borderId="0" xfId="0" applyNumberFormat="1" applyFill="1"/>
    <xf numFmtId="0" fontId="0" fillId="7" borderId="0" xfId="0" applyFill="1"/>
    <xf numFmtId="14" fontId="0" fillId="8" borderId="0" xfId="0" applyNumberFormat="1" applyFill="1"/>
    <xf numFmtId="0" fontId="0" fillId="8" borderId="0" xfId="0" applyFill="1"/>
    <xf numFmtId="1" fontId="0" fillId="9" borderId="0" xfId="0" applyNumberFormat="1" applyFill="1"/>
    <xf numFmtId="14" fontId="0" fillId="9" borderId="0" xfId="0" applyNumberFormat="1" applyFill="1"/>
    <xf numFmtId="0" fontId="0" fillId="9" borderId="0" xfId="0" applyFill="1"/>
    <xf numFmtId="1" fontId="0" fillId="10" borderId="0" xfId="0" applyNumberFormat="1" applyFill="1"/>
    <xf numFmtId="14" fontId="0" fillId="10" borderId="0" xfId="0" applyNumberFormat="1" applyFill="1"/>
    <xf numFmtId="0" fontId="0" fillId="10" borderId="0" xfId="0" applyFill="1"/>
    <xf numFmtId="1" fontId="0" fillId="0" borderId="0" xfId="0" applyNumberFormat="1"/>
    <xf numFmtId="14" fontId="0" fillId="11" borderId="0" xfId="0" applyNumberFormat="1" applyFill="1"/>
    <xf numFmtId="14" fontId="0" fillId="0" borderId="0" xfId="0" applyNumberFormat="1"/>
    <xf numFmtId="1" fontId="0" fillId="12" borderId="0" xfId="0" applyNumberFormat="1" applyFill="1"/>
    <xf numFmtId="14" fontId="0" fillId="13" borderId="0" xfId="0" applyNumberFormat="1" applyFill="1"/>
    <xf numFmtId="0" fontId="0" fillId="13" borderId="0" xfId="0" applyFill="1"/>
    <xf numFmtId="14" fontId="0" fillId="14" borderId="0" xfId="0" applyNumberFormat="1" applyFill="1"/>
    <xf numFmtId="0" fontId="0" fillId="14" borderId="0" xfId="0" applyFill="1"/>
    <xf numFmtId="14" fontId="0" fillId="15" borderId="0" xfId="0" applyNumberFormat="1" applyFill="1"/>
    <xf numFmtId="0" fontId="0" fillId="15" borderId="0" xfId="0" applyFill="1"/>
    <xf numFmtId="14" fontId="0" fillId="16" borderId="0" xfId="0" applyNumberFormat="1" applyFill="1"/>
    <xf numFmtId="0" fontId="0" fillId="16" borderId="0" xfId="0" applyFill="1"/>
    <xf numFmtId="0" fontId="0" fillId="14" borderId="2" xfId="0" applyFill="1" applyBorder="1"/>
    <xf numFmtId="0" fontId="0" fillId="14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295275</xdr:colOff>
      <xdr:row>4</xdr:row>
      <xdr:rowOff>180975</xdr:rowOff>
    </xdr:from>
    <xdr:to>
      <xdr:col>6</xdr:col>
      <xdr:colOff>657225</xdr:colOff>
      <xdr:row>6</xdr:row>
      <xdr:rowOff>19050</xdr:rowOff>
    </xdr:to>
    <xdr:sp macro="" textlink="">
      <xdr:nvSpPr>
        <xdr:cNvPr id="2" name="Flèche droite 1"/>
        <xdr:cNvSpPr/>
      </xdr:nvSpPr>
      <xdr:spPr>
        <a:xfrm>
          <a:off x="4829175" y="752475"/>
          <a:ext cx="361950" cy="2190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</xdr:col>
      <xdr:colOff>742950</xdr:colOff>
      <xdr:row>1</xdr:row>
      <xdr:rowOff>47625</xdr:rowOff>
    </xdr:from>
    <xdr:to>
      <xdr:col>6</xdr:col>
      <xdr:colOff>733425</xdr:colOff>
      <xdr:row>3</xdr:row>
      <xdr:rowOff>19050</xdr:rowOff>
    </xdr:to>
    <xdr:sp macro="[0]!Regrouper" textlink="">
      <xdr:nvSpPr>
        <xdr:cNvPr id="3" name="ZoneTexte 2"/>
        <xdr:cNvSpPr txBox="1"/>
      </xdr:nvSpPr>
      <xdr:spPr>
        <a:xfrm>
          <a:off x="4514850" y="238125"/>
          <a:ext cx="752475" cy="3524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>
              <a:solidFill>
                <a:srgbClr val="0000FF"/>
              </a:solidFill>
            </a:rPr>
            <a:t>Regrouper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295275</xdr:colOff>
      <xdr:row>4</xdr:row>
      <xdr:rowOff>180975</xdr:rowOff>
    </xdr:from>
    <xdr:to>
      <xdr:col>6</xdr:col>
      <xdr:colOff>657225</xdr:colOff>
      <xdr:row>6</xdr:row>
      <xdr:rowOff>19050</xdr:rowOff>
    </xdr:to>
    <xdr:sp macro="" textlink="">
      <xdr:nvSpPr>
        <xdr:cNvPr id="2" name="Flèche droite 1"/>
        <xdr:cNvSpPr/>
      </xdr:nvSpPr>
      <xdr:spPr>
        <a:xfrm>
          <a:off x="4829175" y="942975"/>
          <a:ext cx="361950" cy="2190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</xdr:col>
      <xdr:colOff>742950</xdr:colOff>
      <xdr:row>1</xdr:row>
      <xdr:rowOff>47625</xdr:rowOff>
    </xdr:from>
    <xdr:to>
      <xdr:col>6</xdr:col>
      <xdr:colOff>733425</xdr:colOff>
      <xdr:row>3</xdr:row>
      <xdr:rowOff>19050</xdr:rowOff>
    </xdr:to>
    <xdr:sp macro="[0]!Regrouper" textlink="">
      <xdr:nvSpPr>
        <xdr:cNvPr id="3" name="ZoneTexte 2"/>
        <xdr:cNvSpPr txBox="1"/>
      </xdr:nvSpPr>
      <xdr:spPr>
        <a:xfrm>
          <a:off x="4514850" y="238125"/>
          <a:ext cx="752475" cy="3524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>
              <a:solidFill>
                <a:srgbClr val="0000FF"/>
              </a:solidFill>
            </a:rPr>
            <a:t>Regrouper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34"/>
  <sheetViews>
    <sheetView tabSelected="1" zoomScale="85" zoomScaleNormal="85" workbookViewId="0">
      <pane xSplit="1590" ySplit="3555" topLeftCell="B107" activePane="bottomRight"/>
      <selection activeCell="A97" sqref="A97"/>
      <selection pane="topRight" activeCell="J11" sqref="J11"/>
      <selection pane="bottomLeft" activeCell="A111" sqref="A111"/>
      <selection pane="bottomRight" activeCell="D115" sqref="D115"/>
    </sheetView>
  </sheetViews>
  <sheetFormatPr baseColWidth="10" defaultRowHeight="15" x14ac:dyDescent="0.25"/>
  <cols>
    <col min="1" max="1" width="14" bestFit="1" customWidth="1"/>
    <col min="4" max="4" width="8.28515625" bestFit="1" customWidth="1"/>
    <col min="8" max="8" width="19.140625" customWidth="1"/>
    <col min="9" max="9" width="22.28515625" customWidth="1"/>
    <col min="10" max="10" width="10.7109375" bestFit="1" customWidth="1"/>
    <col min="11" max="11" width="10.5703125" bestFit="1" customWidth="1"/>
    <col min="12" max="12" width="9.5703125" bestFit="1" customWidth="1"/>
    <col min="13" max="13" width="11" bestFit="1" customWidth="1"/>
  </cols>
  <sheetData>
    <row r="1" spans="1:13" s="3" customFormat="1" x14ac:dyDescent="0.25">
      <c r="B1" s="5">
        <f>SUBTOTAL(5,B3:B8)</f>
        <v>41926</v>
      </c>
      <c r="C1" s="5">
        <f>SUBTOTAL(4,C3:C8)</f>
        <v>41936</v>
      </c>
      <c r="D1" s="6">
        <f>SUBTOTAL(9,D3:D8)</f>
        <v>7</v>
      </c>
      <c r="E1" s="6">
        <f>SUBTOTAL(1,E3:E8)</f>
        <v>42.77</v>
      </c>
      <c r="F1" s="6">
        <f>SUBTOTAL(9,F3:F8)</f>
        <v>279.37</v>
      </c>
      <c r="I1" s="4" t="s">
        <v>6</v>
      </c>
      <c r="J1" s="4" t="s">
        <v>7</v>
      </c>
      <c r="K1" s="4" t="s">
        <v>9</v>
      </c>
      <c r="L1" s="4" t="s">
        <v>8</v>
      </c>
      <c r="M1" s="4" t="s">
        <v>9</v>
      </c>
    </row>
    <row r="2" spans="1:13" x14ac:dyDescent="0.25">
      <c r="A2" s="1" t="s">
        <v>1</v>
      </c>
      <c r="B2" s="2" t="s">
        <v>2</v>
      </c>
      <c r="C2" s="2" t="s">
        <v>3</v>
      </c>
      <c r="D2" s="2" t="s">
        <v>4</v>
      </c>
      <c r="E2" s="2" t="s">
        <v>0</v>
      </c>
      <c r="F2" s="2" t="s">
        <v>5</v>
      </c>
      <c r="H2" s="1" t="s">
        <v>1</v>
      </c>
      <c r="I2" s="2" t="s">
        <v>2</v>
      </c>
      <c r="J2" s="2" t="s">
        <v>3</v>
      </c>
      <c r="K2" s="2" t="s">
        <v>4</v>
      </c>
      <c r="L2" s="2" t="s">
        <v>0</v>
      </c>
      <c r="M2" s="2" t="s">
        <v>5</v>
      </c>
    </row>
    <row r="3" spans="1:13" x14ac:dyDescent="0.25">
      <c r="A3" s="30" t="s">
        <v>13</v>
      </c>
      <c r="B3" s="8">
        <v>41926</v>
      </c>
      <c r="C3" s="8">
        <v>41929</v>
      </c>
      <c r="D3" s="9">
        <v>4</v>
      </c>
      <c r="E3" s="9">
        <v>42.77</v>
      </c>
      <c r="F3" s="9">
        <v>159.63999999999999</v>
      </c>
      <c r="H3" s="30" t="s">
        <v>13</v>
      </c>
      <c r="I3" s="8">
        <v>41926</v>
      </c>
      <c r="J3" s="8">
        <v>41929</v>
      </c>
      <c r="K3">
        <v>4</v>
      </c>
      <c r="L3">
        <v>39.909999999999997</v>
      </c>
      <c r="M3">
        <v>159.63999999999999</v>
      </c>
    </row>
    <row r="4" spans="1:13" x14ac:dyDescent="0.25">
      <c r="A4" s="30" t="s">
        <v>13</v>
      </c>
      <c r="B4" s="33">
        <v>41926</v>
      </c>
      <c r="C4" s="33">
        <v>41929</v>
      </c>
      <c r="D4" s="34">
        <v>-4</v>
      </c>
      <c r="E4" s="34">
        <v>42.77</v>
      </c>
      <c r="F4" s="34">
        <v>-159.63999999999999</v>
      </c>
      <c r="H4" s="30" t="s">
        <v>13</v>
      </c>
      <c r="I4" s="33">
        <v>41926</v>
      </c>
      <c r="J4" s="33">
        <v>41931</v>
      </c>
      <c r="K4">
        <v>-2</v>
      </c>
      <c r="L4">
        <v>39.909999999999997</v>
      </c>
      <c r="M4">
        <v>-79.819999999999993</v>
      </c>
    </row>
    <row r="5" spans="1:13" x14ac:dyDescent="0.25">
      <c r="A5" s="30" t="s">
        <v>13</v>
      </c>
      <c r="B5" s="33">
        <v>41930</v>
      </c>
      <c r="C5" s="33">
        <v>41931</v>
      </c>
      <c r="D5" s="34">
        <v>2</v>
      </c>
      <c r="E5" s="34">
        <v>42.77</v>
      </c>
      <c r="F5" s="34">
        <v>79.819999999999993</v>
      </c>
      <c r="H5" s="30" t="s">
        <v>13</v>
      </c>
      <c r="I5" s="11">
        <v>41930</v>
      </c>
      <c r="J5" s="11">
        <v>41931</v>
      </c>
      <c r="K5">
        <v>2</v>
      </c>
      <c r="L5">
        <v>39.909999999999997</v>
      </c>
      <c r="M5">
        <v>79.819999999999993</v>
      </c>
    </row>
    <row r="6" spans="1:13" x14ac:dyDescent="0.25">
      <c r="A6" s="30" t="s">
        <v>13</v>
      </c>
      <c r="B6" s="11">
        <v>41930</v>
      </c>
      <c r="C6" s="11">
        <v>41931</v>
      </c>
      <c r="D6" s="12">
        <v>2</v>
      </c>
      <c r="E6" s="12">
        <v>42.77</v>
      </c>
      <c r="F6" s="12">
        <v>79.819999999999993</v>
      </c>
      <c r="H6" s="30" t="s">
        <v>13</v>
      </c>
      <c r="I6" s="31">
        <v>41930</v>
      </c>
      <c r="J6" s="31">
        <v>41936</v>
      </c>
      <c r="K6">
        <v>3</v>
      </c>
      <c r="L6">
        <v>39.910000000000004</v>
      </c>
      <c r="M6">
        <v>119.73000000000002</v>
      </c>
    </row>
    <row r="7" spans="1:13" x14ac:dyDescent="0.25">
      <c r="A7" s="30" t="s">
        <v>13</v>
      </c>
      <c r="B7" s="31">
        <v>41930</v>
      </c>
      <c r="C7" s="31">
        <v>41931</v>
      </c>
      <c r="D7" s="32">
        <v>-2</v>
      </c>
      <c r="E7" s="32">
        <v>42.77</v>
      </c>
      <c r="F7" s="32">
        <v>-79.819999999999993</v>
      </c>
      <c r="H7" s="30" t="s">
        <v>13</v>
      </c>
      <c r="I7" s="37">
        <v>41932</v>
      </c>
      <c r="J7" s="37">
        <v>41936</v>
      </c>
      <c r="K7">
        <v>-5</v>
      </c>
      <c r="L7">
        <v>39.910000000000004</v>
      </c>
      <c r="M7">
        <v>-199.55</v>
      </c>
    </row>
    <row r="8" spans="1:13" x14ac:dyDescent="0.25">
      <c r="A8" s="30" t="s">
        <v>13</v>
      </c>
      <c r="B8" s="31">
        <v>41932</v>
      </c>
      <c r="C8" s="31">
        <v>41936</v>
      </c>
      <c r="D8" s="32">
        <v>5</v>
      </c>
      <c r="E8" s="32">
        <v>42.77</v>
      </c>
      <c r="F8" s="32">
        <v>199.55</v>
      </c>
      <c r="H8" s="24" t="s">
        <v>14</v>
      </c>
      <c r="I8" s="35">
        <v>41646</v>
      </c>
      <c r="J8" s="35">
        <v>41673</v>
      </c>
      <c r="K8">
        <v>28</v>
      </c>
      <c r="L8">
        <v>57.125</v>
      </c>
      <c r="M8">
        <v>1599.5</v>
      </c>
    </row>
    <row r="9" spans="1:13" x14ac:dyDescent="0.25">
      <c r="A9" s="30" t="s">
        <v>13</v>
      </c>
      <c r="B9" s="37">
        <v>41932</v>
      </c>
      <c r="C9" s="37">
        <v>41936</v>
      </c>
      <c r="D9" s="38">
        <v>-5</v>
      </c>
      <c r="E9" s="38">
        <v>42.77</v>
      </c>
      <c r="F9" s="38">
        <v>-199.55</v>
      </c>
      <c r="H9" s="24" t="s">
        <v>14</v>
      </c>
      <c r="I9" s="22">
        <v>41675</v>
      </c>
      <c r="J9" s="22">
        <v>41786</v>
      </c>
      <c r="K9">
        <v>112</v>
      </c>
      <c r="L9">
        <v>74.77000000000001</v>
      </c>
      <c r="M9">
        <v>8374.2400000000016</v>
      </c>
    </row>
    <row r="10" spans="1:13" x14ac:dyDescent="0.25">
      <c r="A10" s="24" t="s">
        <v>14</v>
      </c>
      <c r="B10" s="35">
        <v>41646</v>
      </c>
      <c r="C10" s="35">
        <v>41649</v>
      </c>
      <c r="D10" s="36">
        <v>4</v>
      </c>
      <c r="E10" s="36">
        <v>42.31</v>
      </c>
      <c r="F10" s="36">
        <v>157.91999999999999</v>
      </c>
      <c r="H10" s="30" t="s">
        <v>34</v>
      </c>
      <c r="I10" s="8">
        <v>41926</v>
      </c>
      <c r="J10" s="8">
        <v>41929</v>
      </c>
      <c r="K10">
        <v>4</v>
      </c>
      <c r="L10">
        <v>39.909999999999997</v>
      </c>
      <c r="M10">
        <v>159.63999999999999</v>
      </c>
    </row>
    <row r="11" spans="1:13" x14ac:dyDescent="0.25">
      <c r="A11" s="24" t="s">
        <v>14</v>
      </c>
      <c r="B11" s="35">
        <v>41650</v>
      </c>
      <c r="C11" s="35">
        <v>41659</v>
      </c>
      <c r="D11" s="36">
        <v>10</v>
      </c>
      <c r="E11" s="36">
        <v>42.31</v>
      </c>
      <c r="F11" s="36">
        <v>394.8</v>
      </c>
      <c r="H11" s="30" t="s">
        <v>34</v>
      </c>
      <c r="I11" s="33">
        <v>41926</v>
      </c>
      <c r="J11" s="33">
        <v>41971</v>
      </c>
      <c r="K11">
        <v>-46</v>
      </c>
      <c r="L11">
        <v>39.909999999999997</v>
      </c>
      <c r="M11">
        <v>-1835.86</v>
      </c>
    </row>
    <row r="12" spans="1:13" x14ac:dyDescent="0.25">
      <c r="A12" s="24" t="s">
        <v>14</v>
      </c>
      <c r="B12" s="35">
        <v>41660</v>
      </c>
      <c r="C12" s="35">
        <v>41673</v>
      </c>
      <c r="D12" s="36">
        <v>14</v>
      </c>
      <c r="E12" s="36">
        <v>80.14</v>
      </c>
      <c r="F12" s="36">
        <v>1046.78</v>
      </c>
      <c r="H12" s="30" t="s">
        <v>34</v>
      </c>
      <c r="I12" s="11">
        <v>41930</v>
      </c>
      <c r="J12" s="11">
        <v>41973</v>
      </c>
      <c r="K12">
        <v>44</v>
      </c>
      <c r="L12">
        <v>39.909999999999997</v>
      </c>
      <c r="M12">
        <v>1756.04</v>
      </c>
    </row>
    <row r="13" spans="1:13" x14ac:dyDescent="0.25">
      <c r="A13" s="24" t="s">
        <v>14</v>
      </c>
      <c r="B13" s="22">
        <v>41675</v>
      </c>
      <c r="C13" s="22">
        <v>41714</v>
      </c>
      <c r="D13" s="23">
        <v>40</v>
      </c>
      <c r="E13" s="23">
        <v>80.14</v>
      </c>
      <c r="F13" s="23">
        <v>2990.8</v>
      </c>
      <c r="H13" s="30" t="s">
        <v>34</v>
      </c>
      <c r="I13" s="31">
        <v>41972</v>
      </c>
      <c r="J13" s="31">
        <v>41978</v>
      </c>
      <c r="K13">
        <v>3</v>
      </c>
      <c r="L13">
        <v>39.910000000000004</v>
      </c>
      <c r="M13">
        <v>119.73000000000002</v>
      </c>
    </row>
    <row r="14" spans="1:13" x14ac:dyDescent="0.25">
      <c r="A14" s="24" t="s">
        <v>14</v>
      </c>
      <c r="B14" s="22">
        <v>41715</v>
      </c>
      <c r="C14" s="22">
        <v>41763</v>
      </c>
      <c r="D14" s="23">
        <v>49</v>
      </c>
      <c r="E14" s="23">
        <v>80.14</v>
      </c>
      <c r="F14" s="23">
        <v>3663.73</v>
      </c>
      <c r="H14" s="30" t="s">
        <v>34</v>
      </c>
      <c r="I14" s="37">
        <v>41974</v>
      </c>
      <c r="J14" s="37">
        <v>41978</v>
      </c>
      <c r="K14">
        <v>5</v>
      </c>
      <c r="L14">
        <v>39.910000000000004</v>
      </c>
      <c r="M14">
        <v>199.55</v>
      </c>
    </row>
    <row r="15" spans="1:13" x14ac:dyDescent="0.25">
      <c r="A15" s="24" t="s">
        <v>14</v>
      </c>
      <c r="B15" s="22">
        <v>41764</v>
      </c>
      <c r="C15" s="22">
        <v>41786</v>
      </c>
      <c r="D15" s="23">
        <v>23</v>
      </c>
      <c r="E15" s="23">
        <v>80.14</v>
      </c>
      <c r="F15" s="23">
        <v>1719.71</v>
      </c>
      <c r="H15" s="30" t="s">
        <v>34</v>
      </c>
      <c r="I15" s="35">
        <v>41974</v>
      </c>
      <c r="J15" s="35">
        <v>42002</v>
      </c>
      <c r="K15">
        <v>19</v>
      </c>
      <c r="L15">
        <v>39.909999999999997</v>
      </c>
      <c r="M15">
        <v>758.29</v>
      </c>
    </row>
    <row r="16" spans="1:13" x14ac:dyDescent="0.25">
      <c r="A16" s="30" t="s">
        <v>34</v>
      </c>
      <c r="B16" s="8">
        <v>41926</v>
      </c>
      <c r="C16" s="8">
        <v>41929</v>
      </c>
      <c r="D16" s="9">
        <v>4</v>
      </c>
      <c r="E16" s="9">
        <v>42.77</v>
      </c>
      <c r="F16" s="9">
        <v>159.63999999999999</v>
      </c>
      <c r="H16" s="24" t="s">
        <v>32</v>
      </c>
      <c r="I16" s="22">
        <v>41943</v>
      </c>
      <c r="J16" s="22">
        <v>41955</v>
      </c>
      <c r="K16">
        <v>13</v>
      </c>
      <c r="L16">
        <v>39.909999999999997</v>
      </c>
      <c r="M16">
        <v>518.82999999999993</v>
      </c>
    </row>
    <row r="17" spans="1:13" x14ac:dyDescent="0.25">
      <c r="A17" s="30" t="s">
        <v>34</v>
      </c>
      <c r="B17" s="33">
        <v>41926</v>
      </c>
      <c r="C17" s="33">
        <v>41971</v>
      </c>
      <c r="D17" s="34">
        <v>-46</v>
      </c>
      <c r="E17" s="34">
        <v>42.77</v>
      </c>
      <c r="F17" s="34">
        <v>-1835.86</v>
      </c>
      <c r="H17" s="24" t="s">
        <v>32</v>
      </c>
      <c r="I17" s="8">
        <v>41979</v>
      </c>
      <c r="J17" s="8">
        <v>41989</v>
      </c>
      <c r="K17">
        <v>11</v>
      </c>
      <c r="L17">
        <v>39.909999999999997</v>
      </c>
      <c r="M17">
        <v>439.01</v>
      </c>
    </row>
    <row r="18" spans="1:13" x14ac:dyDescent="0.25">
      <c r="A18" s="30" t="s">
        <v>34</v>
      </c>
      <c r="B18" s="11">
        <v>41930</v>
      </c>
      <c r="C18" s="11">
        <v>41971</v>
      </c>
      <c r="D18" s="12">
        <v>42</v>
      </c>
      <c r="E18" s="12">
        <v>42.77</v>
      </c>
      <c r="F18" s="12">
        <v>1676.22</v>
      </c>
      <c r="H18" s="27" t="s">
        <v>35</v>
      </c>
      <c r="I18" s="29">
        <v>41712</v>
      </c>
      <c r="J18" s="29">
        <v>41715</v>
      </c>
      <c r="K18">
        <v>4</v>
      </c>
      <c r="L18">
        <v>38.369999999999997</v>
      </c>
      <c r="M18">
        <v>153.47999999999999</v>
      </c>
    </row>
    <row r="19" spans="1:13" x14ac:dyDescent="0.25">
      <c r="A19" s="30" t="s">
        <v>34</v>
      </c>
      <c r="B19" s="11">
        <v>41972</v>
      </c>
      <c r="C19" s="11">
        <v>41973</v>
      </c>
      <c r="D19" s="12">
        <v>2</v>
      </c>
      <c r="E19" s="12">
        <v>42.77</v>
      </c>
      <c r="F19" s="12">
        <v>79.819999999999993</v>
      </c>
      <c r="H19" s="27" t="s">
        <v>35</v>
      </c>
      <c r="I19" s="29">
        <v>41712</v>
      </c>
      <c r="J19" s="29">
        <v>41737</v>
      </c>
      <c r="K19">
        <v>-26</v>
      </c>
      <c r="L19">
        <v>37.440000000000005</v>
      </c>
      <c r="M19">
        <v>-973.44</v>
      </c>
    </row>
    <row r="20" spans="1:13" x14ac:dyDescent="0.25">
      <c r="A20" s="30" t="s">
        <v>34</v>
      </c>
      <c r="B20" s="31">
        <v>41972</v>
      </c>
      <c r="C20" s="31">
        <v>41973</v>
      </c>
      <c r="D20" s="32">
        <v>-2</v>
      </c>
      <c r="E20" s="32">
        <v>42.77</v>
      </c>
      <c r="F20" s="32">
        <v>-79.819999999999993</v>
      </c>
      <c r="H20" s="27" t="s">
        <v>35</v>
      </c>
      <c r="I20" s="29">
        <v>41716</v>
      </c>
      <c r="J20" s="29">
        <v>41749</v>
      </c>
      <c r="K20">
        <v>34</v>
      </c>
      <c r="L20">
        <v>38.369999999999997</v>
      </c>
      <c r="M20">
        <v>1304.58</v>
      </c>
    </row>
    <row r="21" spans="1:13" x14ac:dyDescent="0.25">
      <c r="A21" s="30" t="s">
        <v>34</v>
      </c>
      <c r="B21" s="31">
        <v>41974</v>
      </c>
      <c r="C21" s="31">
        <v>41978</v>
      </c>
      <c r="D21" s="32">
        <v>5</v>
      </c>
      <c r="E21" s="32">
        <v>42.77</v>
      </c>
      <c r="F21" s="32">
        <v>199.55</v>
      </c>
      <c r="H21" s="27" t="s">
        <v>35</v>
      </c>
      <c r="I21" s="29">
        <v>41738</v>
      </c>
      <c r="J21" s="29">
        <v>41769</v>
      </c>
      <c r="K21">
        <v>8</v>
      </c>
      <c r="L21">
        <v>39.765000000000001</v>
      </c>
      <c r="M21">
        <v>318.12</v>
      </c>
    </row>
    <row r="22" spans="1:13" x14ac:dyDescent="0.25">
      <c r="A22" s="30" t="s">
        <v>34</v>
      </c>
      <c r="B22" s="37">
        <v>41974</v>
      </c>
      <c r="C22" s="37">
        <v>41978</v>
      </c>
      <c r="D22" s="38">
        <v>5</v>
      </c>
      <c r="E22" s="38">
        <v>42.77</v>
      </c>
      <c r="F22" s="38">
        <v>199.55</v>
      </c>
      <c r="H22" s="27" t="s">
        <v>35</v>
      </c>
      <c r="I22" s="29">
        <v>41750</v>
      </c>
      <c r="J22" s="29">
        <v>41795</v>
      </c>
      <c r="K22">
        <v>6</v>
      </c>
      <c r="L22">
        <v>41.470000000000006</v>
      </c>
      <c r="M22">
        <v>248.82000000000005</v>
      </c>
    </row>
    <row r="23" spans="1:13" x14ac:dyDescent="0.25">
      <c r="A23" s="30" t="s">
        <v>34</v>
      </c>
      <c r="B23" s="35">
        <v>41974</v>
      </c>
      <c r="C23" s="35">
        <v>41978</v>
      </c>
      <c r="D23" s="36">
        <v>-5</v>
      </c>
      <c r="E23" s="36">
        <v>42.77</v>
      </c>
      <c r="F23" s="36">
        <v>-199.55</v>
      </c>
      <c r="H23" s="27" t="s">
        <v>35</v>
      </c>
      <c r="I23" s="29">
        <v>41770</v>
      </c>
      <c r="J23" s="29">
        <v>41800</v>
      </c>
      <c r="K23">
        <v>-21</v>
      </c>
      <c r="L23">
        <v>37.21857142857143</v>
      </c>
      <c r="M23">
        <v>-781.59</v>
      </c>
    </row>
    <row r="24" spans="1:13" x14ac:dyDescent="0.25">
      <c r="A24" s="30" t="s">
        <v>34</v>
      </c>
      <c r="B24" s="35">
        <v>41979</v>
      </c>
      <c r="C24" s="35">
        <v>41988</v>
      </c>
      <c r="D24" s="36">
        <v>10</v>
      </c>
      <c r="E24" s="36">
        <v>42.77</v>
      </c>
      <c r="F24" s="36">
        <v>399.1</v>
      </c>
      <c r="H24" s="27" t="s">
        <v>35</v>
      </c>
      <c r="I24" s="29">
        <v>41796</v>
      </c>
      <c r="J24" s="29">
        <v>41819</v>
      </c>
      <c r="K24">
        <v>14</v>
      </c>
      <c r="L24">
        <v>38.702142857142853</v>
      </c>
      <c r="M24">
        <v>541.82999999999993</v>
      </c>
    </row>
    <row r="25" spans="1:13" x14ac:dyDescent="0.25">
      <c r="A25" s="30" t="s">
        <v>34</v>
      </c>
      <c r="B25" s="35">
        <v>41989</v>
      </c>
      <c r="C25" s="35">
        <v>42002</v>
      </c>
      <c r="D25" s="36">
        <v>14</v>
      </c>
      <c r="E25" s="36">
        <v>42.77</v>
      </c>
      <c r="F25" s="36">
        <v>558.74</v>
      </c>
      <c r="H25" s="27" t="s">
        <v>35</v>
      </c>
      <c r="I25" s="29">
        <v>41801</v>
      </c>
      <c r="J25" s="29">
        <v>41850</v>
      </c>
      <c r="K25">
        <v>12</v>
      </c>
      <c r="L25">
        <v>39.842500000000001</v>
      </c>
      <c r="M25">
        <v>478.11</v>
      </c>
    </row>
    <row r="26" spans="1:13" x14ac:dyDescent="0.25">
      <c r="A26" s="24" t="s">
        <v>32</v>
      </c>
      <c r="B26" s="22">
        <v>41943</v>
      </c>
      <c r="C26" s="22">
        <v>41947</v>
      </c>
      <c r="D26" s="23">
        <v>5</v>
      </c>
      <c r="E26" s="23">
        <v>42.77</v>
      </c>
      <c r="F26" s="23">
        <v>199.55</v>
      </c>
      <c r="H26" s="27" t="s">
        <v>35</v>
      </c>
      <c r="I26" s="29">
        <v>41820</v>
      </c>
      <c r="J26" s="29">
        <v>41850</v>
      </c>
      <c r="K26">
        <v>-31</v>
      </c>
      <c r="L26">
        <v>37.440000000000005</v>
      </c>
      <c r="M26">
        <v>-1160.6400000000001</v>
      </c>
    </row>
    <row r="27" spans="1:13" x14ac:dyDescent="0.25">
      <c r="A27" s="24" t="s">
        <v>32</v>
      </c>
      <c r="B27" s="22">
        <v>41948</v>
      </c>
      <c r="C27" s="22">
        <v>41955</v>
      </c>
      <c r="D27" s="23">
        <v>8</v>
      </c>
      <c r="E27" s="23">
        <v>42.77</v>
      </c>
      <c r="F27" s="23">
        <v>319.27999999999997</v>
      </c>
      <c r="H27" s="27" t="s">
        <v>35</v>
      </c>
      <c r="I27" s="29">
        <v>41947</v>
      </c>
      <c r="J27" s="29">
        <v>42003</v>
      </c>
      <c r="K27">
        <v>57</v>
      </c>
      <c r="L27">
        <v>38.370000000000005</v>
      </c>
      <c r="M27">
        <v>2187.09</v>
      </c>
    </row>
    <row r="28" spans="1:13" x14ac:dyDescent="0.25">
      <c r="A28" s="24" t="s">
        <v>32</v>
      </c>
      <c r="B28" s="8">
        <v>41979</v>
      </c>
      <c r="C28" s="8">
        <v>41983</v>
      </c>
      <c r="D28" s="9">
        <v>5</v>
      </c>
      <c r="E28" s="9">
        <v>42.77</v>
      </c>
      <c r="F28" s="9">
        <v>199.55</v>
      </c>
      <c r="H28" s="27" t="s">
        <v>19</v>
      </c>
      <c r="I28" s="29">
        <v>41919</v>
      </c>
      <c r="J28" s="29">
        <v>41929</v>
      </c>
      <c r="K28">
        <v>11</v>
      </c>
      <c r="L28">
        <v>39.26</v>
      </c>
      <c r="M28">
        <v>431.86</v>
      </c>
    </row>
    <row r="29" spans="1:13" x14ac:dyDescent="0.25">
      <c r="A29" s="24" t="s">
        <v>32</v>
      </c>
      <c r="B29" s="8">
        <v>41984</v>
      </c>
      <c r="C29" s="8">
        <v>41989</v>
      </c>
      <c r="D29" s="9">
        <v>6</v>
      </c>
      <c r="E29" s="9">
        <v>42.77</v>
      </c>
      <c r="F29" s="9">
        <v>239.46</v>
      </c>
      <c r="H29" s="27" t="s">
        <v>19</v>
      </c>
      <c r="I29" s="29">
        <v>41975</v>
      </c>
      <c r="J29" s="29">
        <v>41985</v>
      </c>
      <c r="K29">
        <v>11</v>
      </c>
      <c r="L29">
        <v>39.26</v>
      </c>
      <c r="M29">
        <v>431.85999999999996</v>
      </c>
    </row>
    <row r="30" spans="1:13" x14ac:dyDescent="0.25">
      <c r="A30" s="27" t="s">
        <v>35</v>
      </c>
      <c r="B30" s="29">
        <v>41712</v>
      </c>
      <c r="C30" s="29">
        <v>41715</v>
      </c>
      <c r="D30">
        <v>4</v>
      </c>
      <c r="E30">
        <v>41.13</v>
      </c>
      <c r="F30">
        <v>153.47999999999999</v>
      </c>
      <c r="H30" s="27" t="s">
        <v>31</v>
      </c>
      <c r="I30" s="29">
        <v>41287</v>
      </c>
      <c r="J30" s="29">
        <v>41322</v>
      </c>
      <c r="K30">
        <v>36</v>
      </c>
      <c r="L30">
        <v>38.57</v>
      </c>
      <c r="M30">
        <v>1388.52</v>
      </c>
    </row>
    <row r="31" spans="1:13" x14ac:dyDescent="0.25">
      <c r="A31" s="27" t="s">
        <v>35</v>
      </c>
      <c r="B31" s="29">
        <v>41712</v>
      </c>
      <c r="C31" s="29">
        <v>41737</v>
      </c>
      <c r="D31">
        <v>-26</v>
      </c>
      <c r="E31">
        <v>40.130000000000003</v>
      </c>
      <c r="F31">
        <v>-973.44</v>
      </c>
      <c r="H31" s="27" t="s">
        <v>31</v>
      </c>
      <c r="I31" s="29">
        <v>41287</v>
      </c>
      <c r="J31" s="29">
        <v>41350</v>
      </c>
      <c r="K31">
        <v>-8</v>
      </c>
      <c r="L31">
        <v>38.569999999999993</v>
      </c>
      <c r="M31">
        <v>-308.55999999999995</v>
      </c>
    </row>
    <row r="32" spans="1:13" x14ac:dyDescent="0.25">
      <c r="A32" s="27" t="s">
        <v>35</v>
      </c>
      <c r="B32" s="29">
        <v>41716</v>
      </c>
      <c r="C32" s="29">
        <v>41722</v>
      </c>
      <c r="D32">
        <v>7</v>
      </c>
      <c r="E32">
        <v>41.13</v>
      </c>
      <c r="F32">
        <v>268.58999999999997</v>
      </c>
      <c r="H32" s="27" t="s">
        <v>31</v>
      </c>
      <c r="I32" s="29">
        <v>41323</v>
      </c>
      <c r="J32" s="29">
        <v>41373</v>
      </c>
      <c r="K32">
        <v>-51</v>
      </c>
      <c r="L32">
        <v>38.57</v>
      </c>
      <c r="M32">
        <v>-1967.07</v>
      </c>
    </row>
    <row r="33" spans="1:13" x14ac:dyDescent="0.25">
      <c r="A33" s="27" t="s">
        <v>35</v>
      </c>
      <c r="B33" s="29">
        <v>41723</v>
      </c>
      <c r="C33" s="29">
        <v>41730</v>
      </c>
      <c r="D33">
        <v>8</v>
      </c>
      <c r="E33">
        <v>41.13</v>
      </c>
      <c r="F33">
        <v>306.95999999999998</v>
      </c>
      <c r="H33" s="27" t="s">
        <v>31</v>
      </c>
      <c r="I33" s="29">
        <v>41351</v>
      </c>
      <c r="J33" s="29">
        <v>41381</v>
      </c>
      <c r="K33">
        <v>31</v>
      </c>
      <c r="L33">
        <v>38.57</v>
      </c>
      <c r="M33">
        <v>1195.67</v>
      </c>
    </row>
    <row r="34" spans="1:13" x14ac:dyDescent="0.25">
      <c r="A34" s="27" t="s">
        <v>35</v>
      </c>
      <c r="B34" s="29">
        <v>41731</v>
      </c>
      <c r="C34" s="29">
        <v>41737</v>
      </c>
      <c r="D34">
        <v>7</v>
      </c>
      <c r="E34">
        <v>41.13</v>
      </c>
      <c r="F34">
        <v>268.58999999999997</v>
      </c>
      <c r="H34" s="27" t="s">
        <v>31</v>
      </c>
      <c r="I34" s="29">
        <v>41374</v>
      </c>
      <c r="J34" s="29">
        <v>41408</v>
      </c>
      <c r="K34">
        <v>19</v>
      </c>
      <c r="L34">
        <v>38.570000000000007</v>
      </c>
      <c r="M34">
        <v>732.83000000000015</v>
      </c>
    </row>
    <row r="35" spans="1:13" x14ac:dyDescent="0.25">
      <c r="A35" s="27" t="s">
        <v>35</v>
      </c>
      <c r="B35" s="29">
        <v>41738</v>
      </c>
      <c r="C35" s="29">
        <v>41749</v>
      </c>
      <c r="D35">
        <v>12</v>
      </c>
      <c r="E35">
        <v>41.13</v>
      </c>
      <c r="F35">
        <v>460.44</v>
      </c>
      <c r="H35" s="27" t="s">
        <v>31</v>
      </c>
      <c r="I35" s="29">
        <v>41382</v>
      </c>
      <c r="J35" s="29">
        <v>41425</v>
      </c>
      <c r="K35">
        <v>-10</v>
      </c>
      <c r="L35">
        <v>71.346000000000004</v>
      </c>
      <c r="M35">
        <v>-713.46</v>
      </c>
    </row>
    <row r="36" spans="1:13" x14ac:dyDescent="0.25">
      <c r="A36" s="27" t="s">
        <v>35</v>
      </c>
      <c r="B36" s="29">
        <v>41738</v>
      </c>
      <c r="C36" s="29">
        <v>41749</v>
      </c>
      <c r="D36">
        <v>-12</v>
      </c>
      <c r="E36">
        <v>40.130000000000003</v>
      </c>
      <c r="F36">
        <v>-449.28</v>
      </c>
      <c r="H36" s="27" t="s">
        <v>31</v>
      </c>
      <c r="I36" s="29">
        <v>41409</v>
      </c>
      <c r="J36" s="29">
        <v>41449</v>
      </c>
      <c r="K36">
        <v>7</v>
      </c>
      <c r="L36">
        <v>85.392857142857139</v>
      </c>
      <c r="M36">
        <v>597.75</v>
      </c>
    </row>
    <row r="37" spans="1:13" x14ac:dyDescent="0.25">
      <c r="A37" s="27" t="s">
        <v>35</v>
      </c>
      <c r="B37" s="29">
        <v>41750</v>
      </c>
      <c r="C37" s="29">
        <v>41769</v>
      </c>
      <c r="D37">
        <v>20</v>
      </c>
      <c r="E37">
        <v>41.13</v>
      </c>
      <c r="F37">
        <v>767.4</v>
      </c>
      <c r="H37" s="27" t="s">
        <v>31</v>
      </c>
      <c r="I37" s="29">
        <v>41426</v>
      </c>
      <c r="J37" s="29">
        <v>41464</v>
      </c>
      <c r="K37">
        <v>-39</v>
      </c>
      <c r="L37">
        <v>38.57</v>
      </c>
      <c r="M37">
        <v>-1504.23</v>
      </c>
    </row>
    <row r="38" spans="1:13" x14ac:dyDescent="0.25">
      <c r="A38" s="27" t="s">
        <v>35</v>
      </c>
      <c r="B38" s="29">
        <v>41750</v>
      </c>
      <c r="C38" s="29">
        <v>41769</v>
      </c>
      <c r="D38">
        <v>-20</v>
      </c>
      <c r="E38">
        <v>40.130000000000003</v>
      </c>
      <c r="F38">
        <v>-748.8</v>
      </c>
      <c r="H38" s="27" t="s">
        <v>31</v>
      </c>
      <c r="I38" s="29">
        <v>41450</v>
      </c>
      <c r="J38" s="29">
        <v>41464</v>
      </c>
      <c r="K38">
        <v>15</v>
      </c>
      <c r="L38">
        <v>38.57</v>
      </c>
      <c r="M38">
        <v>578.54999999999995</v>
      </c>
    </row>
    <row r="39" spans="1:13" x14ac:dyDescent="0.25">
      <c r="A39" s="27" t="s">
        <v>35</v>
      </c>
      <c r="B39" s="29">
        <v>41770</v>
      </c>
      <c r="C39" s="29">
        <v>41795</v>
      </c>
      <c r="D39">
        <v>26</v>
      </c>
      <c r="E39">
        <v>41.13</v>
      </c>
      <c r="F39">
        <v>997.62</v>
      </c>
      <c r="H39" s="27" t="s">
        <v>31</v>
      </c>
      <c r="I39" s="29">
        <v>41523</v>
      </c>
      <c r="J39" s="29">
        <v>41560</v>
      </c>
      <c r="K39">
        <v>38</v>
      </c>
      <c r="L39">
        <v>39.479999999999997</v>
      </c>
      <c r="M39">
        <v>1500.24</v>
      </c>
    </row>
    <row r="40" spans="1:13" x14ac:dyDescent="0.25">
      <c r="A40" s="27" t="s">
        <v>35</v>
      </c>
      <c r="B40" s="29">
        <v>41770</v>
      </c>
      <c r="C40" s="29">
        <v>41795</v>
      </c>
      <c r="D40">
        <v>-26</v>
      </c>
      <c r="E40">
        <v>40.130000000000003</v>
      </c>
      <c r="F40">
        <v>-973.44</v>
      </c>
      <c r="H40" s="27" t="s">
        <v>31</v>
      </c>
      <c r="I40" s="29">
        <v>41923</v>
      </c>
      <c r="J40" s="29">
        <v>41938</v>
      </c>
      <c r="K40">
        <v>16</v>
      </c>
      <c r="L40">
        <v>36.11</v>
      </c>
      <c r="M40">
        <v>577.76</v>
      </c>
    </row>
    <row r="41" spans="1:13" x14ac:dyDescent="0.25">
      <c r="A41" s="27" t="s">
        <v>35</v>
      </c>
      <c r="B41" s="29">
        <v>41796</v>
      </c>
      <c r="C41" s="29">
        <v>41800</v>
      </c>
      <c r="D41">
        <v>5</v>
      </c>
      <c r="E41">
        <v>41.13</v>
      </c>
      <c r="F41">
        <v>191.85</v>
      </c>
      <c r="H41" s="27" t="s">
        <v>16</v>
      </c>
      <c r="I41" s="29">
        <v>41930</v>
      </c>
      <c r="J41" s="29">
        <v>41944</v>
      </c>
      <c r="K41">
        <v>15</v>
      </c>
      <c r="L41">
        <v>39.909999999999997</v>
      </c>
      <c r="M41">
        <v>598.65</v>
      </c>
    </row>
    <row r="42" spans="1:13" x14ac:dyDescent="0.25">
      <c r="A42" s="27" t="s">
        <v>35</v>
      </c>
      <c r="B42" s="29">
        <v>41796</v>
      </c>
      <c r="C42" s="29">
        <v>41800</v>
      </c>
      <c r="D42">
        <v>-5</v>
      </c>
      <c r="E42">
        <v>40.130000000000003</v>
      </c>
      <c r="F42">
        <v>-187.2</v>
      </c>
      <c r="H42" s="27" t="s">
        <v>16</v>
      </c>
      <c r="I42" s="29">
        <v>41970</v>
      </c>
      <c r="J42" s="29">
        <v>41992</v>
      </c>
      <c r="K42">
        <v>23</v>
      </c>
      <c r="L42">
        <v>39.910000000000004</v>
      </c>
      <c r="M42">
        <v>917.93000000000006</v>
      </c>
    </row>
    <row r="43" spans="1:13" x14ac:dyDescent="0.25">
      <c r="A43" s="27" t="s">
        <v>35</v>
      </c>
      <c r="B43" s="29">
        <v>41801</v>
      </c>
      <c r="C43" s="29">
        <v>41819</v>
      </c>
      <c r="D43">
        <v>19</v>
      </c>
      <c r="E43">
        <v>41.13</v>
      </c>
      <c r="F43">
        <v>729.03</v>
      </c>
      <c r="H43" s="27" t="s">
        <v>25</v>
      </c>
      <c r="I43" s="29">
        <v>41911</v>
      </c>
      <c r="J43" s="29">
        <v>41913</v>
      </c>
      <c r="K43">
        <v>3</v>
      </c>
      <c r="L43">
        <v>36.35</v>
      </c>
      <c r="M43">
        <v>109.05</v>
      </c>
    </row>
    <row r="44" spans="1:13" x14ac:dyDescent="0.25">
      <c r="A44" s="27" t="s">
        <v>35</v>
      </c>
      <c r="B44" s="29">
        <v>41801</v>
      </c>
      <c r="C44" s="29">
        <v>41819</v>
      </c>
      <c r="D44">
        <v>-19</v>
      </c>
      <c r="E44">
        <v>40.130000000000003</v>
      </c>
      <c r="F44">
        <v>-711.36</v>
      </c>
      <c r="H44" s="27" t="s">
        <v>25</v>
      </c>
      <c r="I44" s="29">
        <v>41911</v>
      </c>
      <c r="J44" s="29">
        <v>41917</v>
      </c>
      <c r="K44">
        <v>1</v>
      </c>
      <c r="L44">
        <v>36.350000000000009</v>
      </c>
      <c r="M44">
        <v>36.350000000000009</v>
      </c>
    </row>
    <row r="45" spans="1:13" x14ac:dyDescent="0.25">
      <c r="A45" s="27" t="s">
        <v>35</v>
      </c>
      <c r="B45" s="29">
        <v>41820</v>
      </c>
      <c r="C45" s="29">
        <v>41850</v>
      </c>
      <c r="D45">
        <v>31</v>
      </c>
      <c r="E45">
        <v>41.13</v>
      </c>
      <c r="F45">
        <v>1189.47</v>
      </c>
      <c r="H45" s="27" t="s">
        <v>25</v>
      </c>
      <c r="I45" s="29">
        <v>41914</v>
      </c>
      <c r="J45" s="29">
        <v>41917</v>
      </c>
      <c r="K45">
        <v>-4</v>
      </c>
      <c r="L45">
        <v>36.35</v>
      </c>
      <c r="M45">
        <v>-145.4</v>
      </c>
    </row>
    <row r="46" spans="1:13" x14ac:dyDescent="0.25">
      <c r="A46" s="27" t="s">
        <v>35</v>
      </c>
      <c r="B46" s="29">
        <v>41820</v>
      </c>
      <c r="C46" s="29">
        <v>41850</v>
      </c>
      <c r="D46">
        <v>-31</v>
      </c>
      <c r="E46">
        <v>40.130000000000003</v>
      </c>
      <c r="F46">
        <v>-1160.6400000000001</v>
      </c>
      <c r="H46" s="27" t="s">
        <v>25</v>
      </c>
      <c r="I46" s="29">
        <v>41960</v>
      </c>
      <c r="J46" s="29">
        <v>41986</v>
      </c>
      <c r="K46">
        <v>27</v>
      </c>
      <c r="L46">
        <v>36.35</v>
      </c>
      <c r="M46">
        <v>981.45</v>
      </c>
    </row>
    <row r="47" spans="1:13" x14ac:dyDescent="0.25">
      <c r="A47" s="27" t="s">
        <v>35</v>
      </c>
      <c r="B47" s="29">
        <v>41947</v>
      </c>
      <c r="C47" s="29">
        <v>41989</v>
      </c>
      <c r="D47">
        <v>43</v>
      </c>
      <c r="E47">
        <v>41.13</v>
      </c>
      <c r="F47">
        <v>1649.91</v>
      </c>
      <c r="H47" s="27" t="s">
        <v>36</v>
      </c>
      <c r="I47" s="29">
        <v>41929</v>
      </c>
      <c r="J47" s="29">
        <v>41931</v>
      </c>
      <c r="K47">
        <v>3</v>
      </c>
      <c r="L47">
        <v>17.190000000000001</v>
      </c>
      <c r="M47">
        <v>51.57</v>
      </c>
    </row>
    <row r="48" spans="1:13" x14ac:dyDescent="0.25">
      <c r="A48" s="27" t="s">
        <v>35</v>
      </c>
      <c r="B48" s="29">
        <v>41990</v>
      </c>
      <c r="C48" s="29">
        <v>42003</v>
      </c>
      <c r="D48">
        <v>14</v>
      </c>
      <c r="E48">
        <v>41.13</v>
      </c>
      <c r="F48">
        <v>537.17999999999995</v>
      </c>
      <c r="H48" s="27" t="s">
        <v>36</v>
      </c>
      <c r="I48" s="29">
        <v>41929</v>
      </c>
      <c r="J48" s="29">
        <v>41938</v>
      </c>
      <c r="K48">
        <v>4</v>
      </c>
      <c r="L48">
        <v>17.189999999999998</v>
      </c>
      <c r="M48">
        <v>68.759999999999991</v>
      </c>
    </row>
    <row r="49" spans="1:13" x14ac:dyDescent="0.25">
      <c r="A49" s="27" t="s">
        <v>19</v>
      </c>
      <c r="B49" s="29">
        <v>41919</v>
      </c>
      <c r="C49" s="29">
        <v>41921</v>
      </c>
      <c r="D49">
        <v>3</v>
      </c>
      <c r="E49">
        <v>42.08</v>
      </c>
      <c r="F49">
        <v>117.78</v>
      </c>
      <c r="H49" s="27" t="s">
        <v>36</v>
      </c>
      <c r="I49" s="29">
        <v>41932</v>
      </c>
      <c r="J49" s="29">
        <v>41938</v>
      </c>
      <c r="K49">
        <v>7</v>
      </c>
      <c r="L49">
        <v>56.480000000000004</v>
      </c>
      <c r="M49">
        <v>395.36</v>
      </c>
    </row>
    <row r="50" spans="1:13" x14ac:dyDescent="0.25">
      <c r="A50" s="27" t="s">
        <v>19</v>
      </c>
      <c r="B50" s="29">
        <v>41922</v>
      </c>
      <c r="C50" s="29">
        <v>41929</v>
      </c>
      <c r="D50">
        <v>8</v>
      </c>
      <c r="E50">
        <v>42.08</v>
      </c>
      <c r="F50">
        <v>314.08</v>
      </c>
      <c r="H50" s="27" t="s">
        <v>36</v>
      </c>
      <c r="I50" s="29">
        <v>41932</v>
      </c>
      <c r="J50" s="29">
        <v>41946</v>
      </c>
      <c r="K50">
        <v>-15</v>
      </c>
      <c r="L50">
        <v>17.190000000000001</v>
      </c>
      <c r="M50">
        <v>-257.85000000000002</v>
      </c>
    </row>
    <row r="51" spans="1:13" x14ac:dyDescent="0.25">
      <c r="A51" s="27" t="s">
        <v>19</v>
      </c>
      <c r="B51" s="29">
        <v>41975</v>
      </c>
      <c r="C51" s="29">
        <v>41976</v>
      </c>
      <c r="D51">
        <v>2</v>
      </c>
      <c r="E51">
        <v>42.08</v>
      </c>
      <c r="F51">
        <v>78.52</v>
      </c>
      <c r="H51" s="27" t="s">
        <v>36</v>
      </c>
      <c r="I51" s="29">
        <v>41939</v>
      </c>
      <c r="J51" s="29">
        <v>41946</v>
      </c>
      <c r="K51">
        <v>8</v>
      </c>
      <c r="L51">
        <v>17.190000000000001</v>
      </c>
      <c r="M51">
        <v>137.52000000000001</v>
      </c>
    </row>
    <row r="52" spans="1:13" x14ac:dyDescent="0.25">
      <c r="A52" s="27" t="s">
        <v>19</v>
      </c>
      <c r="B52" s="29">
        <v>41977</v>
      </c>
      <c r="C52" s="29">
        <v>41985</v>
      </c>
      <c r="D52">
        <v>9</v>
      </c>
      <c r="E52">
        <v>42.08</v>
      </c>
      <c r="F52">
        <v>353.34</v>
      </c>
      <c r="H52" s="27" t="s">
        <v>11</v>
      </c>
      <c r="I52" s="13">
        <v>41821</v>
      </c>
      <c r="J52" s="13">
        <v>41821</v>
      </c>
      <c r="K52">
        <v>1</v>
      </c>
      <c r="L52">
        <v>39.25</v>
      </c>
      <c r="M52">
        <v>39.25</v>
      </c>
    </row>
    <row r="53" spans="1:13" x14ac:dyDescent="0.25">
      <c r="A53" s="27" t="s">
        <v>31</v>
      </c>
      <c r="B53" s="29">
        <v>41287</v>
      </c>
      <c r="C53" s="29">
        <v>41322</v>
      </c>
      <c r="D53">
        <v>36</v>
      </c>
      <c r="E53">
        <v>41.34</v>
      </c>
      <c r="F53">
        <v>1388.52</v>
      </c>
      <c r="H53" s="27" t="s">
        <v>11</v>
      </c>
      <c r="I53" s="29">
        <v>41821</v>
      </c>
      <c r="J53" s="13">
        <v>41835</v>
      </c>
      <c r="K53">
        <v>13</v>
      </c>
      <c r="L53">
        <v>39.25</v>
      </c>
      <c r="M53">
        <v>510.25</v>
      </c>
    </row>
    <row r="54" spans="1:13" x14ac:dyDescent="0.25">
      <c r="A54" s="27" t="s">
        <v>31</v>
      </c>
      <c r="B54" s="29">
        <v>41287</v>
      </c>
      <c r="C54" s="29">
        <v>41322</v>
      </c>
      <c r="D54">
        <v>-36</v>
      </c>
      <c r="E54">
        <v>41.34</v>
      </c>
      <c r="F54">
        <v>-1388.52</v>
      </c>
      <c r="H54" s="27" t="s">
        <v>11</v>
      </c>
      <c r="I54" s="29">
        <v>41822</v>
      </c>
      <c r="J54" s="29">
        <v>41877</v>
      </c>
      <c r="K54">
        <v>-56</v>
      </c>
      <c r="L54">
        <v>39.25</v>
      </c>
      <c r="M54">
        <v>-2198</v>
      </c>
    </row>
    <row r="55" spans="1:13" x14ac:dyDescent="0.25">
      <c r="A55" s="27" t="s">
        <v>31</v>
      </c>
      <c r="B55" s="29">
        <v>41323</v>
      </c>
      <c r="C55" s="29">
        <v>41350</v>
      </c>
      <c r="D55">
        <v>28</v>
      </c>
      <c r="E55">
        <v>41.34</v>
      </c>
      <c r="F55">
        <v>1079.96</v>
      </c>
      <c r="H55" s="27" t="s">
        <v>11</v>
      </c>
      <c r="I55" s="13">
        <v>41836</v>
      </c>
      <c r="J55" s="13">
        <v>41885</v>
      </c>
      <c r="K55">
        <v>50</v>
      </c>
      <c r="L55">
        <v>39.25</v>
      </c>
      <c r="M55">
        <v>1962.5</v>
      </c>
    </row>
    <row r="56" spans="1:13" x14ac:dyDescent="0.25">
      <c r="A56" s="27" t="s">
        <v>31</v>
      </c>
      <c r="B56" s="29">
        <v>41323</v>
      </c>
      <c r="C56" s="29">
        <v>41373</v>
      </c>
      <c r="D56">
        <v>-51</v>
      </c>
      <c r="E56">
        <v>41.34</v>
      </c>
      <c r="F56">
        <v>-1967.07</v>
      </c>
      <c r="H56" s="27" t="s">
        <v>11</v>
      </c>
      <c r="I56" s="29">
        <v>41878</v>
      </c>
      <c r="J56" s="13">
        <v>41886</v>
      </c>
      <c r="K56">
        <v>-7</v>
      </c>
      <c r="L56">
        <v>39.25</v>
      </c>
      <c r="M56">
        <v>-274.75</v>
      </c>
    </row>
    <row r="57" spans="1:13" x14ac:dyDescent="0.25">
      <c r="A57" s="27" t="s">
        <v>31</v>
      </c>
      <c r="B57" s="29">
        <v>41351</v>
      </c>
      <c r="C57" s="29">
        <v>41373</v>
      </c>
      <c r="D57">
        <v>23</v>
      </c>
      <c r="E57">
        <v>41.34</v>
      </c>
      <c r="F57">
        <v>887.11</v>
      </c>
      <c r="H57" s="27" t="s">
        <v>11</v>
      </c>
      <c r="I57" s="29">
        <v>41886</v>
      </c>
      <c r="J57" s="13">
        <v>41909</v>
      </c>
      <c r="K57">
        <v>22</v>
      </c>
      <c r="L57">
        <v>39.25</v>
      </c>
      <c r="M57">
        <v>863.5</v>
      </c>
    </row>
    <row r="58" spans="1:13" x14ac:dyDescent="0.25">
      <c r="A58" s="27" t="s">
        <v>31</v>
      </c>
      <c r="B58" s="29">
        <v>41374</v>
      </c>
      <c r="C58" s="29">
        <v>41381</v>
      </c>
      <c r="D58">
        <v>8</v>
      </c>
      <c r="E58">
        <v>41.34</v>
      </c>
      <c r="F58">
        <v>308.56</v>
      </c>
      <c r="H58" s="27" t="s">
        <v>11</v>
      </c>
      <c r="I58" s="29">
        <v>41887</v>
      </c>
      <c r="J58" s="13">
        <v>41916</v>
      </c>
      <c r="K58">
        <v>-16</v>
      </c>
      <c r="L58">
        <v>39.25</v>
      </c>
      <c r="M58">
        <v>-628</v>
      </c>
    </row>
    <row r="59" spans="1:13" x14ac:dyDescent="0.25">
      <c r="A59" s="27" t="s">
        <v>31</v>
      </c>
      <c r="B59" s="29">
        <v>41374</v>
      </c>
      <c r="C59" s="29">
        <v>41381</v>
      </c>
      <c r="D59">
        <v>-8</v>
      </c>
      <c r="E59">
        <v>41.34</v>
      </c>
      <c r="F59">
        <v>-308.56</v>
      </c>
      <c r="H59" s="27" t="s">
        <v>11</v>
      </c>
      <c r="I59" s="29">
        <v>41910</v>
      </c>
      <c r="J59" s="29">
        <v>41988</v>
      </c>
      <c r="K59">
        <v>-79</v>
      </c>
      <c r="L59">
        <v>39.25</v>
      </c>
      <c r="M59">
        <v>-3100.75</v>
      </c>
    </row>
    <row r="60" spans="1:13" x14ac:dyDescent="0.25">
      <c r="A60" s="27" t="s">
        <v>31</v>
      </c>
      <c r="B60" s="29">
        <v>41382</v>
      </c>
      <c r="C60" s="29">
        <v>41408</v>
      </c>
      <c r="D60">
        <v>27</v>
      </c>
      <c r="E60">
        <v>41.34</v>
      </c>
      <c r="F60">
        <v>1041.3900000000001</v>
      </c>
      <c r="H60" s="27" t="s">
        <v>11</v>
      </c>
      <c r="I60" s="13">
        <v>41917</v>
      </c>
      <c r="J60" s="13">
        <v>41974</v>
      </c>
      <c r="K60">
        <v>58</v>
      </c>
      <c r="L60">
        <v>39.25</v>
      </c>
      <c r="M60">
        <v>2276.5</v>
      </c>
    </row>
    <row r="61" spans="1:13" x14ac:dyDescent="0.25">
      <c r="A61" s="27" t="s">
        <v>31</v>
      </c>
      <c r="B61" s="29">
        <v>41382</v>
      </c>
      <c r="C61" s="29">
        <v>41408</v>
      </c>
      <c r="D61">
        <v>-27</v>
      </c>
      <c r="E61">
        <v>41.34</v>
      </c>
      <c r="F61">
        <v>-1041.3900000000001</v>
      </c>
      <c r="H61" s="27" t="s">
        <v>11</v>
      </c>
      <c r="I61" s="28">
        <v>41958</v>
      </c>
      <c r="J61" s="28">
        <v>41988</v>
      </c>
      <c r="K61">
        <v>31</v>
      </c>
      <c r="L61">
        <v>39.25</v>
      </c>
      <c r="M61">
        <v>1216.75</v>
      </c>
    </row>
    <row r="62" spans="1:13" x14ac:dyDescent="0.25">
      <c r="A62" s="27" t="s">
        <v>31</v>
      </c>
      <c r="B62" s="29">
        <v>41409</v>
      </c>
      <c r="C62" s="29">
        <v>41425</v>
      </c>
      <c r="D62">
        <v>17</v>
      </c>
      <c r="E62">
        <v>20.67</v>
      </c>
      <c r="F62">
        <v>327.93</v>
      </c>
      <c r="H62" s="27" t="s">
        <v>33</v>
      </c>
      <c r="I62" s="29">
        <v>41929</v>
      </c>
      <c r="J62" s="29">
        <v>41938</v>
      </c>
      <c r="K62">
        <v>10</v>
      </c>
      <c r="L62">
        <v>39.910000000000004</v>
      </c>
      <c r="M62">
        <v>399.1</v>
      </c>
    </row>
    <row r="63" spans="1:13" x14ac:dyDescent="0.25">
      <c r="A63" s="27" t="s">
        <v>31</v>
      </c>
      <c r="B63" s="29">
        <v>41409</v>
      </c>
      <c r="C63" s="29">
        <v>41425</v>
      </c>
      <c r="D63">
        <v>-17</v>
      </c>
      <c r="E63">
        <v>20.67</v>
      </c>
      <c r="F63">
        <v>-327.93</v>
      </c>
      <c r="H63" s="27" t="s">
        <v>33</v>
      </c>
      <c r="I63" s="29">
        <v>41929</v>
      </c>
      <c r="J63" s="29">
        <v>41948</v>
      </c>
      <c r="K63">
        <v>0</v>
      </c>
      <c r="M63">
        <v>0</v>
      </c>
    </row>
    <row r="64" spans="1:13" x14ac:dyDescent="0.25">
      <c r="A64" s="27" t="s">
        <v>31</v>
      </c>
      <c r="B64" s="29">
        <v>41426</v>
      </c>
      <c r="C64" s="29">
        <v>41449</v>
      </c>
      <c r="D64">
        <v>24</v>
      </c>
      <c r="E64">
        <v>41.34</v>
      </c>
      <c r="F64">
        <v>925.68</v>
      </c>
    </row>
    <row r="65" spans="1:6" x14ac:dyDescent="0.25">
      <c r="A65" s="27" t="s">
        <v>31</v>
      </c>
      <c r="B65" s="29">
        <v>41426</v>
      </c>
      <c r="C65" s="29">
        <v>41464</v>
      </c>
      <c r="D65">
        <v>-39</v>
      </c>
      <c r="E65">
        <v>41.34</v>
      </c>
      <c r="F65">
        <v>-1504.23</v>
      </c>
    </row>
    <row r="66" spans="1:6" x14ac:dyDescent="0.25">
      <c r="A66" s="27" t="s">
        <v>31</v>
      </c>
      <c r="B66" s="29">
        <v>41450</v>
      </c>
      <c r="C66" s="29">
        <v>41464</v>
      </c>
      <c r="D66">
        <v>15</v>
      </c>
      <c r="E66">
        <v>41.34</v>
      </c>
      <c r="F66">
        <v>578.54999999999995</v>
      </c>
    </row>
    <row r="67" spans="1:6" x14ac:dyDescent="0.25">
      <c r="A67" s="27" t="s">
        <v>31</v>
      </c>
      <c r="B67" s="29">
        <v>41523</v>
      </c>
      <c r="C67" s="29">
        <v>41531</v>
      </c>
      <c r="D67">
        <v>9</v>
      </c>
      <c r="E67">
        <v>42.31</v>
      </c>
      <c r="F67">
        <v>355.32</v>
      </c>
    </row>
    <row r="68" spans="1:6" x14ac:dyDescent="0.25">
      <c r="A68" s="27" t="s">
        <v>31</v>
      </c>
      <c r="B68" s="29">
        <v>41532</v>
      </c>
      <c r="C68" s="29">
        <v>41546</v>
      </c>
      <c r="D68">
        <v>15</v>
      </c>
      <c r="E68">
        <v>42.31</v>
      </c>
      <c r="F68">
        <v>592.20000000000005</v>
      </c>
    </row>
    <row r="69" spans="1:6" x14ac:dyDescent="0.25">
      <c r="A69" s="27" t="s">
        <v>31</v>
      </c>
      <c r="B69" s="29">
        <v>41547</v>
      </c>
      <c r="C69" s="29">
        <v>41560</v>
      </c>
      <c r="D69">
        <v>14</v>
      </c>
      <c r="E69">
        <v>42.31</v>
      </c>
      <c r="F69">
        <v>552.72</v>
      </c>
    </row>
    <row r="70" spans="1:6" x14ac:dyDescent="0.25">
      <c r="A70" s="27" t="s">
        <v>31</v>
      </c>
      <c r="B70" s="29">
        <v>41923</v>
      </c>
      <c r="C70" s="29">
        <v>41929</v>
      </c>
      <c r="D70">
        <v>7</v>
      </c>
      <c r="E70">
        <v>38.700000000000003</v>
      </c>
      <c r="F70">
        <v>252.77</v>
      </c>
    </row>
    <row r="71" spans="1:6" x14ac:dyDescent="0.25">
      <c r="A71" s="27" t="s">
        <v>31</v>
      </c>
      <c r="B71" s="29">
        <v>41930</v>
      </c>
      <c r="C71" s="29">
        <v>41932</v>
      </c>
      <c r="D71">
        <v>3</v>
      </c>
      <c r="E71">
        <v>38.700000000000003</v>
      </c>
      <c r="F71">
        <v>108.33</v>
      </c>
    </row>
    <row r="72" spans="1:6" x14ac:dyDescent="0.25">
      <c r="A72" s="27" t="s">
        <v>31</v>
      </c>
      <c r="B72" s="29">
        <v>41933</v>
      </c>
      <c r="C72" s="29">
        <v>41938</v>
      </c>
      <c r="D72">
        <v>6</v>
      </c>
      <c r="E72">
        <v>38.700000000000003</v>
      </c>
      <c r="F72">
        <v>216.66</v>
      </c>
    </row>
    <row r="73" spans="1:6" x14ac:dyDescent="0.25">
      <c r="A73" s="27" t="s">
        <v>16</v>
      </c>
      <c r="B73" s="29">
        <v>41930</v>
      </c>
      <c r="C73" s="29">
        <v>41931</v>
      </c>
      <c r="D73">
        <v>2</v>
      </c>
      <c r="E73">
        <v>42.77</v>
      </c>
      <c r="F73">
        <v>79.819999999999993</v>
      </c>
    </row>
    <row r="74" spans="1:6" x14ac:dyDescent="0.25">
      <c r="A74" s="27" t="s">
        <v>16</v>
      </c>
      <c r="B74" s="29">
        <v>41932</v>
      </c>
      <c r="C74" s="29">
        <v>41937</v>
      </c>
      <c r="D74">
        <v>6</v>
      </c>
      <c r="E74">
        <v>42.77</v>
      </c>
      <c r="F74">
        <v>239.46</v>
      </c>
    </row>
    <row r="75" spans="1:6" x14ac:dyDescent="0.25">
      <c r="A75" s="27" t="s">
        <v>16</v>
      </c>
      <c r="B75" s="29">
        <v>41938</v>
      </c>
      <c r="C75" s="29">
        <v>41938</v>
      </c>
      <c r="D75">
        <v>1</v>
      </c>
      <c r="E75">
        <v>42.77</v>
      </c>
      <c r="F75">
        <v>39.909999999999997</v>
      </c>
    </row>
    <row r="76" spans="1:6" x14ac:dyDescent="0.25">
      <c r="A76" s="27" t="s">
        <v>16</v>
      </c>
      <c r="B76" s="29">
        <v>41939</v>
      </c>
      <c r="C76" s="29">
        <v>41944</v>
      </c>
      <c r="D76">
        <v>6</v>
      </c>
      <c r="E76">
        <v>42.77</v>
      </c>
      <c r="F76">
        <v>239.46</v>
      </c>
    </row>
    <row r="77" spans="1:6" x14ac:dyDescent="0.25">
      <c r="A77" s="27" t="s">
        <v>16</v>
      </c>
      <c r="B77" s="29">
        <v>41970</v>
      </c>
      <c r="C77" s="29">
        <v>41973</v>
      </c>
      <c r="D77">
        <v>4</v>
      </c>
      <c r="E77">
        <v>42.77</v>
      </c>
      <c r="F77">
        <v>159.63999999999999</v>
      </c>
    </row>
    <row r="78" spans="1:6" x14ac:dyDescent="0.25">
      <c r="A78" s="27" t="s">
        <v>16</v>
      </c>
      <c r="B78" s="29">
        <v>41974</v>
      </c>
      <c r="C78" s="29">
        <v>41987</v>
      </c>
      <c r="D78">
        <v>14</v>
      </c>
      <c r="E78">
        <v>42.77</v>
      </c>
      <c r="F78">
        <v>558.74</v>
      </c>
    </row>
    <row r="79" spans="1:6" x14ac:dyDescent="0.25">
      <c r="A79" s="27" t="s">
        <v>16</v>
      </c>
      <c r="B79" s="29">
        <v>41988</v>
      </c>
      <c r="C79" s="29">
        <v>41992</v>
      </c>
      <c r="D79">
        <v>5</v>
      </c>
      <c r="E79">
        <v>42.77</v>
      </c>
      <c r="F79">
        <v>199.55</v>
      </c>
    </row>
    <row r="80" spans="1:6" x14ac:dyDescent="0.25">
      <c r="A80" s="27" t="s">
        <v>25</v>
      </c>
      <c r="B80" s="29">
        <v>41911</v>
      </c>
      <c r="C80" s="29">
        <v>41913</v>
      </c>
      <c r="D80">
        <v>3</v>
      </c>
      <c r="E80">
        <v>38.950000000000003</v>
      </c>
      <c r="F80">
        <v>109.05</v>
      </c>
    </row>
    <row r="81" spans="1:6" x14ac:dyDescent="0.25">
      <c r="A81" s="27" t="s">
        <v>25</v>
      </c>
      <c r="B81" s="29">
        <v>41911</v>
      </c>
      <c r="C81" s="29">
        <v>41913</v>
      </c>
      <c r="D81">
        <v>-3</v>
      </c>
      <c r="E81">
        <v>38.950000000000003</v>
      </c>
      <c r="F81">
        <v>-109.05</v>
      </c>
    </row>
    <row r="82" spans="1:6" x14ac:dyDescent="0.25">
      <c r="A82" s="27" t="s">
        <v>25</v>
      </c>
      <c r="B82" s="29">
        <v>41914</v>
      </c>
      <c r="C82" s="29">
        <v>41917</v>
      </c>
      <c r="D82">
        <v>4</v>
      </c>
      <c r="E82">
        <v>38.950000000000003</v>
      </c>
      <c r="F82">
        <v>145.4</v>
      </c>
    </row>
    <row r="83" spans="1:6" x14ac:dyDescent="0.25">
      <c r="A83" s="27" t="s">
        <v>25</v>
      </c>
      <c r="B83" s="29">
        <v>41914</v>
      </c>
      <c r="C83" s="29">
        <v>41917</v>
      </c>
      <c r="D83">
        <v>-4</v>
      </c>
      <c r="E83">
        <v>38.950000000000003</v>
      </c>
      <c r="F83">
        <v>-145.4</v>
      </c>
    </row>
    <row r="84" spans="1:6" x14ac:dyDescent="0.25">
      <c r="A84" s="27" t="s">
        <v>25</v>
      </c>
      <c r="B84" s="29">
        <v>41960</v>
      </c>
      <c r="C84" s="29">
        <v>41965</v>
      </c>
      <c r="D84">
        <v>6</v>
      </c>
      <c r="E84">
        <v>38.950000000000003</v>
      </c>
      <c r="F84">
        <v>218.1</v>
      </c>
    </row>
    <row r="85" spans="1:6" x14ac:dyDescent="0.25">
      <c r="A85" s="27" t="s">
        <v>25</v>
      </c>
      <c r="B85" s="29">
        <v>41966</v>
      </c>
      <c r="C85" s="29">
        <v>41986</v>
      </c>
      <c r="D85">
        <v>21</v>
      </c>
      <c r="E85">
        <v>38.950000000000003</v>
      </c>
      <c r="F85">
        <v>763.35</v>
      </c>
    </row>
    <row r="86" spans="1:6" x14ac:dyDescent="0.25">
      <c r="A86" s="27" t="s">
        <v>36</v>
      </c>
      <c r="B86" s="29">
        <v>41929</v>
      </c>
      <c r="C86" s="29">
        <v>41931</v>
      </c>
      <c r="D86">
        <v>3</v>
      </c>
      <c r="E86">
        <v>18.420000000000002</v>
      </c>
      <c r="F86">
        <v>51.57</v>
      </c>
    </row>
    <row r="87" spans="1:6" x14ac:dyDescent="0.25">
      <c r="A87" s="27" t="s">
        <v>36</v>
      </c>
      <c r="B87" s="29">
        <v>41929</v>
      </c>
      <c r="C87" s="29">
        <v>41931</v>
      </c>
      <c r="D87">
        <v>-3</v>
      </c>
      <c r="E87">
        <v>18.420000000000002</v>
      </c>
      <c r="F87">
        <v>-51.57</v>
      </c>
    </row>
    <row r="88" spans="1:6" x14ac:dyDescent="0.25">
      <c r="A88" s="27" t="s">
        <v>36</v>
      </c>
      <c r="B88" s="29">
        <v>41932</v>
      </c>
      <c r="C88" s="29">
        <v>41938</v>
      </c>
      <c r="D88">
        <v>7</v>
      </c>
      <c r="E88">
        <v>18.420000000000002</v>
      </c>
      <c r="F88">
        <v>120.33</v>
      </c>
    </row>
    <row r="89" spans="1:6" x14ac:dyDescent="0.25">
      <c r="A89" s="27" t="s">
        <v>36</v>
      </c>
      <c r="B89" s="29">
        <v>41932</v>
      </c>
      <c r="C89" s="29">
        <v>41938</v>
      </c>
      <c r="D89">
        <v>7</v>
      </c>
      <c r="E89">
        <v>60.53</v>
      </c>
      <c r="F89">
        <v>395.36</v>
      </c>
    </row>
    <row r="90" spans="1:6" x14ac:dyDescent="0.25">
      <c r="A90" s="27" t="s">
        <v>36</v>
      </c>
      <c r="B90" s="29">
        <v>41932</v>
      </c>
      <c r="C90" s="29">
        <v>41946</v>
      </c>
      <c r="D90">
        <v>-15</v>
      </c>
      <c r="E90">
        <v>18.420000000000002</v>
      </c>
      <c r="F90">
        <v>-257.85000000000002</v>
      </c>
    </row>
    <row r="91" spans="1:6" x14ac:dyDescent="0.25">
      <c r="A91" s="27" t="s">
        <v>36</v>
      </c>
      <c r="B91" s="29">
        <v>41939</v>
      </c>
      <c r="C91" s="29">
        <v>41946</v>
      </c>
      <c r="D91">
        <v>8</v>
      </c>
      <c r="E91">
        <v>18.420000000000002</v>
      </c>
      <c r="F91">
        <v>137.52000000000001</v>
      </c>
    </row>
    <row r="92" spans="1:6" x14ac:dyDescent="0.25">
      <c r="A92" s="27" t="s">
        <v>11</v>
      </c>
      <c r="B92" s="13">
        <v>41821</v>
      </c>
      <c r="C92" s="13">
        <v>41821</v>
      </c>
      <c r="D92">
        <v>1</v>
      </c>
      <c r="E92">
        <v>42.07</v>
      </c>
      <c r="F92">
        <v>39.25</v>
      </c>
    </row>
    <row r="93" spans="1:6" x14ac:dyDescent="0.25">
      <c r="A93" s="27" t="s">
        <v>11</v>
      </c>
      <c r="B93" s="29">
        <v>41821</v>
      </c>
      <c r="C93" s="29">
        <v>41821</v>
      </c>
      <c r="D93">
        <v>-1</v>
      </c>
      <c r="E93">
        <v>42.07</v>
      </c>
      <c r="F93">
        <v>-39.25</v>
      </c>
    </row>
    <row r="94" spans="1:6" x14ac:dyDescent="0.25">
      <c r="A94" s="27" t="s">
        <v>11</v>
      </c>
      <c r="B94" s="13">
        <v>41822</v>
      </c>
      <c r="C94" s="13">
        <v>41835</v>
      </c>
      <c r="D94">
        <v>14</v>
      </c>
      <c r="E94">
        <v>42.07</v>
      </c>
      <c r="F94">
        <v>549.5</v>
      </c>
    </row>
    <row r="95" spans="1:6" x14ac:dyDescent="0.25">
      <c r="A95" s="27" t="s">
        <v>11</v>
      </c>
      <c r="B95" s="29">
        <v>41822</v>
      </c>
      <c r="C95" s="29">
        <v>41877</v>
      </c>
      <c r="D95">
        <v>-56</v>
      </c>
      <c r="E95">
        <v>42.07</v>
      </c>
      <c r="F95">
        <v>-2198</v>
      </c>
    </row>
    <row r="96" spans="1:6" x14ac:dyDescent="0.25">
      <c r="A96" s="27" t="s">
        <v>11</v>
      </c>
      <c r="B96" s="13">
        <v>41836</v>
      </c>
      <c r="C96" s="13">
        <v>41850</v>
      </c>
      <c r="D96">
        <v>15</v>
      </c>
      <c r="E96">
        <v>42.07</v>
      </c>
      <c r="F96">
        <v>588.75</v>
      </c>
    </row>
    <row r="97" spans="1:6" x14ac:dyDescent="0.25">
      <c r="A97" s="27" t="s">
        <v>11</v>
      </c>
      <c r="B97" s="13">
        <v>41851</v>
      </c>
      <c r="C97" s="13">
        <v>41864</v>
      </c>
      <c r="D97">
        <v>14</v>
      </c>
      <c r="E97">
        <v>42.07</v>
      </c>
      <c r="F97">
        <v>549.5</v>
      </c>
    </row>
    <row r="98" spans="1:6" x14ac:dyDescent="0.25">
      <c r="A98" s="27" t="s">
        <v>11</v>
      </c>
      <c r="B98" s="13">
        <v>41865</v>
      </c>
      <c r="C98" s="13">
        <v>41885</v>
      </c>
      <c r="D98">
        <v>21</v>
      </c>
      <c r="E98">
        <v>42.07</v>
      </c>
      <c r="F98">
        <v>824.25</v>
      </c>
    </row>
    <row r="99" spans="1:6" x14ac:dyDescent="0.25">
      <c r="A99" s="27" t="s">
        <v>11</v>
      </c>
      <c r="B99" s="29">
        <v>41878</v>
      </c>
      <c r="C99" s="29">
        <v>41885</v>
      </c>
      <c r="D99">
        <v>-8</v>
      </c>
      <c r="E99">
        <v>42.07</v>
      </c>
      <c r="F99">
        <v>-314</v>
      </c>
    </row>
    <row r="100" spans="1:6" x14ac:dyDescent="0.25">
      <c r="A100" s="27" t="s">
        <v>11</v>
      </c>
      <c r="B100" s="13">
        <v>41886</v>
      </c>
      <c r="C100" s="13">
        <v>41886</v>
      </c>
      <c r="D100">
        <v>1</v>
      </c>
      <c r="E100">
        <v>42.07</v>
      </c>
      <c r="F100">
        <v>39.25</v>
      </c>
    </row>
    <row r="101" spans="1:6" x14ac:dyDescent="0.25">
      <c r="A101" s="27" t="s">
        <v>11</v>
      </c>
      <c r="B101" s="29">
        <v>41886</v>
      </c>
      <c r="C101" s="29">
        <v>41886</v>
      </c>
      <c r="D101">
        <v>-1</v>
      </c>
      <c r="E101">
        <v>42.07</v>
      </c>
      <c r="F101">
        <v>-39.25</v>
      </c>
    </row>
    <row r="102" spans="1:6" x14ac:dyDescent="0.25">
      <c r="A102" s="27" t="s">
        <v>11</v>
      </c>
      <c r="B102" s="13">
        <v>41887</v>
      </c>
      <c r="C102" s="13">
        <v>41909</v>
      </c>
      <c r="D102">
        <v>23</v>
      </c>
      <c r="E102">
        <v>42.07</v>
      </c>
      <c r="F102">
        <v>902.75</v>
      </c>
    </row>
    <row r="103" spans="1:6" x14ac:dyDescent="0.25">
      <c r="A103" s="27" t="s">
        <v>11</v>
      </c>
      <c r="B103" s="29">
        <v>41887</v>
      </c>
      <c r="C103" s="29">
        <v>41909</v>
      </c>
      <c r="D103">
        <v>-23</v>
      </c>
      <c r="E103">
        <v>42.07</v>
      </c>
      <c r="F103">
        <v>-902.75</v>
      </c>
    </row>
    <row r="104" spans="1:6" x14ac:dyDescent="0.25">
      <c r="A104" s="27" t="s">
        <v>11</v>
      </c>
      <c r="B104" s="13">
        <v>41910</v>
      </c>
      <c r="C104" s="13">
        <v>41916</v>
      </c>
      <c r="D104">
        <v>7</v>
      </c>
      <c r="E104">
        <v>42.07</v>
      </c>
      <c r="F104">
        <v>274.75</v>
      </c>
    </row>
    <row r="105" spans="1:6" x14ac:dyDescent="0.25">
      <c r="A105" s="27" t="s">
        <v>11</v>
      </c>
      <c r="B105" s="29">
        <v>41910</v>
      </c>
      <c r="C105" s="29">
        <v>41988</v>
      </c>
      <c r="D105">
        <v>-79</v>
      </c>
      <c r="E105">
        <v>42.07</v>
      </c>
      <c r="F105">
        <v>-3100.75</v>
      </c>
    </row>
    <row r="106" spans="1:6" x14ac:dyDescent="0.25">
      <c r="A106" s="27" t="s">
        <v>11</v>
      </c>
      <c r="B106" s="13">
        <v>41917</v>
      </c>
      <c r="C106" s="13">
        <v>41944</v>
      </c>
      <c r="D106">
        <v>28</v>
      </c>
      <c r="E106">
        <v>42.07</v>
      </c>
      <c r="F106">
        <v>1099</v>
      </c>
    </row>
    <row r="107" spans="1:6" x14ac:dyDescent="0.25">
      <c r="A107" s="27" t="s">
        <v>11</v>
      </c>
      <c r="B107" s="13">
        <v>41945</v>
      </c>
      <c r="C107" s="13">
        <v>41974</v>
      </c>
      <c r="D107">
        <v>30</v>
      </c>
      <c r="E107">
        <v>42.07</v>
      </c>
      <c r="F107">
        <v>1177.5</v>
      </c>
    </row>
    <row r="108" spans="1:6" x14ac:dyDescent="0.25">
      <c r="A108" s="27" t="s">
        <v>11</v>
      </c>
      <c r="B108" s="28">
        <v>41958</v>
      </c>
      <c r="C108" s="28">
        <v>41971</v>
      </c>
      <c r="D108">
        <v>14</v>
      </c>
      <c r="E108">
        <v>42.07</v>
      </c>
      <c r="F108">
        <v>549.5</v>
      </c>
    </row>
    <row r="109" spans="1:6" x14ac:dyDescent="0.25">
      <c r="A109" s="27" t="s">
        <v>11</v>
      </c>
      <c r="B109" s="28">
        <v>41972</v>
      </c>
      <c r="C109" s="28">
        <v>41974</v>
      </c>
      <c r="D109">
        <v>3</v>
      </c>
      <c r="E109">
        <v>42.07</v>
      </c>
      <c r="F109">
        <v>117.75</v>
      </c>
    </row>
    <row r="110" spans="1:6" x14ac:dyDescent="0.25">
      <c r="A110" s="27" t="s">
        <v>11</v>
      </c>
      <c r="B110" s="28">
        <v>41975</v>
      </c>
      <c r="C110" s="28">
        <v>41988</v>
      </c>
      <c r="D110">
        <v>14</v>
      </c>
      <c r="E110">
        <v>42.07</v>
      </c>
      <c r="F110">
        <v>549.5</v>
      </c>
    </row>
    <row r="111" spans="1:6" ht="15.75" thickBot="1" x14ac:dyDescent="0.3">
      <c r="A111" s="24" t="s">
        <v>33</v>
      </c>
      <c r="B111" s="8">
        <v>41929</v>
      </c>
      <c r="C111" s="8">
        <v>41938</v>
      </c>
      <c r="D111" s="9">
        <v>10</v>
      </c>
      <c r="E111" s="9">
        <v>42.77</v>
      </c>
      <c r="F111" s="9">
        <v>399.1</v>
      </c>
    </row>
    <row r="112" spans="1:6" x14ac:dyDescent="0.25">
      <c r="A112" s="24" t="s">
        <v>33</v>
      </c>
      <c r="B112" s="33">
        <v>41929</v>
      </c>
      <c r="C112" s="33">
        <v>41938</v>
      </c>
      <c r="D112" s="39">
        <v>-10</v>
      </c>
      <c r="E112" s="34">
        <v>42.77</v>
      </c>
      <c r="F112" s="39">
        <v>-399.1</v>
      </c>
    </row>
    <row r="113" spans="1:6" ht="15.75" thickBot="1" x14ac:dyDescent="0.3">
      <c r="A113" s="24" t="s">
        <v>33</v>
      </c>
      <c r="B113" s="33">
        <v>41939</v>
      </c>
      <c r="C113" s="33">
        <v>41948</v>
      </c>
      <c r="D113" s="40">
        <v>10</v>
      </c>
      <c r="E113" s="34">
        <v>42.77</v>
      </c>
      <c r="F113" s="40">
        <v>399.1</v>
      </c>
    </row>
    <row r="114" spans="1:6" x14ac:dyDescent="0.25">
      <c r="A114" s="24" t="s">
        <v>33</v>
      </c>
      <c r="B114" s="11">
        <v>41939</v>
      </c>
      <c r="C114" s="11">
        <v>41948</v>
      </c>
      <c r="D114" s="12">
        <v>-10</v>
      </c>
      <c r="E114" s="12">
        <v>42.77</v>
      </c>
      <c r="F114" s="12">
        <v>-399.1</v>
      </c>
    </row>
    <row r="115" spans="1:6" x14ac:dyDescent="0.25">
      <c r="A115" s="24" t="s">
        <v>33</v>
      </c>
      <c r="B115" s="11">
        <v>41949</v>
      </c>
      <c r="C115" s="11">
        <v>41979</v>
      </c>
      <c r="D115" s="12">
        <v>31</v>
      </c>
      <c r="E115" s="12">
        <v>42.77</v>
      </c>
      <c r="F115" s="12">
        <v>1237.21</v>
      </c>
    </row>
    <row r="116" spans="1:6" x14ac:dyDescent="0.25">
      <c r="A116" s="24" t="s">
        <v>33</v>
      </c>
      <c r="B116" s="31">
        <v>41949</v>
      </c>
      <c r="C116" s="31">
        <v>41956</v>
      </c>
      <c r="D116" s="32">
        <v>-8</v>
      </c>
      <c r="E116" s="32">
        <v>42.77</v>
      </c>
      <c r="F116" s="32">
        <v>-319.27999999999997</v>
      </c>
    </row>
    <row r="117" spans="1:6" x14ac:dyDescent="0.25">
      <c r="A117" s="24" t="s">
        <v>33</v>
      </c>
      <c r="B117" s="31">
        <v>41957</v>
      </c>
      <c r="C117" s="31">
        <v>41979</v>
      </c>
      <c r="D117" s="32">
        <v>-23</v>
      </c>
      <c r="E117" s="32">
        <v>42.77</v>
      </c>
      <c r="F117" s="32">
        <v>-917.93</v>
      </c>
    </row>
    <row r="118" spans="1:6" x14ac:dyDescent="0.25">
      <c r="A118" s="24" t="s">
        <v>33</v>
      </c>
      <c r="B118" s="29">
        <v>41971</v>
      </c>
      <c r="C118" s="29">
        <v>41978</v>
      </c>
      <c r="D118">
        <v>8</v>
      </c>
      <c r="E118">
        <v>42.77</v>
      </c>
      <c r="F118">
        <v>319.27999999999997</v>
      </c>
    </row>
    <row r="119" spans="1:6" x14ac:dyDescent="0.25">
      <c r="A119" s="24" t="s">
        <v>33</v>
      </c>
      <c r="B119" s="29">
        <v>41979</v>
      </c>
      <c r="C119" s="29">
        <v>41979</v>
      </c>
      <c r="D119">
        <v>1</v>
      </c>
      <c r="E119">
        <v>42.77</v>
      </c>
      <c r="F119">
        <v>39.909999999999997</v>
      </c>
    </row>
    <row r="120" spans="1:6" x14ac:dyDescent="0.25">
      <c r="A120" s="24" t="s">
        <v>33</v>
      </c>
      <c r="B120" s="29">
        <v>41980</v>
      </c>
      <c r="C120" s="29">
        <v>41992</v>
      </c>
      <c r="D120">
        <v>13</v>
      </c>
      <c r="E120">
        <v>42.77</v>
      </c>
      <c r="F120">
        <v>518.83000000000004</v>
      </c>
    </row>
    <row r="121" spans="1:6" x14ac:dyDescent="0.25">
      <c r="A121" s="24" t="s">
        <v>33</v>
      </c>
      <c r="B121" s="29">
        <v>41980</v>
      </c>
      <c r="C121" s="29">
        <v>41992</v>
      </c>
      <c r="D121">
        <v>13</v>
      </c>
      <c r="E121">
        <v>42.77</v>
      </c>
      <c r="F121">
        <v>518.83000000000004</v>
      </c>
    </row>
    <row r="122" spans="1:6" x14ac:dyDescent="0.25">
      <c r="A122" s="24" t="s">
        <v>33</v>
      </c>
      <c r="B122" s="29">
        <v>41980</v>
      </c>
      <c r="C122" s="29">
        <v>41992</v>
      </c>
      <c r="D122">
        <v>-13</v>
      </c>
      <c r="E122">
        <v>42.77</v>
      </c>
      <c r="F122">
        <v>-518.83000000000004</v>
      </c>
    </row>
    <row r="123" spans="1:6" x14ac:dyDescent="0.25">
      <c r="A123" s="24" t="s">
        <v>33</v>
      </c>
      <c r="B123" s="29">
        <v>41993</v>
      </c>
      <c r="C123" s="29">
        <v>41993</v>
      </c>
      <c r="D123">
        <v>1</v>
      </c>
      <c r="E123">
        <v>42.77</v>
      </c>
      <c r="F123">
        <v>39.909999999999997</v>
      </c>
    </row>
    <row r="124" spans="1:6" x14ac:dyDescent="0.25">
      <c r="A124" s="27" t="s">
        <v>39</v>
      </c>
      <c r="B124" s="29">
        <v>41909</v>
      </c>
      <c r="C124" s="29">
        <v>41916</v>
      </c>
      <c r="D124">
        <v>8</v>
      </c>
      <c r="E124">
        <v>42.77</v>
      </c>
      <c r="F124">
        <v>319.27999999999997</v>
      </c>
    </row>
    <row r="125" spans="1:6" x14ac:dyDescent="0.25">
      <c r="A125" s="27" t="s">
        <v>39</v>
      </c>
      <c r="B125" s="29">
        <v>41914</v>
      </c>
      <c r="C125" s="29">
        <v>41916</v>
      </c>
      <c r="D125">
        <v>-3</v>
      </c>
      <c r="E125">
        <v>42.77</v>
      </c>
      <c r="F125">
        <v>-119.73</v>
      </c>
    </row>
    <row r="126" spans="1:6" x14ac:dyDescent="0.25">
      <c r="A126" s="27" t="s">
        <v>39</v>
      </c>
      <c r="B126" s="29">
        <v>41917</v>
      </c>
      <c r="C126" s="29">
        <v>41927</v>
      </c>
      <c r="D126">
        <v>11</v>
      </c>
      <c r="E126">
        <v>42.77</v>
      </c>
      <c r="F126">
        <v>439.01</v>
      </c>
    </row>
    <row r="127" spans="1:6" x14ac:dyDescent="0.25">
      <c r="A127" s="27" t="s">
        <v>39</v>
      </c>
      <c r="B127" s="29">
        <v>41917</v>
      </c>
      <c r="C127" s="29">
        <v>41948</v>
      </c>
      <c r="D127">
        <v>-32</v>
      </c>
      <c r="E127">
        <v>42.77</v>
      </c>
      <c r="F127">
        <v>-1277.1199999999999</v>
      </c>
    </row>
    <row r="128" spans="1:6" x14ac:dyDescent="0.25">
      <c r="A128" s="27" t="s">
        <v>39</v>
      </c>
      <c r="B128" s="29">
        <v>41928</v>
      </c>
      <c r="C128" s="29">
        <v>41952</v>
      </c>
      <c r="D128">
        <v>25</v>
      </c>
      <c r="E128">
        <v>42.77</v>
      </c>
      <c r="F128">
        <v>997.75</v>
      </c>
    </row>
    <row r="129" spans="1:6" x14ac:dyDescent="0.25">
      <c r="A129" s="27" t="s">
        <v>39</v>
      </c>
      <c r="B129" s="29">
        <v>41949</v>
      </c>
      <c r="C129" s="29">
        <v>41968</v>
      </c>
      <c r="D129">
        <v>-20</v>
      </c>
      <c r="E129">
        <v>42.77</v>
      </c>
      <c r="F129">
        <v>-798.2</v>
      </c>
    </row>
    <row r="130" spans="1:6" x14ac:dyDescent="0.25">
      <c r="A130" s="27" t="s">
        <v>39</v>
      </c>
      <c r="B130" s="29">
        <v>41953</v>
      </c>
      <c r="C130" s="29">
        <v>41968</v>
      </c>
      <c r="D130">
        <v>16</v>
      </c>
      <c r="E130">
        <v>42.77</v>
      </c>
      <c r="F130">
        <v>638.55999999999995</v>
      </c>
    </row>
    <row r="131" spans="1:6" x14ac:dyDescent="0.25">
      <c r="A131" s="27" t="s">
        <v>39</v>
      </c>
      <c r="B131" s="29">
        <v>41963</v>
      </c>
      <c r="C131" s="29">
        <v>41968</v>
      </c>
      <c r="D131">
        <v>6</v>
      </c>
      <c r="E131">
        <v>42.77</v>
      </c>
      <c r="F131">
        <v>239.46</v>
      </c>
    </row>
    <row r="132" spans="1:6" x14ac:dyDescent="0.25">
      <c r="A132" s="27" t="s">
        <v>39</v>
      </c>
      <c r="B132" s="29">
        <v>41969</v>
      </c>
      <c r="C132" s="29">
        <v>41976</v>
      </c>
      <c r="D132">
        <v>8</v>
      </c>
      <c r="E132">
        <v>42.77</v>
      </c>
      <c r="F132">
        <v>319.27999999999997</v>
      </c>
    </row>
    <row r="133" spans="1:6" x14ac:dyDescent="0.25">
      <c r="A133" s="27" t="s">
        <v>39</v>
      </c>
      <c r="B133" s="29">
        <v>41969</v>
      </c>
      <c r="C133" s="29">
        <v>41976</v>
      </c>
      <c r="D133">
        <v>8</v>
      </c>
      <c r="E133">
        <v>42.77</v>
      </c>
      <c r="F133">
        <v>319.27999999999997</v>
      </c>
    </row>
    <row r="134" spans="1:6" x14ac:dyDescent="0.25">
      <c r="A134" s="27" t="s">
        <v>39</v>
      </c>
      <c r="B134" s="29">
        <v>41969</v>
      </c>
      <c r="C134" s="29">
        <v>41976</v>
      </c>
      <c r="D134">
        <v>-8</v>
      </c>
      <c r="E134">
        <v>42.77</v>
      </c>
      <c r="F134">
        <v>-319.27999999999997</v>
      </c>
    </row>
    <row r="135" spans="1:6" x14ac:dyDescent="0.25">
      <c r="A135" s="27" t="s">
        <v>39</v>
      </c>
      <c r="B135" s="29">
        <v>41977</v>
      </c>
      <c r="C135" s="29">
        <v>41980</v>
      </c>
      <c r="D135">
        <v>4</v>
      </c>
      <c r="E135">
        <v>42.77</v>
      </c>
      <c r="F135">
        <v>159.63999999999999</v>
      </c>
    </row>
    <row r="136" spans="1:6" x14ac:dyDescent="0.25">
      <c r="A136" s="27" t="s">
        <v>39</v>
      </c>
      <c r="B136" s="29">
        <v>41981</v>
      </c>
      <c r="C136" s="29">
        <v>41994</v>
      </c>
      <c r="D136">
        <v>14</v>
      </c>
      <c r="E136">
        <v>42.77</v>
      </c>
      <c r="F136">
        <v>558.74</v>
      </c>
    </row>
    <row r="137" spans="1:6" x14ac:dyDescent="0.25">
      <c r="A137" s="27" t="s">
        <v>40</v>
      </c>
      <c r="B137" s="29">
        <v>41678</v>
      </c>
      <c r="C137" s="29">
        <v>41743</v>
      </c>
      <c r="D137">
        <v>66</v>
      </c>
      <c r="E137">
        <v>42.47</v>
      </c>
      <c r="F137">
        <v>2615.58</v>
      </c>
    </row>
    <row r="138" spans="1:6" x14ac:dyDescent="0.25">
      <c r="A138" s="27" t="s">
        <v>40</v>
      </c>
      <c r="B138" s="29">
        <v>41678</v>
      </c>
      <c r="C138" s="29">
        <v>41743</v>
      </c>
      <c r="D138">
        <v>-66</v>
      </c>
      <c r="E138">
        <v>42.47</v>
      </c>
      <c r="F138">
        <v>-2615.58</v>
      </c>
    </row>
    <row r="139" spans="1:6" x14ac:dyDescent="0.25">
      <c r="A139" s="27" t="s">
        <v>40</v>
      </c>
      <c r="B139" s="29">
        <v>41744</v>
      </c>
      <c r="C139" s="29">
        <v>41763</v>
      </c>
      <c r="D139">
        <v>20</v>
      </c>
      <c r="E139">
        <v>42.47</v>
      </c>
      <c r="F139">
        <v>792.6</v>
      </c>
    </row>
    <row r="140" spans="1:6" x14ac:dyDescent="0.25">
      <c r="A140" s="27" t="s">
        <v>40</v>
      </c>
      <c r="B140" s="29">
        <v>41744</v>
      </c>
      <c r="C140" s="29">
        <v>41763</v>
      </c>
      <c r="D140">
        <v>-20</v>
      </c>
      <c r="E140">
        <v>42.47</v>
      </c>
      <c r="F140">
        <v>-792.6</v>
      </c>
    </row>
    <row r="141" spans="1:6" x14ac:dyDescent="0.25">
      <c r="A141" s="27" t="s">
        <v>40</v>
      </c>
      <c r="B141" s="29">
        <v>41764</v>
      </c>
      <c r="C141" s="29">
        <v>41790</v>
      </c>
      <c r="D141">
        <v>27</v>
      </c>
      <c r="E141">
        <v>42.47</v>
      </c>
      <c r="F141">
        <v>1070.01</v>
      </c>
    </row>
    <row r="142" spans="1:6" x14ac:dyDescent="0.25">
      <c r="A142" s="27" t="s">
        <v>40</v>
      </c>
      <c r="B142" s="29">
        <v>41764</v>
      </c>
      <c r="C142" s="29">
        <v>41790</v>
      </c>
      <c r="D142">
        <v>-27</v>
      </c>
      <c r="E142">
        <v>42.47</v>
      </c>
      <c r="F142">
        <v>-1070.01</v>
      </c>
    </row>
    <row r="143" spans="1:6" x14ac:dyDescent="0.25">
      <c r="A143" s="27" t="s">
        <v>40</v>
      </c>
      <c r="B143" s="29">
        <v>41791</v>
      </c>
      <c r="C143" s="29">
        <v>41843</v>
      </c>
      <c r="D143">
        <v>-53</v>
      </c>
      <c r="E143">
        <v>42.47</v>
      </c>
      <c r="F143">
        <v>-2100.39</v>
      </c>
    </row>
    <row r="144" spans="1:6" x14ac:dyDescent="0.25">
      <c r="A144" s="27" t="s">
        <v>40</v>
      </c>
      <c r="B144" s="29">
        <v>41836</v>
      </c>
      <c r="C144" s="29">
        <v>41882</v>
      </c>
      <c r="D144">
        <v>47</v>
      </c>
      <c r="E144">
        <v>42.47</v>
      </c>
      <c r="F144">
        <v>1862.61</v>
      </c>
    </row>
    <row r="145" spans="1:6" x14ac:dyDescent="0.25">
      <c r="A145" s="27" t="s">
        <v>40</v>
      </c>
      <c r="B145" s="29">
        <v>41844</v>
      </c>
      <c r="C145" s="29">
        <v>41855</v>
      </c>
      <c r="D145">
        <v>-12</v>
      </c>
      <c r="E145">
        <v>42.47</v>
      </c>
      <c r="F145">
        <v>-475.56</v>
      </c>
    </row>
    <row r="146" spans="1:6" x14ac:dyDescent="0.25">
      <c r="A146" s="27" t="s">
        <v>40</v>
      </c>
      <c r="B146" s="29">
        <v>41856</v>
      </c>
      <c r="C146" s="29">
        <v>41882</v>
      </c>
      <c r="D146">
        <v>-27</v>
      </c>
      <c r="E146">
        <v>42.47</v>
      </c>
      <c r="F146">
        <v>-1070.01</v>
      </c>
    </row>
    <row r="147" spans="1:6" x14ac:dyDescent="0.25">
      <c r="A147" s="27" t="s">
        <v>40</v>
      </c>
      <c r="B147" s="29">
        <v>41883</v>
      </c>
      <c r="C147" s="29">
        <v>41962</v>
      </c>
      <c r="D147">
        <v>80</v>
      </c>
      <c r="E147">
        <v>42.47</v>
      </c>
      <c r="F147">
        <v>3170.4</v>
      </c>
    </row>
    <row r="148" spans="1:6" x14ac:dyDescent="0.25">
      <c r="A148" s="27" t="s">
        <v>40</v>
      </c>
      <c r="B148" s="29">
        <v>41883</v>
      </c>
      <c r="C148" s="29">
        <v>41892</v>
      </c>
      <c r="D148">
        <v>-10</v>
      </c>
      <c r="E148">
        <v>42.47</v>
      </c>
      <c r="F148">
        <v>-396.3</v>
      </c>
    </row>
    <row r="149" spans="1:6" x14ac:dyDescent="0.25">
      <c r="A149" s="27" t="s">
        <v>40</v>
      </c>
      <c r="B149" s="29">
        <v>41893</v>
      </c>
      <c r="C149" s="29">
        <v>41962</v>
      </c>
      <c r="D149">
        <v>-70</v>
      </c>
      <c r="E149">
        <v>42.47</v>
      </c>
      <c r="F149">
        <v>-2774.1</v>
      </c>
    </row>
    <row r="150" spans="1:6" x14ac:dyDescent="0.25">
      <c r="A150" s="27" t="s">
        <v>40</v>
      </c>
      <c r="B150" s="29">
        <v>41963</v>
      </c>
      <c r="C150" s="29">
        <v>41971</v>
      </c>
      <c r="D150">
        <v>9</v>
      </c>
      <c r="E150">
        <v>42.47</v>
      </c>
      <c r="F150">
        <v>356.67</v>
      </c>
    </row>
    <row r="151" spans="1:6" x14ac:dyDescent="0.25">
      <c r="A151" s="27" t="s">
        <v>40</v>
      </c>
      <c r="B151" s="29">
        <v>41972</v>
      </c>
      <c r="C151" s="29">
        <v>41973</v>
      </c>
      <c r="D151">
        <v>2</v>
      </c>
      <c r="E151">
        <v>42.47</v>
      </c>
      <c r="F151">
        <v>79.260000000000005</v>
      </c>
    </row>
    <row r="152" spans="1:6" x14ac:dyDescent="0.25">
      <c r="A152" s="27" t="s">
        <v>40</v>
      </c>
      <c r="B152" s="29">
        <v>41974</v>
      </c>
      <c r="C152" s="29">
        <v>41975</v>
      </c>
      <c r="D152">
        <v>2</v>
      </c>
      <c r="E152">
        <v>42.47</v>
      </c>
      <c r="F152">
        <v>79.260000000000005</v>
      </c>
    </row>
    <row r="153" spans="1:6" x14ac:dyDescent="0.25">
      <c r="A153" s="27" t="s">
        <v>40</v>
      </c>
      <c r="B153" s="29">
        <v>41976</v>
      </c>
      <c r="C153" s="29">
        <v>41983</v>
      </c>
      <c r="D153">
        <v>8</v>
      </c>
      <c r="E153">
        <v>42.47</v>
      </c>
      <c r="F153">
        <v>317.04000000000002</v>
      </c>
    </row>
    <row r="154" spans="1:6" x14ac:dyDescent="0.25">
      <c r="A154" s="27" t="s">
        <v>40</v>
      </c>
      <c r="B154" s="29">
        <v>41984</v>
      </c>
      <c r="C154" s="29">
        <v>41997</v>
      </c>
      <c r="D154">
        <v>14</v>
      </c>
      <c r="E154">
        <v>42.47</v>
      </c>
      <c r="F154">
        <v>554.82000000000005</v>
      </c>
    </row>
    <row r="155" spans="1:6" x14ac:dyDescent="0.25">
      <c r="A155" s="27" t="s">
        <v>29</v>
      </c>
      <c r="B155" s="29">
        <v>41936</v>
      </c>
      <c r="C155" s="29">
        <v>41950</v>
      </c>
      <c r="D155">
        <v>15</v>
      </c>
      <c r="E155">
        <v>42.77</v>
      </c>
      <c r="F155">
        <v>598.65</v>
      </c>
    </row>
    <row r="156" spans="1:6" x14ac:dyDescent="0.25">
      <c r="A156" s="27" t="s">
        <v>29</v>
      </c>
      <c r="B156" s="29">
        <v>41951</v>
      </c>
      <c r="C156" s="29">
        <v>41952</v>
      </c>
      <c r="D156">
        <v>2</v>
      </c>
      <c r="E156">
        <v>42.77</v>
      </c>
      <c r="F156">
        <v>79.819999999999993</v>
      </c>
    </row>
    <row r="157" spans="1:6" x14ac:dyDescent="0.25">
      <c r="A157" s="27" t="s">
        <v>29</v>
      </c>
      <c r="B157" s="29">
        <v>41953</v>
      </c>
      <c r="C157" s="29">
        <v>41972</v>
      </c>
      <c r="D157">
        <v>20</v>
      </c>
      <c r="E157">
        <v>42.77</v>
      </c>
      <c r="F157">
        <v>798.2</v>
      </c>
    </row>
    <row r="158" spans="1:6" x14ac:dyDescent="0.25">
      <c r="A158" s="27" t="s">
        <v>29</v>
      </c>
      <c r="B158" s="29">
        <v>41956</v>
      </c>
      <c r="C158" s="29">
        <v>41971</v>
      </c>
      <c r="D158">
        <v>16</v>
      </c>
      <c r="E158">
        <v>42.77</v>
      </c>
      <c r="F158">
        <v>638.55999999999995</v>
      </c>
    </row>
    <row r="159" spans="1:6" x14ac:dyDescent="0.25">
      <c r="A159" s="27" t="s">
        <v>29</v>
      </c>
      <c r="B159" s="29">
        <v>41956</v>
      </c>
      <c r="C159" s="29">
        <v>41971</v>
      </c>
      <c r="D159">
        <v>-16</v>
      </c>
      <c r="E159">
        <v>42.77</v>
      </c>
      <c r="F159">
        <v>-638.55999999999995</v>
      </c>
    </row>
    <row r="160" spans="1:6" x14ac:dyDescent="0.25">
      <c r="A160" s="27" t="s">
        <v>29</v>
      </c>
      <c r="B160" s="29">
        <v>41972</v>
      </c>
      <c r="C160" s="29">
        <v>41972</v>
      </c>
      <c r="D160">
        <v>1</v>
      </c>
      <c r="E160">
        <v>42.77</v>
      </c>
      <c r="F160">
        <v>39.909999999999997</v>
      </c>
    </row>
    <row r="161" spans="1:6" x14ac:dyDescent="0.25">
      <c r="A161" s="27" t="s">
        <v>29</v>
      </c>
      <c r="B161" s="29">
        <v>41972</v>
      </c>
      <c r="C161" s="29">
        <v>41972</v>
      </c>
      <c r="D161">
        <v>-1</v>
      </c>
      <c r="E161">
        <v>42.77</v>
      </c>
      <c r="F161">
        <v>-39.909999999999997</v>
      </c>
    </row>
    <row r="162" spans="1:6" x14ac:dyDescent="0.25">
      <c r="A162" s="27" t="s">
        <v>29</v>
      </c>
      <c r="B162" s="29">
        <v>41973</v>
      </c>
      <c r="C162" s="29">
        <v>41981</v>
      </c>
      <c r="D162">
        <v>9</v>
      </c>
      <c r="E162">
        <v>42.77</v>
      </c>
      <c r="F162">
        <v>359.19</v>
      </c>
    </row>
    <row r="163" spans="1:6" x14ac:dyDescent="0.25">
      <c r="A163" s="27" t="s">
        <v>29</v>
      </c>
      <c r="B163" s="29">
        <v>41982</v>
      </c>
      <c r="C163" s="29">
        <v>41983</v>
      </c>
      <c r="D163">
        <v>2</v>
      </c>
      <c r="E163">
        <v>42.77</v>
      </c>
      <c r="F163">
        <v>79.819999999999993</v>
      </c>
    </row>
    <row r="164" spans="1:6" x14ac:dyDescent="0.25">
      <c r="A164" s="27" t="s">
        <v>37</v>
      </c>
      <c r="B164" s="29">
        <v>41936</v>
      </c>
      <c r="C164" s="29">
        <v>41949</v>
      </c>
      <c r="D164">
        <v>14</v>
      </c>
      <c r="E164">
        <v>35.520000000000003</v>
      </c>
      <c r="F164">
        <v>463.96</v>
      </c>
    </row>
    <row r="165" spans="1:6" x14ac:dyDescent="0.25">
      <c r="A165" s="27" t="s">
        <v>37</v>
      </c>
      <c r="B165" s="29">
        <v>41936</v>
      </c>
      <c r="C165" s="29">
        <v>41971</v>
      </c>
      <c r="D165">
        <v>-36</v>
      </c>
      <c r="E165">
        <v>35.520000000000003</v>
      </c>
      <c r="F165">
        <v>-1193.04</v>
      </c>
    </row>
    <row r="166" spans="1:6" x14ac:dyDescent="0.25">
      <c r="A166" s="27" t="s">
        <v>37</v>
      </c>
      <c r="B166" s="29">
        <v>41950</v>
      </c>
      <c r="C166" s="29">
        <v>41964</v>
      </c>
      <c r="D166">
        <v>15</v>
      </c>
      <c r="E166">
        <v>35.520000000000003</v>
      </c>
      <c r="F166">
        <v>497.1</v>
      </c>
    </row>
    <row r="167" spans="1:6" x14ac:dyDescent="0.25">
      <c r="A167" s="27" t="s">
        <v>37</v>
      </c>
      <c r="B167" s="29">
        <v>41950</v>
      </c>
      <c r="C167" s="29">
        <v>41964</v>
      </c>
      <c r="D167">
        <v>15</v>
      </c>
      <c r="E167">
        <v>35.520000000000003</v>
      </c>
      <c r="F167">
        <v>497.1</v>
      </c>
    </row>
    <row r="168" spans="1:6" x14ac:dyDescent="0.25">
      <c r="A168" s="27" t="s">
        <v>37</v>
      </c>
      <c r="B168" s="29">
        <v>41965</v>
      </c>
      <c r="C168" s="29">
        <v>41971</v>
      </c>
      <c r="D168">
        <v>7</v>
      </c>
      <c r="E168">
        <v>35.520000000000003</v>
      </c>
      <c r="F168">
        <v>231.98</v>
      </c>
    </row>
    <row r="169" spans="1:6" x14ac:dyDescent="0.25">
      <c r="A169" s="27" t="s">
        <v>37</v>
      </c>
      <c r="B169" s="29">
        <v>41972</v>
      </c>
      <c r="C169" s="29">
        <v>41974</v>
      </c>
      <c r="D169">
        <v>3</v>
      </c>
      <c r="E169">
        <v>35.520000000000003</v>
      </c>
      <c r="F169">
        <v>99.42</v>
      </c>
    </row>
    <row r="170" spans="1:6" x14ac:dyDescent="0.25">
      <c r="A170" s="27" t="s">
        <v>37</v>
      </c>
      <c r="B170" s="29">
        <v>41972</v>
      </c>
      <c r="C170" s="29">
        <v>41987</v>
      </c>
      <c r="D170">
        <v>-16</v>
      </c>
      <c r="E170">
        <v>35.520000000000003</v>
      </c>
      <c r="F170">
        <v>-530.24</v>
      </c>
    </row>
    <row r="171" spans="1:6" x14ac:dyDescent="0.25">
      <c r="A171" s="27" t="s">
        <v>37</v>
      </c>
      <c r="B171" s="29">
        <v>41975</v>
      </c>
      <c r="C171" s="29">
        <v>41987</v>
      </c>
      <c r="D171">
        <v>13</v>
      </c>
      <c r="E171">
        <v>35.520000000000003</v>
      </c>
      <c r="F171">
        <v>430.82</v>
      </c>
    </row>
    <row r="172" spans="1:6" x14ac:dyDescent="0.25">
      <c r="A172" s="27" t="s">
        <v>37</v>
      </c>
      <c r="B172" s="29">
        <v>41988</v>
      </c>
      <c r="C172" s="29">
        <v>42001</v>
      </c>
      <c r="D172">
        <v>14</v>
      </c>
      <c r="E172">
        <v>35.520000000000003</v>
      </c>
      <c r="F172">
        <v>463.96</v>
      </c>
    </row>
    <row r="173" spans="1:6" x14ac:dyDescent="0.25">
      <c r="A173" s="27" t="s">
        <v>17</v>
      </c>
      <c r="B173" s="29">
        <v>41519</v>
      </c>
      <c r="C173" s="29">
        <v>41535</v>
      </c>
      <c r="D173">
        <v>17</v>
      </c>
      <c r="E173">
        <v>36.42</v>
      </c>
      <c r="F173">
        <v>577.66</v>
      </c>
    </row>
    <row r="174" spans="1:6" x14ac:dyDescent="0.25">
      <c r="A174" s="27" t="s">
        <v>17</v>
      </c>
      <c r="B174" s="29">
        <v>41519</v>
      </c>
      <c r="C174" s="29">
        <v>41546</v>
      </c>
      <c r="D174">
        <v>-28</v>
      </c>
      <c r="E174">
        <v>36.42</v>
      </c>
      <c r="F174">
        <v>-951.44</v>
      </c>
    </row>
    <row r="175" spans="1:6" x14ac:dyDescent="0.25">
      <c r="A175" s="27" t="s">
        <v>17</v>
      </c>
      <c r="B175" s="29">
        <v>41536</v>
      </c>
      <c r="C175" s="29">
        <v>41546</v>
      </c>
      <c r="D175">
        <v>11</v>
      </c>
      <c r="E175">
        <v>36.42</v>
      </c>
      <c r="F175">
        <v>373.78</v>
      </c>
    </row>
    <row r="176" spans="1:6" x14ac:dyDescent="0.25">
      <c r="A176" s="27" t="s">
        <v>17</v>
      </c>
      <c r="B176" s="29">
        <v>41547</v>
      </c>
      <c r="C176" s="29">
        <v>41547</v>
      </c>
      <c r="D176">
        <v>1</v>
      </c>
      <c r="E176">
        <v>36.42</v>
      </c>
      <c r="F176">
        <v>33.979999999999997</v>
      </c>
    </row>
    <row r="177" spans="1:6" x14ac:dyDescent="0.25">
      <c r="A177" s="27" t="s">
        <v>17</v>
      </c>
      <c r="B177" s="29">
        <v>41547</v>
      </c>
      <c r="C177" s="29">
        <v>41547</v>
      </c>
      <c r="D177">
        <v>-1</v>
      </c>
      <c r="E177">
        <v>36.42</v>
      </c>
      <c r="F177">
        <v>-33.979999999999997</v>
      </c>
    </row>
    <row r="178" spans="1:6" x14ac:dyDescent="0.25">
      <c r="A178" s="27" t="s">
        <v>17</v>
      </c>
      <c r="B178" s="29">
        <v>41548</v>
      </c>
      <c r="C178" s="29">
        <v>41559</v>
      </c>
      <c r="D178">
        <v>12</v>
      </c>
      <c r="E178">
        <v>36.42</v>
      </c>
      <c r="F178">
        <v>407.76</v>
      </c>
    </row>
    <row r="179" spans="1:6" x14ac:dyDescent="0.25">
      <c r="A179" s="27" t="s">
        <v>17</v>
      </c>
      <c r="B179" s="29">
        <v>41548</v>
      </c>
      <c r="C179" s="29">
        <v>41568</v>
      </c>
      <c r="D179">
        <v>-21</v>
      </c>
      <c r="E179">
        <v>36.42</v>
      </c>
      <c r="F179">
        <v>-713.58</v>
      </c>
    </row>
    <row r="180" spans="1:6" x14ac:dyDescent="0.25">
      <c r="A180" s="27" t="s">
        <v>17</v>
      </c>
      <c r="B180" s="29">
        <v>41560</v>
      </c>
      <c r="C180" s="29">
        <v>41560</v>
      </c>
      <c r="D180">
        <v>1</v>
      </c>
      <c r="E180">
        <v>36.42</v>
      </c>
      <c r="F180">
        <v>33.979999999999997</v>
      </c>
    </row>
    <row r="181" spans="1:6" x14ac:dyDescent="0.25">
      <c r="A181" s="27" t="s">
        <v>17</v>
      </c>
      <c r="B181" s="29">
        <v>41561</v>
      </c>
      <c r="C181" s="29">
        <v>41568</v>
      </c>
      <c r="D181">
        <v>8</v>
      </c>
      <c r="E181">
        <v>40.33</v>
      </c>
      <c r="F181">
        <v>301.04000000000002</v>
      </c>
    </row>
    <row r="182" spans="1:6" x14ac:dyDescent="0.25">
      <c r="A182" s="27" t="s">
        <v>17</v>
      </c>
      <c r="B182" s="29">
        <v>41569</v>
      </c>
      <c r="C182" s="29">
        <v>41588</v>
      </c>
      <c r="D182">
        <v>20</v>
      </c>
      <c r="E182">
        <v>40.33</v>
      </c>
      <c r="F182">
        <v>752.6</v>
      </c>
    </row>
    <row r="183" spans="1:6" x14ac:dyDescent="0.25">
      <c r="A183" s="27" t="s">
        <v>17</v>
      </c>
      <c r="B183" s="29">
        <v>41569</v>
      </c>
      <c r="C183" s="29">
        <v>41589</v>
      </c>
      <c r="D183">
        <v>-21</v>
      </c>
      <c r="E183">
        <v>36.42</v>
      </c>
      <c r="F183">
        <v>-713.58</v>
      </c>
    </row>
    <row r="184" spans="1:6" x14ac:dyDescent="0.25">
      <c r="A184" s="27" t="s">
        <v>17</v>
      </c>
      <c r="B184" s="29">
        <v>41589</v>
      </c>
      <c r="C184" s="29">
        <v>41589</v>
      </c>
      <c r="D184">
        <v>1</v>
      </c>
      <c r="E184">
        <v>53.1</v>
      </c>
      <c r="F184">
        <v>49.54</v>
      </c>
    </row>
    <row r="185" spans="1:6" x14ac:dyDescent="0.25">
      <c r="A185" s="27" t="s">
        <v>17</v>
      </c>
      <c r="B185" s="29">
        <v>41590</v>
      </c>
      <c r="C185" s="29">
        <v>41608</v>
      </c>
      <c r="D185">
        <v>19</v>
      </c>
      <c r="E185">
        <v>53.1</v>
      </c>
      <c r="F185">
        <v>941.26</v>
      </c>
    </row>
    <row r="186" spans="1:6" x14ac:dyDescent="0.25">
      <c r="A186" s="27" t="s">
        <v>17</v>
      </c>
      <c r="B186" s="29">
        <v>41590</v>
      </c>
      <c r="C186" s="29">
        <v>41607</v>
      </c>
      <c r="D186">
        <v>-18</v>
      </c>
      <c r="E186">
        <v>36.42</v>
      </c>
      <c r="F186">
        <v>-611.64</v>
      </c>
    </row>
    <row r="187" spans="1:6" x14ac:dyDescent="0.25">
      <c r="A187" s="27" t="s">
        <v>17</v>
      </c>
      <c r="B187" s="29">
        <v>41608</v>
      </c>
      <c r="C187" s="29">
        <v>41608</v>
      </c>
      <c r="D187">
        <v>-1</v>
      </c>
      <c r="E187">
        <v>36.42</v>
      </c>
      <c r="F187">
        <v>-33.979999999999997</v>
      </c>
    </row>
    <row r="188" spans="1:6" x14ac:dyDescent="0.25">
      <c r="A188" s="27" t="s">
        <v>17</v>
      </c>
      <c r="B188" s="29">
        <v>41609</v>
      </c>
      <c r="C188" s="29">
        <v>41616</v>
      </c>
      <c r="D188">
        <v>8</v>
      </c>
      <c r="E188">
        <v>53.1</v>
      </c>
      <c r="F188">
        <v>396.32</v>
      </c>
    </row>
    <row r="189" spans="1:6" x14ac:dyDescent="0.25">
      <c r="A189" s="27" t="s">
        <v>17</v>
      </c>
      <c r="B189" s="29">
        <v>41609</v>
      </c>
      <c r="C189" s="29">
        <v>41616</v>
      </c>
      <c r="D189">
        <v>-8</v>
      </c>
      <c r="E189">
        <v>36.42</v>
      </c>
      <c r="F189">
        <v>-271.83999999999997</v>
      </c>
    </row>
    <row r="190" spans="1:6" x14ac:dyDescent="0.25">
      <c r="A190" s="27" t="s">
        <v>17</v>
      </c>
      <c r="B190" s="29">
        <v>41617</v>
      </c>
      <c r="C190" s="29">
        <v>41639</v>
      </c>
      <c r="D190">
        <v>23</v>
      </c>
      <c r="E190">
        <v>53.1</v>
      </c>
      <c r="F190">
        <v>1139.42</v>
      </c>
    </row>
    <row r="191" spans="1:6" x14ac:dyDescent="0.25">
      <c r="A191" s="27" t="s">
        <v>17</v>
      </c>
      <c r="B191" s="29">
        <v>41617</v>
      </c>
      <c r="C191" s="29">
        <v>41639</v>
      </c>
      <c r="D191">
        <v>-23</v>
      </c>
      <c r="E191">
        <v>36.42</v>
      </c>
      <c r="F191">
        <v>-781.54</v>
      </c>
    </row>
    <row r="192" spans="1:6" x14ac:dyDescent="0.25">
      <c r="A192" s="27" t="s">
        <v>17</v>
      </c>
      <c r="B192" s="29">
        <v>41640</v>
      </c>
      <c r="C192" s="29">
        <v>41646</v>
      </c>
      <c r="D192">
        <v>7</v>
      </c>
      <c r="E192">
        <v>53.1</v>
      </c>
      <c r="F192">
        <v>346.78</v>
      </c>
    </row>
    <row r="193" spans="1:6" x14ac:dyDescent="0.25">
      <c r="A193" s="27" t="s">
        <v>17</v>
      </c>
      <c r="B193" s="29">
        <v>41640</v>
      </c>
      <c r="C193" s="29">
        <v>41728</v>
      </c>
      <c r="D193">
        <v>-89</v>
      </c>
      <c r="E193">
        <v>36.42</v>
      </c>
      <c r="F193">
        <v>-3024.22</v>
      </c>
    </row>
    <row r="194" spans="1:6" x14ac:dyDescent="0.25">
      <c r="A194" s="27" t="s">
        <v>17</v>
      </c>
      <c r="B194" s="29">
        <v>41647</v>
      </c>
      <c r="C194" s="29">
        <v>41652</v>
      </c>
      <c r="D194">
        <v>6</v>
      </c>
      <c r="E194">
        <v>53.1</v>
      </c>
      <c r="F194">
        <v>297.24</v>
      </c>
    </row>
    <row r="195" spans="1:6" x14ac:dyDescent="0.25">
      <c r="A195" s="27" t="s">
        <v>17</v>
      </c>
      <c r="B195" s="29">
        <v>41653</v>
      </c>
      <c r="C195" s="29">
        <v>41670</v>
      </c>
      <c r="D195">
        <v>18</v>
      </c>
      <c r="E195">
        <v>53.1</v>
      </c>
      <c r="F195">
        <v>891.72</v>
      </c>
    </row>
    <row r="196" spans="1:6" x14ac:dyDescent="0.25">
      <c r="A196" s="27" t="s">
        <v>17</v>
      </c>
      <c r="B196" s="29">
        <v>41671</v>
      </c>
      <c r="C196" s="29">
        <v>41698</v>
      </c>
      <c r="D196">
        <v>28</v>
      </c>
      <c r="E196">
        <v>53.1</v>
      </c>
      <c r="F196">
        <v>1387.12</v>
      </c>
    </row>
    <row r="197" spans="1:6" x14ac:dyDescent="0.25">
      <c r="A197" s="27" t="s">
        <v>17</v>
      </c>
      <c r="B197" s="29">
        <v>41699</v>
      </c>
      <c r="C197" s="29">
        <v>41721</v>
      </c>
      <c r="D197">
        <v>23</v>
      </c>
      <c r="E197">
        <v>53.1</v>
      </c>
      <c r="F197">
        <v>1139.42</v>
      </c>
    </row>
    <row r="198" spans="1:6" x14ac:dyDescent="0.25">
      <c r="A198" s="27" t="s">
        <v>17</v>
      </c>
      <c r="B198" s="29">
        <v>41722</v>
      </c>
      <c r="C198" s="29">
        <v>41728</v>
      </c>
      <c r="D198">
        <v>7</v>
      </c>
      <c r="E198">
        <v>53.1</v>
      </c>
      <c r="F198">
        <v>346.78</v>
      </c>
    </row>
    <row r="199" spans="1:6" x14ac:dyDescent="0.25">
      <c r="A199" s="27" t="s">
        <v>17</v>
      </c>
      <c r="B199" s="29">
        <v>41931</v>
      </c>
      <c r="C199" s="29">
        <v>41941</v>
      </c>
      <c r="D199">
        <v>11</v>
      </c>
      <c r="E199">
        <v>25.76</v>
      </c>
      <c r="F199">
        <v>264.33</v>
      </c>
    </row>
    <row r="200" spans="1:6" x14ac:dyDescent="0.25">
      <c r="A200" s="27" t="s">
        <v>17</v>
      </c>
      <c r="B200" s="29">
        <v>41942</v>
      </c>
      <c r="C200" s="29">
        <v>41951</v>
      </c>
      <c r="D200">
        <v>10</v>
      </c>
      <c r="E200">
        <v>25.76</v>
      </c>
      <c r="F200">
        <v>240.3</v>
      </c>
    </row>
    <row r="201" spans="1:6" x14ac:dyDescent="0.25">
      <c r="A201" s="27" t="s">
        <v>22</v>
      </c>
      <c r="B201" s="25">
        <v>41005</v>
      </c>
      <c r="C201" s="25">
        <v>41016</v>
      </c>
      <c r="D201">
        <v>12</v>
      </c>
      <c r="E201">
        <v>38.67</v>
      </c>
      <c r="F201">
        <v>432.96</v>
      </c>
    </row>
    <row r="202" spans="1:6" x14ac:dyDescent="0.25">
      <c r="A202" s="27" t="s">
        <v>22</v>
      </c>
      <c r="B202" s="25">
        <v>41017</v>
      </c>
      <c r="C202" s="25">
        <v>41021</v>
      </c>
      <c r="D202">
        <v>5</v>
      </c>
      <c r="E202">
        <v>38.67</v>
      </c>
      <c r="F202">
        <v>180.4</v>
      </c>
    </row>
    <row r="203" spans="1:6" x14ac:dyDescent="0.25">
      <c r="A203" s="27" t="s">
        <v>22</v>
      </c>
      <c r="B203" s="25">
        <v>41022</v>
      </c>
      <c r="C203" s="25">
        <v>41036</v>
      </c>
      <c r="D203">
        <v>15</v>
      </c>
      <c r="E203">
        <v>38.67</v>
      </c>
      <c r="F203">
        <v>541.20000000000005</v>
      </c>
    </row>
    <row r="204" spans="1:6" x14ac:dyDescent="0.25">
      <c r="A204" s="27" t="s">
        <v>22</v>
      </c>
      <c r="B204" s="11">
        <v>41067</v>
      </c>
      <c r="C204" s="11">
        <v>41078</v>
      </c>
      <c r="D204">
        <v>12</v>
      </c>
      <c r="E204">
        <v>38.67</v>
      </c>
      <c r="F204">
        <v>432.96</v>
      </c>
    </row>
    <row r="205" spans="1:6" x14ac:dyDescent="0.25">
      <c r="A205" s="27" t="s">
        <v>22</v>
      </c>
      <c r="B205" s="11">
        <v>41079</v>
      </c>
      <c r="C205" s="11">
        <v>41089</v>
      </c>
      <c r="D205">
        <v>11</v>
      </c>
      <c r="E205">
        <v>38.67</v>
      </c>
      <c r="F205">
        <v>396.88</v>
      </c>
    </row>
    <row r="206" spans="1:6" x14ac:dyDescent="0.25">
      <c r="A206" s="27" t="s">
        <v>22</v>
      </c>
      <c r="B206" s="11">
        <v>41090</v>
      </c>
      <c r="C206" s="11">
        <v>41141</v>
      </c>
      <c r="D206">
        <v>52</v>
      </c>
      <c r="E206">
        <v>38.67</v>
      </c>
      <c r="F206">
        <v>1876.16</v>
      </c>
    </row>
    <row r="207" spans="1:6" x14ac:dyDescent="0.25">
      <c r="A207" s="27" t="s">
        <v>22</v>
      </c>
      <c r="B207" s="17">
        <v>41670</v>
      </c>
      <c r="C207" s="17">
        <v>41674</v>
      </c>
      <c r="D207">
        <v>5</v>
      </c>
      <c r="E207">
        <v>38.340000000000003</v>
      </c>
      <c r="F207">
        <v>178.85</v>
      </c>
    </row>
    <row r="208" spans="1:6" x14ac:dyDescent="0.25">
      <c r="A208" s="27" t="s">
        <v>22</v>
      </c>
      <c r="B208" s="29">
        <v>41670</v>
      </c>
      <c r="C208" s="29">
        <v>41688</v>
      </c>
      <c r="D208">
        <v>-19</v>
      </c>
      <c r="E208">
        <v>38.340000000000003</v>
      </c>
      <c r="F208">
        <v>-679.63</v>
      </c>
    </row>
    <row r="209" spans="1:6" x14ac:dyDescent="0.25">
      <c r="A209" s="27" t="s">
        <v>22</v>
      </c>
      <c r="B209" s="17">
        <v>41675</v>
      </c>
      <c r="C209" s="17">
        <v>41688</v>
      </c>
      <c r="D209">
        <v>14</v>
      </c>
      <c r="E209">
        <v>38.340000000000003</v>
      </c>
      <c r="F209">
        <v>500.78</v>
      </c>
    </row>
    <row r="210" spans="1:6" x14ac:dyDescent="0.25">
      <c r="A210" s="27" t="s">
        <v>22</v>
      </c>
      <c r="B210" s="17">
        <v>41689</v>
      </c>
      <c r="C210" s="17">
        <v>41696</v>
      </c>
      <c r="D210">
        <v>8</v>
      </c>
      <c r="E210">
        <v>38.340000000000003</v>
      </c>
      <c r="F210">
        <v>286.16000000000003</v>
      </c>
    </row>
    <row r="211" spans="1:6" x14ac:dyDescent="0.25">
      <c r="A211" s="27" t="s">
        <v>22</v>
      </c>
      <c r="B211" s="29">
        <v>41689</v>
      </c>
      <c r="C211" s="29">
        <v>41696</v>
      </c>
      <c r="D211">
        <v>-8</v>
      </c>
      <c r="E211">
        <v>38.340000000000003</v>
      </c>
      <c r="F211">
        <v>-286.16000000000003</v>
      </c>
    </row>
    <row r="212" spans="1:6" x14ac:dyDescent="0.25">
      <c r="A212" s="27" t="s">
        <v>23</v>
      </c>
      <c r="B212" s="29">
        <v>41921</v>
      </c>
      <c r="C212" s="29">
        <v>41925</v>
      </c>
      <c r="D212">
        <v>5</v>
      </c>
      <c r="E212">
        <v>36.94</v>
      </c>
      <c r="F212">
        <v>172.35</v>
      </c>
    </row>
    <row r="213" spans="1:6" x14ac:dyDescent="0.25">
      <c r="A213" s="27" t="s">
        <v>23</v>
      </c>
      <c r="B213" s="29">
        <v>41926</v>
      </c>
      <c r="C213" s="29">
        <v>41934</v>
      </c>
      <c r="D213">
        <v>9</v>
      </c>
      <c r="E213">
        <v>36.94</v>
      </c>
      <c r="F213">
        <v>310.23</v>
      </c>
    </row>
    <row r="214" spans="1:6" x14ac:dyDescent="0.25">
      <c r="A214" s="27" t="s">
        <v>23</v>
      </c>
      <c r="B214" s="29">
        <v>41950</v>
      </c>
      <c r="C214" s="29">
        <v>41953</v>
      </c>
      <c r="D214">
        <v>4</v>
      </c>
      <c r="E214">
        <v>36.92</v>
      </c>
      <c r="F214">
        <v>137.80000000000001</v>
      </c>
    </row>
    <row r="215" spans="1:6" x14ac:dyDescent="0.25">
      <c r="A215" s="27" t="s">
        <v>23</v>
      </c>
      <c r="B215" s="29">
        <v>41954</v>
      </c>
      <c r="C215" s="29">
        <v>41954</v>
      </c>
      <c r="D215">
        <v>1</v>
      </c>
      <c r="E215">
        <v>36.92</v>
      </c>
      <c r="F215">
        <v>34.450000000000003</v>
      </c>
    </row>
    <row r="216" spans="1:6" x14ac:dyDescent="0.25">
      <c r="A216" s="27" t="s">
        <v>23</v>
      </c>
      <c r="B216" s="29">
        <v>41955</v>
      </c>
      <c r="C216" s="29">
        <v>41973</v>
      </c>
      <c r="D216">
        <v>19</v>
      </c>
      <c r="E216">
        <v>36.92</v>
      </c>
      <c r="F216">
        <v>654.54999999999995</v>
      </c>
    </row>
    <row r="217" spans="1:6" x14ac:dyDescent="0.25">
      <c r="A217" s="27" t="s">
        <v>23</v>
      </c>
      <c r="B217" s="29">
        <v>41974</v>
      </c>
      <c r="C217" s="29">
        <v>41988</v>
      </c>
      <c r="D217">
        <v>15</v>
      </c>
      <c r="E217">
        <v>36.92</v>
      </c>
      <c r="F217">
        <v>516.75</v>
      </c>
    </row>
    <row r="218" spans="1:6" x14ac:dyDescent="0.25">
      <c r="A218" s="27" t="s">
        <v>23</v>
      </c>
      <c r="B218" s="29">
        <v>41989</v>
      </c>
      <c r="C218" s="29">
        <v>41991</v>
      </c>
      <c r="D218">
        <v>3</v>
      </c>
      <c r="E218">
        <v>36.92</v>
      </c>
      <c r="F218">
        <v>103.35</v>
      </c>
    </row>
    <row r="219" spans="1:6" x14ac:dyDescent="0.25">
      <c r="A219" s="27" t="s">
        <v>42</v>
      </c>
      <c r="B219" s="29">
        <v>41928</v>
      </c>
      <c r="C219" s="29">
        <v>41939</v>
      </c>
      <c r="D219">
        <v>12</v>
      </c>
      <c r="E219">
        <v>42.77</v>
      </c>
      <c r="F219">
        <v>478.92</v>
      </c>
    </row>
    <row r="220" spans="1:6" x14ac:dyDescent="0.25">
      <c r="A220" s="27" t="s">
        <v>42</v>
      </c>
      <c r="B220" s="29">
        <v>41940</v>
      </c>
      <c r="C220" s="29">
        <v>41950</v>
      </c>
      <c r="D220">
        <v>11</v>
      </c>
      <c r="E220">
        <v>42.77</v>
      </c>
      <c r="F220">
        <v>439.01</v>
      </c>
    </row>
    <row r="221" spans="1:6" x14ac:dyDescent="0.25">
      <c r="A221" s="27" t="s">
        <v>42</v>
      </c>
      <c r="B221" s="29">
        <v>41951</v>
      </c>
      <c r="C221" s="29">
        <v>41961</v>
      </c>
      <c r="D221">
        <v>11</v>
      </c>
      <c r="E221">
        <v>42.77</v>
      </c>
      <c r="F221">
        <v>439.01</v>
      </c>
    </row>
    <row r="222" spans="1:6" x14ac:dyDescent="0.25">
      <c r="A222" s="27" t="s">
        <v>42</v>
      </c>
      <c r="B222" s="29">
        <v>41964</v>
      </c>
      <c r="C222" s="29">
        <v>41985</v>
      </c>
      <c r="D222">
        <v>22</v>
      </c>
      <c r="E222">
        <v>42.77</v>
      </c>
      <c r="F222">
        <v>878.02</v>
      </c>
    </row>
    <row r="223" spans="1:6" x14ac:dyDescent="0.25">
      <c r="A223" s="27" t="s">
        <v>42</v>
      </c>
      <c r="B223" s="29">
        <v>41986</v>
      </c>
      <c r="C223" s="29">
        <v>41987</v>
      </c>
      <c r="D223">
        <v>2</v>
      </c>
      <c r="E223">
        <v>42.77</v>
      </c>
      <c r="F223">
        <v>79.819999999999993</v>
      </c>
    </row>
    <row r="224" spans="1:6" x14ac:dyDescent="0.25">
      <c r="A224" s="27" t="s">
        <v>42</v>
      </c>
      <c r="B224" s="29">
        <v>41988</v>
      </c>
      <c r="C224" s="29">
        <v>41997</v>
      </c>
      <c r="D224">
        <v>10</v>
      </c>
      <c r="E224">
        <v>42.77</v>
      </c>
      <c r="F224">
        <v>399.1</v>
      </c>
    </row>
    <row r="225" spans="1:6" x14ac:dyDescent="0.25">
      <c r="A225" s="27" t="s">
        <v>43</v>
      </c>
      <c r="B225" s="29">
        <v>41849</v>
      </c>
      <c r="C225" s="29">
        <v>41914</v>
      </c>
      <c r="D225">
        <v>66</v>
      </c>
      <c r="E225">
        <v>42.77</v>
      </c>
      <c r="F225">
        <v>2634.06</v>
      </c>
    </row>
    <row r="226" spans="1:6" x14ac:dyDescent="0.25">
      <c r="A226" s="27" t="s">
        <v>43</v>
      </c>
      <c r="B226" s="29">
        <v>41849</v>
      </c>
      <c r="C226" s="29">
        <v>41874</v>
      </c>
      <c r="D226">
        <v>-26</v>
      </c>
      <c r="E226">
        <v>42.77</v>
      </c>
      <c r="F226">
        <v>-1037.6600000000001</v>
      </c>
    </row>
    <row r="227" spans="1:6" x14ac:dyDescent="0.25">
      <c r="A227" s="27" t="s">
        <v>43</v>
      </c>
      <c r="B227" s="29">
        <v>41875</v>
      </c>
      <c r="C227" s="29">
        <v>41937</v>
      </c>
      <c r="D227">
        <v>-63</v>
      </c>
      <c r="E227">
        <v>42.77</v>
      </c>
      <c r="F227">
        <v>-2514.33</v>
      </c>
    </row>
    <row r="228" spans="1:6" x14ac:dyDescent="0.25">
      <c r="A228" s="27" t="s">
        <v>43</v>
      </c>
      <c r="B228" s="29">
        <v>41915</v>
      </c>
      <c r="C228" s="29">
        <v>41969</v>
      </c>
      <c r="D228">
        <v>55</v>
      </c>
      <c r="E228">
        <v>42.77</v>
      </c>
      <c r="F228">
        <v>2195.0500000000002</v>
      </c>
    </row>
    <row r="229" spans="1:6" x14ac:dyDescent="0.25">
      <c r="A229" s="27" t="s">
        <v>43</v>
      </c>
      <c r="B229" s="29">
        <v>41938</v>
      </c>
      <c r="C229" s="29">
        <v>41995</v>
      </c>
      <c r="D229">
        <v>-58</v>
      </c>
      <c r="E229">
        <v>42.77</v>
      </c>
      <c r="F229">
        <v>-2314.7800000000002</v>
      </c>
    </row>
    <row r="230" spans="1:6" x14ac:dyDescent="0.25">
      <c r="A230" s="27" t="s">
        <v>43</v>
      </c>
      <c r="B230" s="29">
        <v>41962</v>
      </c>
      <c r="C230" s="29">
        <v>41969</v>
      </c>
      <c r="D230">
        <v>8</v>
      </c>
      <c r="E230">
        <v>42.77</v>
      </c>
      <c r="F230">
        <v>319.27999999999997</v>
      </c>
    </row>
    <row r="231" spans="1:6" x14ac:dyDescent="0.25">
      <c r="A231" s="27" t="s">
        <v>43</v>
      </c>
      <c r="B231" s="29">
        <v>41970</v>
      </c>
      <c r="C231" s="29">
        <v>41971</v>
      </c>
      <c r="D231">
        <v>2</v>
      </c>
      <c r="E231">
        <v>42.77</v>
      </c>
      <c r="F231">
        <v>79.819999999999993</v>
      </c>
    </row>
    <row r="232" spans="1:6" x14ac:dyDescent="0.25">
      <c r="A232" s="27" t="s">
        <v>43</v>
      </c>
      <c r="B232" s="29">
        <v>41972</v>
      </c>
      <c r="C232" s="29">
        <v>41985</v>
      </c>
      <c r="D232">
        <v>14</v>
      </c>
      <c r="E232">
        <v>42.77</v>
      </c>
      <c r="F232">
        <v>558.74</v>
      </c>
    </row>
    <row r="233" spans="1:6" x14ac:dyDescent="0.25">
      <c r="A233" s="27" t="s">
        <v>43</v>
      </c>
      <c r="B233" s="29">
        <v>41986</v>
      </c>
      <c r="C233" s="29">
        <v>41991</v>
      </c>
      <c r="D233">
        <v>6</v>
      </c>
      <c r="E233">
        <v>42.77</v>
      </c>
      <c r="F233">
        <v>239.46</v>
      </c>
    </row>
    <row r="234" spans="1:6" x14ac:dyDescent="0.25">
      <c r="A234" s="27" t="s">
        <v>43</v>
      </c>
      <c r="B234" s="29">
        <v>41992</v>
      </c>
      <c r="C234" s="29">
        <v>41995</v>
      </c>
      <c r="D234">
        <v>4</v>
      </c>
      <c r="E234">
        <v>42.77</v>
      </c>
      <c r="F234">
        <v>159.63999999999999</v>
      </c>
    </row>
    <row r="235" spans="1:6" x14ac:dyDescent="0.25">
      <c r="A235" s="27" t="s">
        <v>43</v>
      </c>
      <c r="B235" s="29">
        <v>41992</v>
      </c>
      <c r="C235" s="29">
        <v>41995</v>
      </c>
      <c r="D235">
        <v>4</v>
      </c>
      <c r="E235">
        <v>42.77</v>
      </c>
      <c r="F235">
        <v>159.63999999999999</v>
      </c>
    </row>
    <row r="236" spans="1:6" x14ac:dyDescent="0.25">
      <c r="A236" s="27" t="s">
        <v>43</v>
      </c>
      <c r="B236" s="29">
        <v>41996</v>
      </c>
      <c r="C236" s="29">
        <v>41999</v>
      </c>
      <c r="D236">
        <v>4</v>
      </c>
      <c r="E236">
        <v>42.77</v>
      </c>
      <c r="F236">
        <v>159.63999999999999</v>
      </c>
    </row>
    <row r="237" spans="1:6" x14ac:dyDescent="0.25">
      <c r="A237" s="27" t="s">
        <v>15</v>
      </c>
      <c r="B237" s="29">
        <v>41678</v>
      </c>
      <c r="C237" s="29">
        <v>41689</v>
      </c>
      <c r="D237">
        <v>12</v>
      </c>
      <c r="E237">
        <v>41.85</v>
      </c>
      <c r="F237">
        <v>468.6</v>
      </c>
    </row>
    <row r="238" spans="1:6" x14ac:dyDescent="0.25">
      <c r="A238" s="27" t="s">
        <v>15</v>
      </c>
      <c r="B238" s="29">
        <v>41678</v>
      </c>
      <c r="C238" s="29">
        <v>41742</v>
      </c>
      <c r="D238">
        <v>-65</v>
      </c>
      <c r="E238">
        <v>41.85</v>
      </c>
      <c r="F238">
        <v>-2538.25</v>
      </c>
    </row>
    <row r="239" spans="1:6" x14ac:dyDescent="0.25">
      <c r="A239" s="27" t="s">
        <v>15</v>
      </c>
      <c r="B239" s="29">
        <v>41690</v>
      </c>
      <c r="C239" s="29">
        <v>41707</v>
      </c>
      <c r="D239">
        <v>18</v>
      </c>
      <c r="E239">
        <v>41.85</v>
      </c>
      <c r="F239">
        <v>702.9</v>
      </c>
    </row>
    <row r="240" spans="1:6" x14ac:dyDescent="0.25">
      <c r="A240" s="27" t="s">
        <v>15</v>
      </c>
      <c r="B240" s="29">
        <v>41708</v>
      </c>
      <c r="C240" s="29">
        <v>41722</v>
      </c>
      <c r="D240">
        <v>15</v>
      </c>
      <c r="E240">
        <v>41.85</v>
      </c>
      <c r="F240">
        <v>585.75</v>
      </c>
    </row>
    <row r="241" spans="1:6" x14ac:dyDescent="0.25">
      <c r="A241" s="27" t="s">
        <v>15</v>
      </c>
      <c r="B241" s="29">
        <v>41723</v>
      </c>
      <c r="C241" s="29">
        <v>41742</v>
      </c>
      <c r="D241">
        <v>20</v>
      </c>
      <c r="E241">
        <v>41.85</v>
      </c>
      <c r="F241">
        <v>781</v>
      </c>
    </row>
    <row r="242" spans="1:6" x14ac:dyDescent="0.25">
      <c r="A242" s="27" t="s">
        <v>15</v>
      </c>
      <c r="B242" s="29">
        <v>41743</v>
      </c>
      <c r="C242" s="29">
        <v>41756</v>
      </c>
      <c r="D242">
        <v>14</v>
      </c>
      <c r="E242">
        <v>41.85</v>
      </c>
      <c r="F242">
        <v>546.70000000000005</v>
      </c>
    </row>
    <row r="243" spans="1:6" x14ac:dyDescent="0.25">
      <c r="A243" s="27" t="s">
        <v>15</v>
      </c>
      <c r="B243" s="29">
        <v>41743</v>
      </c>
      <c r="C243" s="29">
        <v>41756</v>
      </c>
      <c r="D243">
        <v>-14</v>
      </c>
      <c r="E243">
        <v>66.95</v>
      </c>
      <c r="F243">
        <v>-874.58</v>
      </c>
    </row>
    <row r="244" spans="1:6" x14ac:dyDescent="0.25">
      <c r="A244" s="27" t="s">
        <v>15</v>
      </c>
      <c r="B244" s="29">
        <v>41757</v>
      </c>
      <c r="C244" s="29">
        <v>41763</v>
      </c>
      <c r="D244">
        <v>7</v>
      </c>
      <c r="E244">
        <v>41.85</v>
      </c>
      <c r="F244">
        <v>273.35000000000002</v>
      </c>
    </row>
    <row r="245" spans="1:6" x14ac:dyDescent="0.25">
      <c r="A245" s="27" t="s">
        <v>15</v>
      </c>
      <c r="B245" s="29">
        <v>41760</v>
      </c>
      <c r="C245" s="29">
        <v>41820</v>
      </c>
      <c r="D245">
        <v>-61</v>
      </c>
      <c r="E245">
        <v>41.85</v>
      </c>
      <c r="F245">
        <v>-2382.0500000000002</v>
      </c>
    </row>
    <row r="246" spans="1:6" x14ac:dyDescent="0.25">
      <c r="A246" s="27" t="s">
        <v>15</v>
      </c>
      <c r="B246" s="29">
        <v>41764</v>
      </c>
      <c r="C246" s="29">
        <v>41771</v>
      </c>
      <c r="D246">
        <v>8</v>
      </c>
      <c r="E246">
        <v>41.85</v>
      </c>
      <c r="F246">
        <v>312.39999999999998</v>
      </c>
    </row>
    <row r="247" spans="1:6" x14ac:dyDescent="0.25">
      <c r="A247" s="27" t="s">
        <v>15</v>
      </c>
      <c r="B247" s="29">
        <v>41772</v>
      </c>
      <c r="C247" s="29">
        <v>41800</v>
      </c>
      <c r="D247">
        <v>29</v>
      </c>
      <c r="E247">
        <v>41.85</v>
      </c>
      <c r="F247">
        <v>1132.45</v>
      </c>
    </row>
    <row r="248" spans="1:6" x14ac:dyDescent="0.25">
      <c r="A248" s="27" t="s">
        <v>15</v>
      </c>
      <c r="B248" s="29">
        <v>41801</v>
      </c>
      <c r="C248" s="29">
        <v>41820</v>
      </c>
      <c r="D248">
        <v>20</v>
      </c>
      <c r="E248">
        <v>41.85</v>
      </c>
      <c r="F248">
        <v>781</v>
      </c>
    </row>
    <row r="249" spans="1:6" x14ac:dyDescent="0.25">
      <c r="A249" s="27" t="s">
        <v>15</v>
      </c>
      <c r="B249" s="29">
        <v>41821</v>
      </c>
      <c r="C249" s="29">
        <v>41834</v>
      </c>
      <c r="D249">
        <v>14</v>
      </c>
      <c r="E249">
        <v>66.95</v>
      </c>
      <c r="F249">
        <v>874.58</v>
      </c>
    </row>
    <row r="250" spans="1:6" x14ac:dyDescent="0.25">
      <c r="A250" s="27" t="s">
        <v>15</v>
      </c>
      <c r="B250" s="29">
        <v>41821</v>
      </c>
      <c r="C250" s="29">
        <v>41834</v>
      </c>
      <c r="D250">
        <v>-14</v>
      </c>
      <c r="E250">
        <v>41.85</v>
      </c>
      <c r="F250">
        <v>-546.70000000000005</v>
      </c>
    </row>
    <row r="251" spans="1:6" x14ac:dyDescent="0.25">
      <c r="A251" s="27" t="s">
        <v>15</v>
      </c>
      <c r="B251" s="29">
        <v>41835</v>
      </c>
      <c r="C251" s="29">
        <v>41876</v>
      </c>
      <c r="D251">
        <v>42</v>
      </c>
      <c r="E251">
        <v>66.95</v>
      </c>
      <c r="F251">
        <v>2623.74</v>
      </c>
    </row>
    <row r="252" spans="1:6" x14ac:dyDescent="0.25">
      <c r="A252" s="27" t="s">
        <v>15</v>
      </c>
      <c r="B252" s="29">
        <v>41835</v>
      </c>
      <c r="C252" s="29">
        <v>41876</v>
      </c>
      <c r="D252">
        <v>-42</v>
      </c>
      <c r="E252">
        <v>66.95</v>
      </c>
      <c r="F252">
        <v>-2623.74</v>
      </c>
    </row>
    <row r="253" spans="1:6" x14ac:dyDescent="0.25">
      <c r="A253" s="27" t="s">
        <v>15</v>
      </c>
      <c r="B253" s="29">
        <v>41877</v>
      </c>
      <c r="C253" s="29">
        <v>41912</v>
      </c>
      <c r="D253">
        <v>36</v>
      </c>
      <c r="E253">
        <v>66.95</v>
      </c>
      <c r="F253">
        <v>2248.92</v>
      </c>
    </row>
    <row r="254" spans="1:6" x14ac:dyDescent="0.25">
      <c r="A254" s="27" t="s">
        <v>15</v>
      </c>
      <c r="B254" s="29">
        <v>41877</v>
      </c>
      <c r="C254" s="29">
        <v>41946</v>
      </c>
      <c r="D254">
        <v>-70</v>
      </c>
      <c r="E254">
        <v>66.95</v>
      </c>
      <c r="F254">
        <v>-4372.8999999999996</v>
      </c>
    </row>
    <row r="255" spans="1:6" x14ac:dyDescent="0.25">
      <c r="A255" s="27" t="s">
        <v>15</v>
      </c>
      <c r="B255" s="29">
        <v>41913</v>
      </c>
      <c r="C255" s="29">
        <v>41946</v>
      </c>
      <c r="D255">
        <v>34</v>
      </c>
      <c r="E255">
        <v>66.95</v>
      </c>
      <c r="F255">
        <v>2123.98</v>
      </c>
    </row>
    <row r="256" spans="1:6" x14ac:dyDescent="0.25">
      <c r="A256" s="27" t="s">
        <v>28</v>
      </c>
      <c r="B256" s="29">
        <v>41669</v>
      </c>
      <c r="C256" s="29">
        <v>41671</v>
      </c>
      <c r="D256">
        <v>3</v>
      </c>
      <c r="E256">
        <v>42.31</v>
      </c>
      <c r="F256">
        <v>118.44</v>
      </c>
    </row>
    <row r="257" spans="1:6" x14ac:dyDescent="0.25">
      <c r="A257" s="27" t="s">
        <v>28</v>
      </c>
      <c r="B257" s="29">
        <v>41672</v>
      </c>
      <c r="C257" s="29">
        <v>41680</v>
      </c>
      <c r="D257">
        <v>9</v>
      </c>
      <c r="E257">
        <v>42.31</v>
      </c>
      <c r="F257">
        <v>355.32</v>
      </c>
    </row>
    <row r="258" spans="1:6" x14ac:dyDescent="0.25">
      <c r="A258" s="27" t="s">
        <v>28</v>
      </c>
      <c r="B258" s="29">
        <v>41681</v>
      </c>
      <c r="C258" s="29">
        <v>41689</v>
      </c>
      <c r="D258">
        <v>9</v>
      </c>
      <c r="E258">
        <v>42.31</v>
      </c>
      <c r="F258">
        <v>355.32</v>
      </c>
    </row>
    <row r="259" spans="1:6" x14ac:dyDescent="0.25">
      <c r="A259" s="27" t="s">
        <v>28</v>
      </c>
      <c r="B259" s="29">
        <v>41690</v>
      </c>
      <c r="C259" s="29">
        <v>41695</v>
      </c>
      <c r="D259">
        <v>6</v>
      </c>
      <c r="E259">
        <v>42.31</v>
      </c>
      <c r="F259">
        <v>236.88</v>
      </c>
    </row>
    <row r="260" spans="1:6" x14ac:dyDescent="0.25">
      <c r="A260" s="27" t="s">
        <v>28</v>
      </c>
      <c r="B260" s="29">
        <v>41695</v>
      </c>
      <c r="C260" s="29">
        <v>41721</v>
      </c>
      <c r="D260">
        <v>-27</v>
      </c>
      <c r="E260">
        <v>42.03</v>
      </c>
      <c r="F260">
        <v>-1058.67</v>
      </c>
    </row>
    <row r="261" spans="1:6" x14ac:dyDescent="0.25">
      <c r="A261" s="27" t="s">
        <v>28</v>
      </c>
      <c r="B261" s="29">
        <v>41696</v>
      </c>
      <c r="C261" s="29">
        <v>41698</v>
      </c>
      <c r="D261">
        <v>3</v>
      </c>
      <c r="E261">
        <v>56.41</v>
      </c>
      <c r="F261">
        <v>157.88999999999999</v>
      </c>
    </row>
    <row r="262" spans="1:6" x14ac:dyDescent="0.25">
      <c r="A262" s="27" t="s">
        <v>28</v>
      </c>
      <c r="B262" s="29">
        <v>41699</v>
      </c>
      <c r="C262" s="29">
        <v>41715</v>
      </c>
      <c r="D262">
        <v>17</v>
      </c>
      <c r="E262">
        <v>56.41</v>
      </c>
      <c r="F262">
        <v>894.71</v>
      </c>
    </row>
    <row r="263" spans="1:6" x14ac:dyDescent="0.25">
      <c r="A263" s="27" t="s">
        <v>28</v>
      </c>
      <c r="B263" s="29">
        <v>41716</v>
      </c>
      <c r="C263" s="29">
        <v>41730</v>
      </c>
      <c r="D263">
        <v>15</v>
      </c>
      <c r="E263">
        <v>56.41</v>
      </c>
      <c r="F263">
        <v>789.45</v>
      </c>
    </row>
    <row r="264" spans="1:6" x14ac:dyDescent="0.25">
      <c r="A264" s="27" t="s">
        <v>28</v>
      </c>
      <c r="B264" s="29">
        <v>41722</v>
      </c>
      <c r="C264" s="29">
        <v>41768</v>
      </c>
      <c r="D264">
        <v>-47</v>
      </c>
      <c r="E264">
        <v>56.04</v>
      </c>
      <c r="F264">
        <v>-2457.63</v>
      </c>
    </row>
    <row r="265" spans="1:6" x14ac:dyDescent="0.25">
      <c r="A265" s="27" t="s">
        <v>28</v>
      </c>
      <c r="B265" s="29">
        <v>41731</v>
      </c>
      <c r="C265" s="29">
        <v>41745</v>
      </c>
      <c r="D265">
        <v>15</v>
      </c>
      <c r="E265">
        <v>56.41</v>
      </c>
      <c r="F265">
        <v>789.45</v>
      </c>
    </row>
    <row r="266" spans="1:6" x14ac:dyDescent="0.25">
      <c r="A266" s="27" t="s">
        <v>28</v>
      </c>
      <c r="B266" s="29">
        <v>41746</v>
      </c>
      <c r="C266" s="29">
        <v>41755</v>
      </c>
      <c r="D266">
        <v>10</v>
      </c>
      <c r="E266">
        <v>56.41</v>
      </c>
      <c r="F266">
        <v>526.29999999999995</v>
      </c>
    </row>
    <row r="267" spans="1:6" x14ac:dyDescent="0.25">
      <c r="A267" s="27" t="s">
        <v>28</v>
      </c>
      <c r="B267" s="29">
        <v>41756</v>
      </c>
      <c r="C267" s="29">
        <v>41759</v>
      </c>
      <c r="D267">
        <v>4</v>
      </c>
      <c r="E267">
        <v>56.41</v>
      </c>
      <c r="F267">
        <v>210.52</v>
      </c>
    </row>
    <row r="268" spans="1:6" x14ac:dyDescent="0.25">
      <c r="A268" s="27" t="s">
        <v>28</v>
      </c>
      <c r="B268" s="29">
        <v>41760</v>
      </c>
      <c r="C268" s="29">
        <v>41768</v>
      </c>
      <c r="D268">
        <v>9</v>
      </c>
      <c r="E268">
        <v>56.41</v>
      </c>
      <c r="F268">
        <v>473.67</v>
      </c>
    </row>
    <row r="269" spans="1:6" x14ac:dyDescent="0.25">
      <c r="A269" s="27" t="s">
        <v>28</v>
      </c>
      <c r="B269" s="29">
        <v>41805</v>
      </c>
      <c r="C269" s="29">
        <v>41808</v>
      </c>
      <c r="D269">
        <v>4</v>
      </c>
      <c r="E269">
        <v>42.77</v>
      </c>
      <c r="F269">
        <v>159.63999999999999</v>
      </c>
    </row>
    <row r="270" spans="1:6" x14ac:dyDescent="0.25">
      <c r="A270" s="27" t="s">
        <v>28</v>
      </c>
      <c r="B270" s="29">
        <v>41805</v>
      </c>
      <c r="C270" s="29">
        <v>41808</v>
      </c>
      <c r="D270">
        <v>-4</v>
      </c>
      <c r="E270">
        <v>42.77</v>
      </c>
      <c r="F270">
        <v>-159.63999999999999</v>
      </c>
    </row>
    <row r="271" spans="1:6" x14ac:dyDescent="0.25">
      <c r="A271" s="27" t="s">
        <v>28</v>
      </c>
      <c r="B271" s="29">
        <v>41809</v>
      </c>
      <c r="C271" s="29">
        <v>41829</v>
      </c>
      <c r="D271">
        <v>21</v>
      </c>
      <c r="E271">
        <v>42.77</v>
      </c>
      <c r="F271">
        <v>838.11</v>
      </c>
    </row>
    <row r="272" spans="1:6" x14ac:dyDescent="0.25">
      <c r="A272" s="27" t="s">
        <v>28</v>
      </c>
      <c r="B272" s="29">
        <v>41809</v>
      </c>
      <c r="C272" s="29">
        <v>41829</v>
      </c>
      <c r="D272">
        <v>-21</v>
      </c>
      <c r="E272">
        <v>42.77</v>
      </c>
      <c r="F272">
        <v>-838.11</v>
      </c>
    </row>
    <row r="273" spans="1:6" x14ac:dyDescent="0.25">
      <c r="A273" s="27" t="s">
        <v>20</v>
      </c>
      <c r="B273" s="29">
        <v>40464</v>
      </c>
      <c r="C273" s="29">
        <v>40492</v>
      </c>
      <c r="D273">
        <v>29</v>
      </c>
      <c r="E273">
        <v>44.7</v>
      </c>
      <c r="F273">
        <v>1209.5899999999999</v>
      </c>
    </row>
    <row r="274" spans="1:6" x14ac:dyDescent="0.25">
      <c r="A274" s="27" t="s">
        <v>20</v>
      </c>
      <c r="B274" s="29">
        <v>40493</v>
      </c>
      <c r="C274" s="29">
        <v>40524</v>
      </c>
      <c r="D274">
        <v>32</v>
      </c>
      <c r="E274">
        <v>44.7</v>
      </c>
      <c r="F274">
        <v>1334.72</v>
      </c>
    </row>
    <row r="275" spans="1:6" x14ac:dyDescent="0.25">
      <c r="A275" s="27" t="s">
        <v>20</v>
      </c>
      <c r="B275" s="29">
        <v>40525</v>
      </c>
      <c r="C275" s="29">
        <v>40528</v>
      </c>
      <c r="D275">
        <v>4</v>
      </c>
      <c r="E275">
        <v>44.7</v>
      </c>
      <c r="F275">
        <v>166.84</v>
      </c>
    </row>
    <row r="276" spans="1:6" x14ac:dyDescent="0.25">
      <c r="A276" s="27" t="s">
        <v>20</v>
      </c>
      <c r="B276" s="29">
        <v>40529</v>
      </c>
      <c r="C276" s="29">
        <v>40543</v>
      </c>
      <c r="D276">
        <v>15</v>
      </c>
      <c r="E276">
        <v>44.7</v>
      </c>
      <c r="F276">
        <v>625.65</v>
      </c>
    </row>
    <row r="277" spans="1:6" x14ac:dyDescent="0.25">
      <c r="A277" s="27" t="s">
        <v>20</v>
      </c>
      <c r="B277" s="29">
        <v>40546</v>
      </c>
      <c r="C277" s="29">
        <v>40552</v>
      </c>
      <c r="D277">
        <v>7</v>
      </c>
      <c r="E277">
        <v>44.7</v>
      </c>
      <c r="F277">
        <v>291.97000000000003</v>
      </c>
    </row>
    <row r="278" spans="1:6" x14ac:dyDescent="0.25">
      <c r="A278" s="27" t="s">
        <v>20</v>
      </c>
      <c r="B278" s="29">
        <v>40553</v>
      </c>
      <c r="C278" s="29">
        <v>40566</v>
      </c>
      <c r="D278">
        <v>14</v>
      </c>
      <c r="E278">
        <v>44.7</v>
      </c>
      <c r="F278">
        <v>583.94000000000005</v>
      </c>
    </row>
    <row r="279" spans="1:6" x14ac:dyDescent="0.25">
      <c r="A279" s="27" t="s">
        <v>20</v>
      </c>
      <c r="B279" s="29">
        <v>40567</v>
      </c>
      <c r="C279" s="29">
        <v>40594</v>
      </c>
      <c r="D279">
        <v>28</v>
      </c>
      <c r="E279">
        <v>44.7</v>
      </c>
      <c r="F279">
        <v>1167.8800000000001</v>
      </c>
    </row>
    <row r="280" spans="1:6" x14ac:dyDescent="0.25">
      <c r="A280" s="27" t="s">
        <v>20</v>
      </c>
      <c r="B280" s="29">
        <v>40595</v>
      </c>
      <c r="C280" s="29">
        <v>40599</v>
      </c>
      <c r="D280">
        <v>5</v>
      </c>
      <c r="E280">
        <v>44.7</v>
      </c>
      <c r="F280">
        <v>208.55</v>
      </c>
    </row>
    <row r="281" spans="1:6" x14ac:dyDescent="0.25">
      <c r="A281" s="27" t="s">
        <v>20</v>
      </c>
      <c r="B281" s="29">
        <v>40600</v>
      </c>
      <c r="C281" s="29">
        <v>40628</v>
      </c>
      <c r="D281">
        <v>29</v>
      </c>
      <c r="E281">
        <v>44.7</v>
      </c>
      <c r="F281">
        <v>1209.5899999999999</v>
      </c>
    </row>
    <row r="282" spans="1:6" x14ac:dyDescent="0.25">
      <c r="A282" s="27" t="s">
        <v>20</v>
      </c>
      <c r="B282" s="29">
        <v>40629</v>
      </c>
      <c r="C282" s="29">
        <v>40659</v>
      </c>
      <c r="D282">
        <v>31</v>
      </c>
      <c r="E282">
        <v>44.7</v>
      </c>
      <c r="F282">
        <v>1293.01</v>
      </c>
    </row>
    <row r="283" spans="1:6" x14ac:dyDescent="0.25">
      <c r="A283" s="27" t="s">
        <v>20</v>
      </c>
      <c r="B283" s="29">
        <v>40660</v>
      </c>
      <c r="C283" s="29">
        <v>40674</v>
      </c>
      <c r="D283">
        <v>15</v>
      </c>
      <c r="E283">
        <v>44.7</v>
      </c>
      <c r="F283">
        <v>625.65</v>
      </c>
    </row>
    <row r="284" spans="1:6" x14ac:dyDescent="0.25">
      <c r="A284" s="27" t="s">
        <v>20</v>
      </c>
      <c r="B284" s="29">
        <v>40675</v>
      </c>
      <c r="C284" s="29">
        <v>40678</v>
      </c>
      <c r="D284">
        <v>4</v>
      </c>
      <c r="E284">
        <v>44.7</v>
      </c>
      <c r="F284">
        <v>166.84</v>
      </c>
    </row>
    <row r="285" spans="1:6" x14ac:dyDescent="0.25">
      <c r="A285" s="27" t="s">
        <v>20</v>
      </c>
      <c r="B285" s="29">
        <v>40679</v>
      </c>
      <c r="C285" s="29">
        <v>40709</v>
      </c>
      <c r="D285">
        <v>31</v>
      </c>
      <c r="E285">
        <v>44.7</v>
      </c>
      <c r="F285">
        <v>1293.01</v>
      </c>
    </row>
    <row r="286" spans="1:6" x14ac:dyDescent="0.25">
      <c r="A286" s="27" t="s">
        <v>20</v>
      </c>
      <c r="B286" s="29">
        <v>40710</v>
      </c>
      <c r="C286" s="29">
        <v>40715</v>
      </c>
      <c r="D286">
        <v>6</v>
      </c>
      <c r="E286">
        <v>44.7</v>
      </c>
      <c r="F286">
        <v>250.26</v>
      </c>
    </row>
    <row r="287" spans="1:6" x14ac:dyDescent="0.25">
      <c r="A287" s="27" t="s">
        <v>20</v>
      </c>
      <c r="B287" s="29">
        <v>40716</v>
      </c>
      <c r="C287" s="29">
        <v>40722</v>
      </c>
      <c r="D287">
        <v>7</v>
      </c>
      <c r="E287">
        <v>44.7</v>
      </c>
      <c r="F287">
        <v>291.97000000000003</v>
      </c>
    </row>
    <row r="288" spans="1:6" x14ac:dyDescent="0.25">
      <c r="A288" s="27" t="s">
        <v>20</v>
      </c>
      <c r="B288" s="29">
        <v>40723</v>
      </c>
      <c r="C288" s="29">
        <v>40752</v>
      </c>
      <c r="D288">
        <v>30</v>
      </c>
      <c r="E288">
        <v>44.7</v>
      </c>
      <c r="F288">
        <v>1251.3</v>
      </c>
    </row>
    <row r="289" spans="1:6" x14ac:dyDescent="0.25">
      <c r="A289" s="27" t="s">
        <v>20</v>
      </c>
      <c r="B289" s="29">
        <v>40753</v>
      </c>
      <c r="C289" s="29">
        <v>40816</v>
      </c>
      <c r="D289">
        <v>64</v>
      </c>
      <c r="E289">
        <v>44.7</v>
      </c>
      <c r="F289">
        <v>2669.44</v>
      </c>
    </row>
    <row r="290" spans="1:6" x14ac:dyDescent="0.25">
      <c r="A290" s="27" t="s">
        <v>20</v>
      </c>
      <c r="B290" s="29">
        <v>40817</v>
      </c>
      <c r="C290" s="29">
        <v>40844</v>
      </c>
      <c r="D290">
        <v>28</v>
      </c>
      <c r="E290">
        <v>44.7</v>
      </c>
      <c r="F290">
        <v>1167.8800000000001</v>
      </c>
    </row>
    <row r="291" spans="1:6" x14ac:dyDescent="0.25">
      <c r="A291" s="27" t="s">
        <v>20</v>
      </c>
      <c r="B291" s="29">
        <v>40845</v>
      </c>
      <c r="C291" s="29">
        <v>40877</v>
      </c>
      <c r="D291">
        <v>33</v>
      </c>
      <c r="E291">
        <v>44.7</v>
      </c>
      <c r="F291">
        <v>1376.43</v>
      </c>
    </row>
    <row r="292" spans="1:6" x14ac:dyDescent="0.25">
      <c r="A292" s="27" t="s">
        <v>20</v>
      </c>
      <c r="B292" s="29">
        <v>40878</v>
      </c>
      <c r="C292" s="29">
        <v>40907</v>
      </c>
      <c r="D292">
        <v>30</v>
      </c>
      <c r="E292">
        <v>44.7</v>
      </c>
      <c r="F292">
        <v>1251.3</v>
      </c>
    </row>
    <row r="293" spans="1:6" x14ac:dyDescent="0.25">
      <c r="A293" s="27" t="s">
        <v>20</v>
      </c>
      <c r="B293" s="29">
        <v>40908</v>
      </c>
      <c r="C293" s="29">
        <v>40908</v>
      </c>
      <c r="D293">
        <v>1</v>
      </c>
      <c r="E293">
        <v>44.7</v>
      </c>
      <c r="F293">
        <v>41.71</v>
      </c>
    </row>
    <row r="294" spans="1:6" x14ac:dyDescent="0.25">
      <c r="A294" s="27" t="s">
        <v>20</v>
      </c>
      <c r="B294" s="29">
        <v>40909</v>
      </c>
      <c r="C294" s="29">
        <v>40935</v>
      </c>
      <c r="D294">
        <v>27</v>
      </c>
      <c r="E294">
        <v>44.7</v>
      </c>
      <c r="F294">
        <v>1126.17</v>
      </c>
    </row>
    <row r="295" spans="1:6" x14ac:dyDescent="0.25">
      <c r="A295" s="27" t="s">
        <v>20</v>
      </c>
      <c r="B295" s="29">
        <v>40936</v>
      </c>
      <c r="C295" s="29">
        <v>40964</v>
      </c>
      <c r="D295">
        <v>29</v>
      </c>
      <c r="E295">
        <v>44.7</v>
      </c>
      <c r="F295">
        <v>1209.5899999999999</v>
      </c>
    </row>
    <row r="296" spans="1:6" x14ac:dyDescent="0.25">
      <c r="A296" s="27" t="s">
        <v>20</v>
      </c>
      <c r="B296" s="29">
        <v>40965</v>
      </c>
      <c r="C296" s="29">
        <v>40992</v>
      </c>
      <c r="D296">
        <v>28</v>
      </c>
      <c r="E296">
        <v>44.7</v>
      </c>
      <c r="F296">
        <v>1167.8800000000001</v>
      </c>
    </row>
    <row r="297" spans="1:6" x14ac:dyDescent="0.25">
      <c r="A297" s="27" t="s">
        <v>20</v>
      </c>
      <c r="B297" s="29">
        <v>40993</v>
      </c>
      <c r="C297" s="29">
        <v>41024</v>
      </c>
      <c r="D297">
        <v>32</v>
      </c>
      <c r="E297">
        <v>44.7</v>
      </c>
      <c r="F297">
        <v>1334.72</v>
      </c>
    </row>
    <row r="298" spans="1:6" x14ac:dyDescent="0.25">
      <c r="A298" s="27" t="s">
        <v>20</v>
      </c>
      <c r="B298" s="29">
        <v>41025</v>
      </c>
      <c r="C298" s="29">
        <v>41050</v>
      </c>
      <c r="D298">
        <v>26</v>
      </c>
      <c r="E298">
        <v>44.7</v>
      </c>
      <c r="F298">
        <v>1084.46</v>
      </c>
    </row>
    <row r="299" spans="1:6" x14ac:dyDescent="0.25">
      <c r="A299" s="27" t="s">
        <v>20</v>
      </c>
      <c r="B299" s="29">
        <v>41051</v>
      </c>
      <c r="C299" s="29">
        <v>41081</v>
      </c>
      <c r="D299">
        <v>31</v>
      </c>
      <c r="E299">
        <v>44.7</v>
      </c>
      <c r="F299">
        <v>1293.01</v>
      </c>
    </row>
    <row r="300" spans="1:6" x14ac:dyDescent="0.25">
      <c r="A300" s="27" t="s">
        <v>20</v>
      </c>
      <c r="B300" s="29">
        <v>41082</v>
      </c>
      <c r="C300" s="29">
        <v>41110</v>
      </c>
      <c r="D300">
        <v>29</v>
      </c>
      <c r="E300">
        <v>44.7</v>
      </c>
      <c r="F300">
        <v>1209.5899999999999</v>
      </c>
    </row>
    <row r="301" spans="1:6" x14ac:dyDescent="0.25">
      <c r="A301" s="27" t="s">
        <v>20</v>
      </c>
      <c r="B301" s="29">
        <v>41111</v>
      </c>
      <c r="C301" s="29">
        <v>41172</v>
      </c>
      <c r="D301">
        <v>62</v>
      </c>
      <c r="E301">
        <v>44.7</v>
      </c>
      <c r="F301">
        <v>2586.02</v>
      </c>
    </row>
    <row r="302" spans="1:6" x14ac:dyDescent="0.25">
      <c r="A302" s="27" t="s">
        <v>20</v>
      </c>
      <c r="B302" s="29">
        <v>41173</v>
      </c>
      <c r="C302" s="29">
        <v>41202</v>
      </c>
      <c r="D302">
        <v>30</v>
      </c>
      <c r="E302">
        <v>44.7</v>
      </c>
      <c r="F302">
        <v>1251.3</v>
      </c>
    </row>
    <row r="303" spans="1:6" x14ac:dyDescent="0.25">
      <c r="A303" s="27" t="s">
        <v>20</v>
      </c>
      <c r="B303" s="29">
        <v>41203</v>
      </c>
      <c r="C303" s="29">
        <v>41237</v>
      </c>
      <c r="D303">
        <v>35</v>
      </c>
      <c r="E303">
        <v>44.7</v>
      </c>
      <c r="F303">
        <v>1459.85</v>
      </c>
    </row>
    <row r="304" spans="1:6" x14ac:dyDescent="0.25">
      <c r="A304" s="27" t="s">
        <v>20</v>
      </c>
      <c r="B304" s="29">
        <v>41238</v>
      </c>
      <c r="C304" s="29">
        <v>41274</v>
      </c>
      <c r="D304">
        <v>37</v>
      </c>
      <c r="E304">
        <v>44.7</v>
      </c>
      <c r="F304">
        <v>1543.27</v>
      </c>
    </row>
    <row r="305" spans="1:6" x14ac:dyDescent="0.25">
      <c r="A305" s="27" t="s">
        <v>20</v>
      </c>
      <c r="B305" s="29">
        <v>41275</v>
      </c>
      <c r="C305" s="29">
        <v>41307</v>
      </c>
      <c r="D305">
        <v>33</v>
      </c>
      <c r="E305">
        <v>44.7</v>
      </c>
      <c r="F305">
        <v>1376.43</v>
      </c>
    </row>
    <row r="306" spans="1:6" x14ac:dyDescent="0.25">
      <c r="A306" s="27" t="s">
        <v>20</v>
      </c>
      <c r="B306" s="29">
        <v>41308</v>
      </c>
      <c r="C306" s="29">
        <v>41322</v>
      </c>
      <c r="D306">
        <v>15</v>
      </c>
      <c r="E306">
        <v>44.7</v>
      </c>
      <c r="F306">
        <v>625.65</v>
      </c>
    </row>
    <row r="307" spans="1:6" x14ac:dyDescent="0.25">
      <c r="A307" s="27" t="s">
        <v>20</v>
      </c>
      <c r="B307" s="29">
        <v>41323</v>
      </c>
      <c r="C307" s="29">
        <v>41357</v>
      </c>
      <c r="D307">
        <v>35</v>
      </c>
      <c r="E307">
        <v>44.7</v>
      </c>
      <c r="F307">
        <v>1459.85</v>
      </c>
    </row>
    <row r="308" spans="1:6" x14ac:dyDescent="0.25">
      <c r="A308" s="27" t="s">
        <v>20</v>
      </c>
      <c r="B308" s="29">
        <v>41358</v>
      </c>
      <c r="C308" s="29">
        <v>41385</v>
      </c>
      <c r="D308">
        <v>28</v>
      </c>
      <c r="E308">
        <v>44.7</v>
      </c>
      <c r="F308">
        <v>1167.8800000000001</v>
      </c>
    </row>
    <row r="309" spans="1:6" x14ac:dyDescent="0.25">
      <c r="A309" s="27" t="s">
        <v>20</v>
      </c>
      <c r="B309" s="29">
        <v>41386</v>
      </c>
      <c r="C309" s="29">
        <v>41416</v>
      </c>
      <c r="D309">
        <v>31</v>
      </c>
      <c r="E309">
        <v>44.7</v>
      </c>
      <c r="F309">
        <v>1293.01</v>
      </c>
    </row>
    <row r="310" spans="1:6" x14ac:dyDescent="0.25">
      <c r="A310" s="27" t="s">
        <v>20</v>
      </c>
      <c r="B310" s="29">
        <v>41417</v>
      </c>
      <c r="C310" s="29">
        <v>41449</v>
      </c>
      <c r="D310">
        <v>33</v>
      </c>
      <c r="E310">
        <v>44.7</v>
      </c>
      <c r="F310">
        <v>1376.43</v>
      </c>
    </row>
    <row r="311" spans="1:6" x14ac:dyDescent="0.25">
      <c r="A311" s="27" t="s">
        <v>20</v>
      </c>
      <c r="B311" s="29">
        <v>41450</v>
      </c>
      <c r="C311" s="29">
        <v>41491</v>
      </c>
      <c r="D311">
        <v>42</v>
      </c>
      <c r="E311">
        <v>44.7</v>
      </c>
      <c r="F311">
        <v>1751.82</v>
      </c>
    </row>
    <row r="312" spans="1:6" x14ac:dyDescent="0.25">
      <c r="A312" s="27" t="s">
        <v>20</v>
      </c>
      <c r="B312" s="29">
        <v>41492</v>
      </c>
      <c r="C312" s="29">
        <v>41524</v>
      </c>
      <c r="D312">
        <v>33</v>
      </c>
      <c r="E312">
        <v>44.7</v>
      </c>
      <c r="F312">
        <v>1376.43</v>
      </c>
    </row>
    <row r="313" spans="1:6" x14ac:dyDescent="0.25">
      <c r="A313" s="27" t="s">
        <v>20</v>
      </c>
      <c r="B313" s="29">
        <v>41525</v>
      </c>
      <c r="C313" s="29">
        <v>41556</v>
      </c>
      <c r="D313">
        <v>32</v>
      </c>
      <c r="E313">
        <v>44.7</v>
      </c>
      <c r="F313">
        <v>1334.72</v>
      </c>
    </row>
    <row r="314" spans="1:6" x14ac:dyDescent="0.25">
      <c r="A314" s="27" t="s">
        <v>21</v>
      </c>
      <c r="B314" s="29">
        <v>41718</v>
      </c>
      <c r="C314" s="29">
        <v>41719</v>
      </c>
      <c r="D314">
        <v>2</v>
      </c>
      <c r="E314">
        <v>31.73</v>
      </c>
      <c r="F314">
        <v>59.2</v>
      </c>
    </row>
    <row r="315" spans="1:6" x14ac:dyDescent="0.25">
      <c r="A315" s="27" t="s">
        <v>21</v>
      </c>
      <c r="B315" s="29">
        <v>41720</v>
      </c>
      <c r="C315" s="29">
        <v>41726</v>
      </c>
      <c r="D315">
        <v>7</v>
      </c>
      <c r="E315">
        <v>31.73</v>
      </c>
      <c r="F315">
        <v>207.2</v>
      </c>
    </row>
    <row r="316" spans="1:6" x14ac:dyDescent="0.25">
      <c r="A316" s="27" t="s">
        <v>21</v>
      </c>
      <c r="B316" s="29">
        <v>41727</v>
      </c>
      <c r="C316" s="29">
        <v>41741</v>
      </c>
      <c r="D316">
        <v>15</v>
      </c>
      <c r="E316">
        <v>31.73</v>
      </c>
      <c r="F316">
        <v>444</v>
      </c>
    </row>
    <row r="317" spans="1:6" x14ac:dyDescent="0.25">
      <c r="A317" s="27" t="s">
        <v>21</v>
      </c>
      <c r="B317" s="29">
        <v>41742</v>
      </c>
      <c r="C317" s="29">
        <v>41742</v>
      </c>
      <c r="D317">
        <v>1</v>
      </c>
      <c r="E317">
        <v>31.73</v>
      </c>
      <c r="F317">
        <v>29.6</v>
      </c>
    </row>
    <row r="318" spans="1:6" x14ac:dyDescent="0.25">
      <c r="A318" s="27" t="s">
        <v>21</v>
      </c>
      <c r="B318" s="29">
        <v>41743</v>
      </c>
      <c r="C318" s="29">
        <v>41747</v>
      </c>
      <c r="D318">
        <v>5</v>
      </c>
      <c r="E318">
        <v>31.73</v>
      </c>
      <c r="F318">
        <v>148</v>
      </c>
    </row>
    <row r="319" spans="1:6" x14ac:dyDescent="0.25">
      <c r="A319" s="27" t="s">
        <v>21</v>
      </c>
      <c r="B319" s="29">
        <v>41748</v>
      </c>
      <c r="C319" s="29">
        <v>41756</v>
      </c>
      <c r="D319">
        <v>9</v>
      </c>
      <c r="E319">
        <v>31.73</v>
      </c>
      <c r="F319">
        <v>266.39999999999998</v>
      </c>
    </row>
    <row r="320" spans="1:6" x14ac:dyDescent="0.25">
      <c r="A320" s="27" t="s">
        <v>21</v>
      </c>
      <c r="B320" s="29">
        <v>41964</v>
      </c>
      <c r="C320" s="29">
        <v>41967</v>
      </c>
      <c r="D320">
        <v>4</v>
      </c>
      <c r="E320">
        <v>32.93</v>
      </c>
      <c r="F320">
        <v>122.92</v>
      </c>
    </row>
    <row r="321" spans="1:6" x14ac:dyDescent="0.25">
      <c r="A321" s="27" t="s">
        <v>21</v>
      </c>
      <c r="B321" s="29">
        <v>41968</v>
      </c>
      <c r="C321" s="29">
        <v>41971</v>
      </c>
      <c r="D321">
        <v>4</v>
      </c>
      <c r="E321">
        <v>32.93</v>
      </c>
      <c r="F321">
        <v>122.92</v>
      </c>
    </row>
    <row r="322" spans="1:6" x14ac:dyDescent="0.25">
      <c r="A322" s="27" t="s">
        <v>41</v>
      </c>
      <c r="B322" s="29">
        <v>41369</v>
      </c>
      <c r="C322" s="29">
        <v>41369</v>
      </c>
      <c r="D322">
        <v>-1</v>
      </c>
      <c r="E322">
        <v>42.27</v>
      </c>
      <c r="F322">
        <v>-39.44</v>
      </c>
    </row>
    <row r="323" spans="1:6" x14ac:dyDescent="0.25">
      <c r="A323" s="27" t="s">
        <v>41</v>
      </c>
      <c r="B323" s="29">
        <v>41370</v>
      </c>
      <c r="C323" s="29">
        <v>41371</v>
      </c>
      <c r="D323">
        <v>2</v>
      </c>
      <c r="E323">
        <v>42.27</v>
      </c>
      <c r="F323">
        <v>78.88</v>
      </c>
    </row>
    <row r="324" spans="1:6" x14ac:dyDescent="0.25">
      <c r="A324" s="27" t="s">
        <v>41</v>
      </c>
      <c r="B324" s="29">
        <v>41370</v>
      </c>
      <c r="C324" s="29">
        <v>41371</v>
      </c>
      <c r="D324">
        <v>-2</v>
      </c>
      <c r="E324">
        <v>42.27</v>
      </c>
      <c r="F324">
        <v>-78.88</v>
      </c>
    </row>
    <row r="325" spans="1:6" x14ac:dyDescent="0.25">
      <c r="A325" s="27" t="s">
        <v>41</v>
      </c>
      <c r="B325" s="29">
        <v>41370</v>
      </c>
      <c r="C325" s="29">
        <v>41371</v>
      </c>
      <c r="D325">
        <v>-2</v>
      </c>
      <c r="E325">
        <v>42.27</v>
      </c>
      <c r="F325">
        <v>-78.88</v>
      </c>
    </row>
    <row r="326" spans="1:6" x14ac:dyDescent="0.25">
      <c r="A326" s="27" t="s">
        <v>41</v>
      </c>
      <c r="B326" s="29">
        <v>41372</v>
      </c>
      <c r="C326" s="29">
        <v>41376</v>
      </c>
      <c r="D326">
        <v>5</v>
      </c>
      <c r="E326">
        <v>42.27</v>
      </c>
      <c r="F326">
        <v>197.2</v>
      </c>
    </row>
    <row r="327" spans="1:6" x14ac:dyDescent="0.25">
      <c r="A327" s="27" t="s">
        <v>41</v>
      </c>
      <c r="B327" s="29">
        <v>41372</v>
      </c>
      <c r="C327" s="29">
        <v>41376</v>
      </c>
      <c r="D327">
        <v>-5</v>
      </c>
      <c r="E327">
        <v>42.27</v>
      </c>
      <c r="F327">
        <v>-197.2</v>
      </c>
    </row>
    <row r="328" spans="1:6" x14ac:dyDescent="0.25">
      <c r="A328" s="27" t="s">
        <v>41</v>
      </c>
      <c r="B328" s="29">
        <v>41372</v>
      </c>
      <c r="C328" s="29">
        <v>41376</v>
      </c>
      <c r="D328">
        <v>-5</v>
      </c>
      <c r="E328">
        <v>42.27</v>
      </c>
      <c r="F328">
        <v>-197.2</v>
      </c>
    </row>
    <row r="329" spans="1:6" x14ac:dyDescent="0.25">
      <c r="A329" s="27" t="s">
        <v>41</v>
      </c>
      <c r="B329" s="29">
        <v>41377</v>
      </c>
      <c r="C329" s="29">
        <v>41378</v>
      </c>
      <c r="D329">
        <v>2</v>
      </c>
      <c r="E329">
        <v>42.27</v>
      </c>
      <c r="F329">
        <v>78.88</v>
      </c>
    </row>
    <row r="330" spans="1:6" x14ac:dyDescent="0.25">
      <c r="A330" s="27" t="s">
        <v>41</v>
      </c>
      <c r="B330" s="29">
        <v>41377</v>
      </c>
      <c r="C330" s="29">
        <v>41378</v>
      </c>
      <c r="D330">
        <v>-2</v>
      </c>
      <c r="E330">
        <v>42.27</v>
      </c>
      <c r="F330">
        <v>-78.88</v>
      </c>
    </row>
    <row r="331" spans="1:6" x14ac:dyDescent="0.25">
      <c r="A331" s="27" t="s">
        <v>41</v>
      </c>
      <c r="B331" s="29">
        <v>41377</v>
      </c>
      <c r="C331" s="29">
        <v>41378</v>
      </c>
      <c r="D331">
        <v>-2</v>
      </c>
      <c r="E331">
        <v>42.27</v>
      </c>
      <c r="F331">
        <v>-78.88</v>
      </c>
    </row>
    <row r="332" spans="1:6" x14ac:dyDescent="0.25">
      <c r="A332" s="27" t="s">
        <v>41</v>
      </c>
      <c r="B332" s="29">
        <v>41379</v>
      </c>
      <c r="C332" s="29">
        <v>41440</v>
      </c>
      <c r="D332">
        <v>62</v>
      </c>
      <c r="E332">
        <v>42.27</v>
      </c>
      <c r="F332">
        <v>2445.2800000000002</v>
      </c>
    </row>
    <row r="333" spans="1:6" x14ac:dyDescent="0.25">
      <c r="A333" s="27" t="s">
        <v>41</v>
      </c>
      <c r="B333" s="29">
        <v>41379</v>
      </c>
      <c r="C333" s="29">
        <v>41440</v>
      </c>
      <c r="D333">
        <v>-62</v>
      </c>
      <c r="E333">
        <v>42.27</v>
      </c>
      <c r="F333">
        <v>-2445.2800000000002</v>
      </c>
    </row>
    <row r="334" spans="1:6" x14ac:dyDescent="0.25">
      <c r="A334" s="27" t="s">
        <v>41</v>
      </c>
      <c r="B334" s="29">
        <v>41379</v>
      </c>
      <c r="C334" s="29">
        <v>41440</v>
      </c>
      <c r="D334">
        <v>-62</v>
      </c>
      <c r="E334">
        <v>42.27</v>
      </c>
      <c r="F334">
        <v>-2445.2800000000002</v>
      </c>
    </row>
    <row r="335" spans="1:6" x14ac:dyDescent="0.25">
      <c r="A335" s="27" t="s">
        <v>41</v>
      </c>
      <c r="B335" s="29">
        <v>41441</v>
      </c>
      <c r="C335" s="29">
        <v>41441</v>
      </c>
      <c r="D335">
        <v>1</v>
      </c>
      <c r="E335">
        <v>42.27</v>
      </c>
      <c r="F335">
        <v>39.44</v>
      </c>
    </row>
    <row r="336" spans="1:6" x14ac:dyDescent="0.25">
      <c r="A336" s="27" t="s">
        <v>41</v>
      </c>
      <c r="B336" s="29">
        <v>41441</v>
      </c>
      <c r="C336" s="29">
        <v>41441</v>
      </c>
      <c r="D336">
        <v>-1</v>
      </c>
      <c r="E336">
        <v>42.27</v>
      </c>
      <c r="F336">
        <v>-39.44</v>
      </c>
    </row>
    <row r="337" spans="1:6" x14ac:dyDescent="0.25">
      <c r="A337" s="27" t="s">
        <v>41</v>
      </c>
      <c r="B337" s="29">
        <v>41441</v>
      </c>
      <c r="C337" s="29">
        <v>41441</v>
      </c>
      <c r="D337">
        <v>-1</v>
      </c>
      <c r="E337">
        <v>42.27</v>
      </c>
      <c r="F337">
        <v>-39.44</v>
      </c>
    </row>
    <row r="338" spans="1:6" x14ac:dyDescent="0.25">
      <c r="A338" s="27" t="s">
        <v>41</v>
      </c>
      <c r="B338" s="29">
        <v>41442</v>
      </c>
      <c r="C338" s="29">
        <v>41456</v>
      </c>
      <c r="D338">
        <v>15</v>
      </c>
      <c r="E338">
        <v>42.27</v>
      </c>
      <c r="F338">
        <v>591.6</v>
      </c>
    </row>
    <row r="339" spans="1:6" x14ac:dyDescent="0.25">
      <c r="A339" s="27" t="s">
        <v>41</v>
      </c>
      <c r="B339" s="29">
        <v>41442</v>
      </c>
      <c r="C339" s="29">
        <v>41456</v>
      </c>
      <c r="D339">
        <v>-15</v>
      </c>
      <c r="E339">
        <v>42.27</v>
      </c>
      <c r="F339">
        <v>-591.6</v>
      </c>
    </row>
    <row r="340" spans="1:6" x14ac:dyDescent="0.25">
      <c r="A340" s="27" t="s">
        <v>41</v>
      </c>
      <c r="B340" s="29">
        <v>41442</v>
      </c>
      <c r="C340" s="29">
        <v>41456</v>
      </c>
      <c r="D340">
        <v>-15</v>
      </c>
      <c r="E340">
        <v>42.27</v>
      </c>
      <c r="F340">
        <v>-591.6</v>
      </c>
    </row>
    <row r="341" spans="1:6" x14ac:dyDescent="0.25">
      <c r="A341" s="27" t="s">
        <v>41</v>
      </c>
      <c r="B341" s="29">
        <v>41457</v>
      </c>
      <c r="C341" s="29">
        <v>41517</v>
      </c>
      <c r="D341">
        <v>61</v>
      </c>
      <c r="E341">
        <v>42.27</v>
      </c>
      <c r="F341">
        <v>2405.84</v>
      </c>
    </row>
    <row r="342" spans="1:6" x14ac:dyDescent="0.25">
      <c r="A342" s="27" t="s">
        <v>41</v>
      </c>
      <c r="B342" s="29">
        <v>41457</v>
      </c>
      <c r="C342" s="29">
        <v>41517</v>
      </c>
      <c r="D342">
        <v>-61</v>
      </c>
      <c r="E342">
        <v>42.27</v>
      </c>
      <c r="F342">
        <v>-2405.84</v>
      </c>
    </row>
    <row r="343" spans="1:6" x14ac:dyDescent="0.25">
      <c r="A343" s="27" t="s">
        <v>41</v>
      </c>
      <c r="B343" s="29">
        <v>41519</v>
      </c>
      <c r="C343" s="29">
        <v>41638</v>
      </c>
      <c r="D343">
        <v>120</v>
      </c>
      <c r="E343">
        <v>42.27</v>
      </c>
      <c r="F343">
        <v>4732.8</v>
      </c>
    </row>
    <row r="344" spans="1:6" x14ac:dyDescent="0.25">
      <c r="A344" s="27" t="s">
        <v>41</v>
      </c>
      <c r="B344" s="29">
        <v>41519</v>
      </c>
      <c r="C344" s="29">
        <v>41638</v>
      </c>
      <c r="D344">
        <v>-120</v>
      </c>
      <c r="E344">
        <v>42.27</v>
      </c>
      <c r="F344">
        <v>-4732.8</v>
      </c>
    </row>
    <row r="345" spans="1:6" x14ac:dyDescent="0.25">
      <c r="A345" s="27" t="s">
        <v>41</v>
      </c>
      <c r="B345" s="29">
        <v>41639</v>
      </c>
      <c r="C345" s="29">
        <v>41639</v>
      </c>
      <c r="D345">
        <v>1</v>
      </c>
      <c r="E345">
        <v>42.27</v>
      </c>
      <c r="F345">
        <v>39.44</v>
      </c>
    </row>
    <row r="346" spans="1:6" x14ac:dyDescent="0.25">
      <c r="A346" s="27" t="s">
        <v>41</v>
      </c>
      <c r="B346" s="29">
        <v>41639</v>
      </c>
      <c r="C346" s="29">
        <v>41639</v>
      </c>
      <c r="D346">
        <v>-1</v>
      </c>
      <c r="E346">
        <v>42.27</v>
      </c>
      <c r="F346">
        <v>-39.44</v>
      </c>
    </row>
    <row r="347" spans="1:6" x14ac:dyDescent="0.25">
      <c r="A347" s="27" t="s">
        <v>41</v>
      </c>
      <c r="B347" s="29">
        <v>41639</v>
      </c>
      <c r="C347" s="29">
        <v>41639</v>
      </c>
      <c r="D347">
        <v>-1</v>
      </c>
      <c r="E347">
        <v>42.27</v>
      </c>
      <c r="F347">
        <v>-39.44</v>
      </c>
    </row>
    <row r="348" spans="1:6" x14ac:dyDescent="0.25">
      <c r="A348" s="27" t="s">
        <v>41</v>
      </c>
      <c r="B348" s="29">
        <v>41640</v>
      </c>
      <c r="C348" s="29">
        <v>41640</v>
      </c>
      <c r="D348">
        <v>1</v>
      </c>
      <c r="E348">
        <v>42.27</v>
      </c>
      <c r="F348">
        <v>39.44</v>
      </c>
    </row>
    <row r="349" spans="1:6" x14ac:dyDescent="0.25">
      <c r="A349" s="27" t="s">
        <v>41</v>
      </c>
      <c r="B349" s="29">
        <v>41640</v>
      </c>
      <c r="C349" s="29">
        <v>41640</v>
      </c>
      <c r="D349">
        <v>1</v>
      </c>
      <c r="E349">
        <v>42.27</v>
      </c>
      <c r="F349">
        <v>39.44</v>
      </c>
    </row>
    <row r="350" spans="1:6" x14ac:dyDescent="0.25">
      <c r="A350" s="27" t="s">
        <v>41</v>
      </c>
      <c r="B350" s="29">
        <v>41640</v>
      </c>
      <c r="C350" s="29">
        <v>41640</v>
      </c>
      <c r="D350">
        <v>-1</v>
      </c>
      <c r="E350">
        <v>42.27</v>
      </c>
      <c r="F350">
        <v>-39.44</v>
      </c>
    </row>
    <row r="351" spans="1:6" x14ac:dyDescent="0.25">
      <c r="A351" s="27" t="s">
        <v>41</v>
      </c>
      <c r="B351" s="29">
        <v>41640</v>
      </c>
      <c r="C351" s="29">
        <v>41658</v>
      </c>
      <c r="D351">
        <v>-19</v>
      </c>
      <c r="E351">
        <v>42.27</v>
      </c>
      <c r="F351">
        <v>-749.36</v>
      </c>
    </row>
    <row r="352" spans="1:6" x14ac:dyDescent="0.25">
      <c r="A352" s="27" t="s">
        <v>41</v>
      </c>
      <c r="B352" s="29">
        <v>41641</v>
      </c>
      <c r="C352" s="29">
        <v>41658</v>
      </c>
      <c r="D352">
        <v>18</v>
      </c>
      <c r="E352">
        <v>56.01</v>
      </c>
      <c r="F352">
        <v>940.68</v>
      </c>
    </row>
    <row r="353" spans="1:6" x14ac:dyDescent="0.25">
      <c r="A353" s="27" t="s">
        <v>41</v>
      </c>
      <c r="B353" s="29">
        <v>41659</v>
      </c>
      <c r="C353" s="29">
        <v>41668</v>
      </c>
      <c r="D353">
        <v>10</v>
      </c>
      <c r="E353">
        <v>56.01</v>
      </c>
      <c r="F353">
        <v>522.6</v>
      </c>
    </row>
    <row r="354" spans="1:6" x14ac:dyDescent="0.25">
      <c r="A354" s="27" t="s">
        <v>41</v>
      </c>
      <c r="B354" s="29">
        <v>41659</v>
      </c>
      <c r="C354" s="29">
        <v>41877</v>
      </c>
      <c r="D354">
        <v>-219</v>
      </c>
      <c r="E354">
        <v>42.27</v>
      </c>
      <c r="F354">
        <v>-8637.36</v>
      </c>
    </row>
    <row r="355" spans="1:6" x14ac:dyDescent="0.25">
      <c r="A355" s="27" t="s">
        <v>41</v>
      </c>
      <c r="B355" s="29">
        <v>41669</v>
      </c>
      <c r="C355" s="29">
        <v>41730</v>
      </c>
      <c r="D355">
        <v>62</v>
      </c>
      <c r="E355">
        <v>72.08</v>
      </c>
      <c r="F355">
        <v>4169.5</v>
      </c>
    </row>
    <row r="356" spans="1:6" x14ac:dyDescent="0.25">
      <c r="A356" s="27" t="s">
        <v>41</v>
      </c>
      <c r="B356" s="29">
        <v>41731</v>
      </c>
      <c r="C356" s="29">
        <v>41981</v>
      </c>
      <c r="D356">
        <v>251</v>
      </c>
      <c r="E356">
        <v>72.08</v>
      </c>
      <c r="F356">
        <v>16879.75</v>
      </c>
    </row>
    <row r="357" spans="1:6" x14ac:dyDescent="0.25">
      <c r="A357" s="27" t="s">
        <v>41</v>
      </c>
      <c r="B357" s="29">
        <v>41878</v>
      </c>
      <c r="C357" s="29">
        <v>41981</v>
      </c>
      <c r="D357">
        <v>-104</v>
      </c>
      <c r="E357">
        <v>42.27</v>
      </c>
      <c r="F357">
        <v>-4101.76</v>
      </c>
    </row>
    <row r="358" spans="1:6" x14ac:dyDescent="0.25">
      <c r="A358" s="27" t="s">
        <v>41</v>
      </c>
      <c r="B358" s="29">
        <v>41969</v>
      </c>
      <c r="C358" s="29">
        <v>41981</v>
      </c>
      <c r="D358">
        <v>13</v>
      </c>
      <c r="E358">
        <v>42.27</v>
      </c>
      <c r="F358">
        <v>512.72</v>
      </c>
    </row>
    <row r="359" spans="1:6" x14ac:dyDescent="0.25">
      <c r="A359" s="27" t="s">
        <v>41</v>
      </c>
      <c r="B359" s="29">
        <v>41982</v>
      </c>
      <c r="C359" s="29">
        <v>41992</v>
      </c>
      <c r="D359">
        <v>11</v>
      </c>
      <c r="E359">
        <v>72.08</v>
      </c>
      <c r="F359">
        <v>739.75</v>
      </c>
    </row>
    <row r="360" spans="1:6" x14ac:dyDescent="0.25">
      <c r="A360" s="27" t="s">
        <v>41</v>
      </c>
      <c r="B360" s="29">
        <v>41993</v>
      </c>
      <c r="C360" s="29">
        <v>41993</v>
      </c>
      <c r="D360">
        <v>1</v>
      </c>
      <c r="E360">
        <v>72.08</v>
      </c>
      <c r="F360">
        <v>67.25</v>
      </c>
    </row>
    <row r="361" spans="1:6" x14ac:dyDescent="0.25">
      <c r="A361" s="27" t="s">
        <v>41</v>
      </c>
      <c r="B361" s="29">
        <v>41994</v>
      </c>
      <c r="C361" s="29">
        <v>41996</v>
      </c>
      <c r="D361">
        <v>3</v>
      </c>
      <c r="E361">
        <v>72.08</v>
      </c>
      <c r="F361">
        <v>201.75</v>
      </c>
    </row>
    <row r="362" spans="1:6" x14ac:dyDescent="0.25">
      <c r="A362" s="27" t="s">
        <v>18</v>
      </c>
      <c r="B362" s="29">
        <v>41740</v>
      </c>
      <c r="C362" s="29">
        <v>41756</v>
      </c>
      <c r="D362">
        <v>17</v>
      </c>
      <c r="E362">
        <v>42.77</v>
      </c>
      <c r="F362">
        <v>678.47</v>
      </c>
    </row>
    <row r="363" spans="1:6" x14ac:dyDescent="0.25">
      <c r="A363" s="27" t="s">
        <v>18</v>
      </c>
      <c r="B363" s="29">
        <v>41740</v>
      </c>
      <c r="C363" s="29">
        <v>41756</v>
      </c>
      <c r="D363">
        <v>-17</v>
      </c>
      <c r="E363">
        <v>42.77</v>
      </c>
      <c r="F363">
        <v>-678.47</v>
      </c>
    </row>
    <row r="364" spans="1:6" x14ac:dyDescent="0.25">
      <c r="A364" s="27" t="s">
        <v>18</v>
      </c>
      <c r="B364" s="29">
        <v>41757</v>
      </c>
      <c r="C364" s="29">
        <v>41770</v>
      </c>
      <c r="D364">
        <v>14</v>
      </c>
      <c r="E364">
        <v>42.77</v>
      </c>
      <c r="F364">
        <v>558.74</v>
      </c>
    </row>
    <row r="365" spans="1:6" x14ac:dyDescent="0.25">
      <c r="A365" s="27" t="s">
        <v>18</v>
      </c>
      <c r="B365" s="29">
        <v>41757</v>
      </c>
      <c r="C365" s="29">
        <v>41770</v>
      </c>
      <c r="D365">
        <v>-14</v>
      </c>
      <c r="E365">
        <v>42.77</v>
      </c>
      <c r="F365">
        <v>-558.74</v>
      </c>
    </row>
    <row r="366" spans="1:6" x14ac:dyDescent="0.25">
      <c r="A366" s="27" t="s">
        <v>18</v>
      </c>
      <c r="B366" s="29">
        <v>41771</v>
      </c>
      <c r="C366" s="29">
        <v>41795</v>
      </c>
      <c r="D366">
        <v>25</v>
      </c>
      <c r="E366">
        <v>42.77</v>
      </c>
      <c r="F366">
        <v>997.75</v>
      </c>
    </row>
    <row r="367" spans="1:6" x14ac:dyDescent="0.25">
      <c r="A367" s="27" t="s">
        <v>18</v>
      </c>
      <c r="B367" s="29">
        <v>41771</v>
      </c>
      <c r="C367" s="29">
        <v>41795</v>
      </c>
      <c r="D367">
        <v>-25</v>
      </c>
      <c r="E367">
        <v>42.77</v>
      </c>
      <c r="F367">
        <v>-997.75</v>
      </c>
    </row>
    <row r="368" spans="1:6" x14ac:dyDescent="0.25">
      <c r="A368" s="27" t="s">
        <v>18</v>
      </c>
      <c r="B368" s="29">
        <v>41796</v>
      </c>
      <c r="C368" s="29">
        <v>41887</v>
      </c>
      <c r="D368">
        <v>92</v>
      </c>
      <c r="E368">
        <v>42.77</v>
      </c>
      <c r="F368">
        <v>3671.72</v>
      </c>
    </row>
    <row r="369" spans="1:6" x14ac:dyDescent="0.25">
      <c r="A369" s="27" t="s">
        <v>18</v>
      </c>
      <c r="B369" s="29">
        <v>41799</v>
      </c>
      <c r="C369" s="29">
        <v>41845</v>
      </c>
      <c r="D369">
        <v>-47</v>
      </c>
      <c r="E369">
        <v>42.77</v>
      </c>
      <c r="F369">
        <v>-1875.77</v>
      </c>
    </row>
    <row r="370" spans="1:6" x14ac:dyDescent="0.25">
      <c r="A370" s="27" t="s">
        <v>18</v>
      </c>
      <c r="B370" s="29">
        <v>41846</v>
      </c>
      <c r="C370" s="29">
        <v>41887</v>
      </c>
      <c r="D370">
        <v>-42</v>
      </c>
      <c r="E370">
        <v>42.77</v>
      </c>
      <c r="F370">
        <v>-1676.22</v>
      </c>
    </row>
    <row r="371" spans="1:6" x14ac:dyDescent="0.25">
      <c r="A371" s="27" t="s">
        <v>18</v>
      </c>
      <c r="B371" s="29">
        <v>41888</v>
      </c>
      <c r="C371" s="29">
        <v>41973</v>
      </c>
      <c r="D371">
        <v>86</v>
      </c>
      <c r="E371">
        <v>42.77</v>
      </c>
      <c r="F371">
        <v>3432.26</v>
      </c>
    </row>
    <row r="372" spans="1:6" x14ac:dyDescent="0.25">
      <c r="A372" s="27" t="s">
        <v>18</v>
      </c>
      <c r="B372" s="29">
        <v>41888</v>
      </c>
      <c r="C372" s="29">
        <v>41975</v>
      </c>
      <c r="D372">
        <v>-88</v>
      </c>
      <c r="E372">
        <v>42.77</v>
      </c>
      <c r="F372">
        <v>-3512.08</v>
      </c>
    </row>
    <row r="373" spans="1:6" x14ac:dyDescent="0.25">
      <c r="A373" s="27" t="s">
        <v>18</v>
      </c>
      <c r="B373" s="29">
        <v>41966</v>
      </c>
      <c r="C373" s="29">
        <v>41973</v>
      </c>
      <c r="D373">
        <v>8</v>
      </c>
      <c r="E373">
        <v>42.77</v>
      </c>
      <c r="F373">
        <v>319.27999999999997</v>
      </c>
    </row>
    <row r="374" spans="1:6" x14ac:dyDescent="0.25">
      <c r="A374" s="27" t="s">
        <v>18</v>
      </c>
      <c r="B374" s="29">
        <v>41974</v>
      </c>
      <c r="C374" s="29">
        <v>41975</v>
      </c>
      <c r="D374">
        <v>2</v>
      </c>
      <c r="E374">
        <v>42.77</v>
      </c>
      <c r="F374">
        <v>79.819999999999993</v>
      </c>
    </row>
    <row r="375" spans="1:6" x14ac:dyDescent="0.25">
      <c r="A375" s="27" t="s">
        <v>27</v>
      </c>
      <c r="B375" s="29">
        <v>41839</v>
      </c>
      <c r="C375" s="29">
        <v>41925</v>
      </c>
      <c r="D375">
        <v>87</v>
      </c>
      <c r="E375">
        <v>37.4</v>
      </c>
      <c r="F375">
        <v>3035.43</v>
      </c>
    </row>
    <row r="376" spans="1:6" x14ac:dyDescent="0.25">
      <c r="A376" s="27" t="s">
        <v>27</v>
      </c>
      <c r="B376" s="29">
        <v>41839</v>
      </c>
      <c r="C376" s="29">
        <v>41874</v>
      </c>
      <c r="D376">
        <v>-36</v>
      </c>
      <c r="E376">
        <v>37.4</v>
      </c>
      <c r="F376">
        <v>-1256.04</v>
      </c>
    </row>
    <row r="377" spans="1:6" x14ac:dyDescent="0.25">
      <c r="A377" s="27" t="s">
        <v>27</v>
      </c>
      <c r="B377" s="29">
        <v>41875</v>
      </c>
      <c r="C377" s="29">
        <v>41927</v>
      </c>
      <c r="D377">
        <v>-53</v>
      </c>
      <c r="E377">
        <v>37.4</v>
      </c>
      <c r="F377">
        <v>-1849.17</v>
      </c>
    </row>
    <row r="378" spans="1:6" x14ac:dyDescent="0.25">
      <c r="A378" s="27" t="s">
        <v>27</v>
      </c>
      <c r="B378" s="29">
        <v>41926</v>
      </c>
      <c r="C378" s="29">
        <v>41927</v>
      </c>
      <c r="D378">
        <v>2</v>
      </c>
      <c r="E378">
        <v>37.4</v>
      </c>
      <c r="F378">
        <v>69.78</v>
      </c>
    </row>
    <row r="379" spans="1:6" x14ac:dyDescent="0.25">
      <c r="A379" s="27" t="s">
        <v>27</v>
      </c>
      <c r="B379" s="29">
        <v>41928</v>
      </c>
      <c r="C379" s="29">
        <v>41981</v>
      </c>
      <c r="D379">
        <v>54</v>
      </c>
      <c r="E379">
        <v>37.4</v>
      </c>
      <c r="F379">
        <v>1884.06</v>
      </c>
    </row>
    <row r="380" spans="1:6" x14ac:dyDescent="0.25">
      <c r="A380" s="27" t="s">
        <v>27</v>
      </c>
      <c r="B380" s="29">
        <v>41928</v>
      </c>
      <c r="C380" s="29">
        <v>41981</v>
      </c>
      <c r="D380">
        <v>-54</v>
      </c>
      <c r="E380">
        <v>37.4</v>
      </c>
      <c r="F380">
        <v>-1884.06</v>
      </c>
    </row>
    <row r="381" spans="1:6" x14ac:dyDescent="0.25">
      <c r="A381" s="27" t="s">
        <v>27</v>
      </c>
      <c r="B381" s="29">
        <v>41968</v>
      </c>
      <c r="C381" s="29">
        <v>41981</v>
      </c>
      <c r="D381">
        <v>14</v>
      </c>
      <c r="E381">
        <v>37.4</v>
      </c>
      <c r="F381">
        <v>488.46</v>
      </c>
    </row>
    <row r="382" spans="1:6" x14ac:dyDescent="0.25">
      <c r="A382" s="27" t="s">
        <v>27</v>
      </c>
      <c r="B382" s="29">
        <v>41982</v>
      </c>
      <c r="C382" s="29">
        <v>41995</v>
      </c>
      <c r="D382">
        <v>14</v>
      </c>
      <c r="E382">
        <v>37.4</v>
      </c>
      <c r="F382">
        <v>488.46</v>
      </c>
    </row>
    <row r="383" spans="1:6" x14ac:dyDescent="0.25">
      <c r="A383" s="27" t="s">
        <v>30</v>
      </c>
      <c r="B383" s="29">
        <v>41944</v>
      </c>
      <c r="C383" s="29">
        <v>41948</v>
      </c>
      <c r="D383">
        <v>5</v>
      </c>
      <c r="E383">
        <v>38.4</v>
      </c>
      <c r="F383">
        <v>179.15</v>
      </c>
    </row>
    <row r="384" spans="1:6" x14ac:dyDescent="0.25">
      <c r="A384" s="27" t="s">
        <v>30</v>
      </c>
      <c r="B384" s="29">
        <v>41944</v>
      </c>
      <c r="C384" s="29">
        <v>41948</v>
      </c>
      <c r="D384">
        <v>-5</v>
      </c>
      <c r="E384">
        <v>38.4</v>
      </c>
      <c r="F384">
        <v>-179.15</v>
      </c>
    </row>
    <row r="385" spans="1:6" x14ac:dyDescent="0.25">
      <c r="A385" s="27" t="s">
        <v>30</v>
      </c>
      <c r="B385" s="29">
        <v>41949</v>
      </c>
      <c r="C385" s="29">
        <v>41954</v>
      </c>
      <c r="D385">
        <v>6</v>
      </c>
      <c r="E385">
        <v>38.4</v>
      </c>
      <c r="F385">
        <v>214.98</v>
      </c>
    </row>
    <row r="386" spans="1:6" x14ac:dyDescent="0.25">
      <c r="A386" s="27" t="s">
        <v>30</v>
      </c>
      <c r="B386" s="29">
        <v>41949</v>
      </c>
      <c r="C386" s="29">
        <v>41954</v>
      </c>
      <c r="D386">
        <v>6</v>
      </c>
      <c r="E386">
        <v>38.4</v>
      </c>
      <c r="F386">
        <v>214.98</v>
      </c>
    </row>
    <row r="387" spans="1:6" x14ac:dyDescent="0.25">
      <c r="A387" s="27" t="s">
        <v>30</v>
      </c>
      <c r="B387" s="29">
        <v>41949</v>
      </c>
      <c r="C387" s="29">
        <v>41954</v>
      </c>
      <c r="D387">
        <v>-6</v>
      </c>
      <c r="E387">
        <v>38.4</v>
      </c>
      <c r="F387">
        <v>-214.98</v>
      </c>
    </row>
    <row r="388" spans="1:6" x14ac:dyDescent="0.25">
      <c r="A388" s="27" t="s">
        <v>30</v>
      </c>
      <c r="B388" s="29">
        <v>41955</v>
      </c>
      <c r="C388" s="29">
        <v>41956</v>
      </c>
      <c r="D388">
        <v>2</v>
      </c>
      <c r="E388">
        <v>38.4</v>
      </c>
      <c r="F388">
        <v>71.66</v>
      </c>
    </row>
    <row r="389" spans="1:6" x14ac:dyDescent="0.25">
      <c r="A389" s="27" t="s">
        <v>30</v>
      </c>
      <c r="B389" s="29">
        <v>41955</v>
      </c>
      <c r="C389" s="29">
        <v>41956</v>
      </c>
      <c r="D389">
        <v>-2</v>
      </c>
      <c r="E389">
        <v>38.4</v>
      </c>
      <c r="F389">
        <v>-71.66</v>
      </c>
    </row>
    <row r="390" spans="1:6" x14ac:dyDescent="0.25">
      <c r="A390" s="27" t="s">
        <v>30</v>
      </c>
      <c r="B390" s="29">
        <v>41957</v>
      </c>
      <c r="C390" s="29">
        <v>41964</v>
      </c>
      <c r="D390">
        <v>8</v>
      </c>
      <c r="E390">
        <v>38.4</v>
      </c>
      <c r="F390">
        <v>286.64</v>
      </c>
    </row>
    <row r="391" spans="1:6" x14ac:dyDescent="0.25">
      <c r="A391" s="27" t="s">
        <v>30</v>
      </c>
      <c r="B391" s="29">
        <v>41957</v>
      </c>
      <c r="C391" s="29">
        <v>41964</v>
      </c>
      <c r="D391">
        <v>-8</v>
      </c>
      <c r="E391">
        <v>38.4</v>
      </c>
      <c r="F391">
        <v>-286.64</v>
      </c>
    </row>
    <row r="392" spans="1:6" x14ac:dyDescent="0.25">
      <c r="A392" s="27" t="s">
        <v>10</v>
      </c>
      <c r="B392" s="29">
        <v>41767</v>
      </c>
      <c r="C392" s="29">
        <v>41855</v>
      </c>
      <c r="D392">
        <v>89</v>
      </c>
      <c r="E392">
        <v>42.77</v>
      </c>
      <c r="F392">
        <v>3551.99</v>
      </c>
    </row>
    <row r="393" spans="1:6" x14ac:dyDescent="0.25">
      <c r="A393" s="27" t="s">
        <v>10</v>
      </c>
      <c r="B393" s="29">
        <v>41767</v>
      </c>
      <c r="C393" s="29">
        <v>41855</v>
      </c>
      <c r="D393">
        <v>-89</v>
      </c>
      <c r="E393">
        <v>42.77</v>
      </c>
      <c r="F393">
        <v>-3551.99</v>
      </c>
    </row>
    <row r="394" spans="1:6" x14ac:dyDescent="0.25">
      <c r="A394" s="27" t="s">
        <v>10</v>
      </c>
      <c r="B394" s="29">
        <v>41856</v>
      </c>
      <c r="C394" s="29">
        <v>41894</v>
      </c>
      <c r="D394">
        <v>39</v>
      </c>
      <c r="E394">
        <v>42.77</v>
      </c>
      <c r="F394">
        <v>1556.49</v>
      </c>
    </row>
    <row r="395" spans="1:6" x14ac:dyDescent="0.25">
      <c r="A395" s="27" t="s">
        <v>10</v>
      </c>
      <c r="B395" s="29">
        <v>41856</v>
      </c>
      <c r="C395" s="29">
        <v>41894</v>
      </c>
      <c r="D395">
        <v>-39</v>
      </c>
      <c r="E395">
        <v>42.77</v>
      </c>
      <c r="F395">
        <v>-1556.49</v>
      </c>
    </row>
    <row r="396" spans="1:6" x14ac:dyDescent="0.25">
      <c r="A396" s="27" t="s">
        <v>10</v>
      </c>
      <c r="B396" s="29">
        <v>41895</v>
      </c>
      <c r="C396" s="29">
        <v>41904</v>
      </c>
      <c r="D396">
        <v>10</v>
      </c>
      <c r="E396">
        <v>42.77</v>
      </c>
      <c r="F396">
        <v>399.1</v>
      </c>
    </row>
    <row r="397" spans="1:6" x14ac:dyDescent="0.25">
      <c r="A397" s="27" t="s">
        <v>10</v>
      </c>
      <c r="B397" s="29">
        <v>41895</v>
      </c>
      <c r="C397" s="29">
        <v>41904</v>
      </c>
      <c r="D397">
        <v>-10</v>
      </c>
      <c r="E397">
        <v>42.77</v>
      </c>
      <c r="F397">
        <v>-399.1</v>
      </c>
    </row>
    <row r="398" spans="1:6" x14ac:dyDescent="0.25">
      <c r="A398" s="27" t="s">
        <v>10</v>
      </c>
      <c r="B398" s="29">
        <v>41943</v>
      </c>
      <c r="C398" s="29">
        <v>41985</v>
      </c>
      <c r="D398">
        <v>43</v>
      </c>
      <c r="E398">
        <v>42.77</v>
      </c>
      <c r="F398">
        <v>1716.13</v>
      </c>
    </row>
    <row r="399" spans="1:6" x14ac:dyDescent="0.25">
      <c r="A399" s="27" t="s">
        <v>10</v>
      </c>
      <c r="B399" s="29">
        <v>41986</v>
      </c>
      <c r="C399" s="29">
        <v>41991</v>
      </c>
      <c r="D399">
        <v>6</v>
      </c>
      <c r="E399">
        <v>42.77</v>
      </c>
      <c r="F399">
        <v>239.46</v>
      </c>
    </row>
    <row r="400" spans="1:6" x14ac:dyDescent="0.25">
      <c r="A400" s="27" t="s">
        <v>10</v>
      </c>
      <c r="B400" s="29">
        <v>41992</v>
      </c>
      <c r="C400" s="29">
        <v>41995</v>
      </c>
      <c r="D400">
        <v>4</v>
      </c>
      <c r="E400">
        <v>42.77</v>
      </c>
      <c r="F400">
        <v>159.63999999999999</v>
      </c>
    </row>
    <row r="401" spans="1:6" x14ac:dyDescent="0.25">
      <c r="A401" s="7" t="s">
        <v>12</v>
      </c>
      <c r="B401" s="8">
        <v>41843</v>
      </c>
      <c r="C401" s="8">
        <v>41931</v>
      </c>
      <c r="D401" s="9">
        <v>89</v>
      </c>
      <c r="E401" s="9">
        <v>42.77</v>
      </c>
      <c r="F401" s="9">
        <v>3551.99</v>
      </c>
    </row>
    <row r="402" spans="1:6" x14ac:dyDescent="0.25">
      <c r="A402" s="27" t="s">
        <v>12</v>
      </c>
      <c r="B402" s="29">
        <v>41843</v>
      </c>
      <c r="C402" s="29">
        <v>41874</v>
      </c>
      <c r="D402">
        <v>-32</v>
      </c>
      <c r="E402">
        <v>42.77</v>
      </c>
      <c r="F402">
        <v>-1277.1199999999999</v>
      </c>
    </row>
    <row r="403" spans="1:6" x14ac:dyDescent="0.25">
      <c r="A403" s="27" t="s">
        <v>12</v>
      </c>
      <c r="B403" s="29">
        <v>41875</v>
      </c>
      <c r="C403" s="29">
        <v>41931</v>
      </c>
      <c r="D403">
        <v>-57</v>
      </c>
      <c r="E403">
        <v>42.77</v>
      </c>
      <c r="F403">
        <v>-2274.87</v>
      </c>
    </row>
    <row r="404" spans="1:6" x14ac:dyDescent="0.25">
      <c r="A404" s="7" t="s">
        <v>12</v>
      </c>
      <c r="B404" s="8">
        <v>41932</v>
      </c>
      <c r="C404" s="8">
        <v>41973</v>
      </c>
      <c r="D404" s="9">
        <v>42</v>
      </c>
      <c r="E404" s="9">
        <v>42.77</v>
      </c>
      <c r="F404" s="9">
        <v>1676.22</v>
      </c>
    </row>
    <row r="405" spans="1:6" x14ac:dyDescent="0.25">
      <c r="A405" s="27" t="s">
        <v>12</v>
      </c>
      <c r="B405" s="29">
        <v>41932</v>
      </c>
      <c r="C405" s="29">
        <v>41973</v>
      </c>
      <c r="D405">
        <v>-42</v>
      </c>
      <c r="E405">
        <v>42.77</v>
      </c>
      <c r="F405">
        <v>-1676.22</v>
      </c>
    </row>
    <row r="406" spans="1:6" x14ac:dyDescent="0.25">
      <c r="A406" s="10" t="s">
        <v>12</v>
      </c>
      <c r="B406" s="11">
        <v>41960</v>
      </c>
      <c r="C406" s="11">
        <v>41973</v>
      </c>
      <c r="D406" s="12">
        <v>14</v>
      </c>
      <c r="E406" s="12">
        <v>42.77</v>
      </c>
      <c r="F406" s="12">
        <v>558.74</v>
      </c>
    </row>
    <row r="407" spans="1:6" x14ac:dyDescent="0.25">
      <c r="A407" s="10" t="s">
        <v>12</v>
      </c>
      <c r="B407" s="11">
        <v>41974</v>
      </c>
      <c r="C407" s="11">
        <v>41981</v>
      </c>
      <c r="D407" s="12">
        <v>8</v>
      </c>
      <c r="E407" s="12">
        <v>42.77</v>
      </c>
      <c r="F407" s="12">
        <v>319.27999999999997</v>
      </c>
    </row>
    <row r="408" spans="1:6" x14ac:dyDescent="0.25">
      <c r="A408" s="10" t="s">
        <v>12</v>
      </c>
      <c r="B408" s="11">
        <v>41982</v>
      </c>
      <c r="C408" s="11">
        <v>41992</v>
      </c>
      <c r="D408" s="12">
        <v>11</v>
      </c>
      <c r="E408" s="12">
        <v>42.77</v>
      </c>
      <c r="F408" s="12">
        <v>439.01</v>
      </c>
    </row>
    <row r="409" spans="1:6" x14ac:dyDescent="0.25">
      <c r="A409" s="27" t="s">
        <v>26</v>
      </c>
      <c r="B409" s="29">
        <v>41930</v>
      </c>
      <c r="C409" s="29">
        <v>41931</v>
      </c>
      <c r="D409">
        <v>2</v>
      </c>
      <c r="E409">
        <v>42.77</v>
      </c>
      <c r="F409">
        <v>79.819999999999993</v>
      </c>
    </row>
    <row r="410" spans="1:6" x14ac:dyDescent="0.25">
      <c r="A410" s="27" t="s">
        <v>26</v>
      </c>
      <c r="B410" s="29">
        <v>41932</v>
      </c>
      <c r="C410" s="29">
        <v>41936</v>
      </c>
      <c r="D410">
        <v>5</v>
      </c>
      <c r="E410">
        <v>42.77</v>
      </c>
      <c r="F410">
        <v>199.55</v>
      </c>
    </row>
    <row r="411" spans="1:6" x14ac:dyDescent="0.25">
      <c r="A411" s="27" t="s">
        <v>26</v>
      </c>
      <c r="B411" s="29">
        <v>41937</v>
      </c>
      <c r="C411" s="29">
        <v>41938</v>
      </c>
      <c r="D411">
        <v>2</v>
      </c>
      <c r="E411">
        <v>42.77</v>
      </c>
      <c r="F411">
        <v>79.819999999999993</v>
      </c>
    </row>
    <row r="412" spans="1:6" x14ac:dyDescent="0.25">
      <c r="A412" s="27" t="s">
        <v>26</v>
      </c>
      <c r="B412" s="29">
        <v>41939</v>
      </c>
      <c r="C412" s="29">
        <v>41948</v>
      </c>
      <c r="D412">
        <v>10</v>
      </c>
      <c r="E412">
        <v>42.77</v>
      </c>
      <c r="F412">
        <v>399.1</v>
      </c>
    </row>
    <row r="413" spans="1:6" x14ac:dyDescent="0.25">
      <c r="A413" s="27" t="s">
        <v>26</v>
      </c>
      <c r="B413" s="29">
        <v>41949</v>
      </c>
      <c r="C413" s="29">
        <v>41956</v>
      </c>
      <c r="D413">
        <v>8</v>
      </c>
      <c r="E413">
        <v>42.77</v>
      </c>
      <c r="F413">
        <v>319.27999999999997</v>
      </c>
    </row>
    <row r="414" spans="1:6" x14ac:dyDescent="0.25">
      <c r="A414" s="27" t="s">
        <v>26</v>
      </c>
      <c r="B414" s="29">
        <v>41957</v>
      </c>
      <c r="C414" s="29">
        <v>41960</v>
      </c>
      <c r="D414">
        <v>4</v>
      </c>
      <c r="E414">
        <v>57.02</v>
      </c>
      <c r="F414">
        <v>212.76</v>
      </c>
    </row>
    <row r="415" spans="1:6" x14ac:dyDescent="0.25">
      <c r="A415" s="27" t="s">
        <v>26</v>
      </c>
      <c r="B415" s="29">
        <v>41972</v>
      </c>
      <c r="C415" s="29">
        <v>41988</v>
      </c>
      <c r="D415">
        <v>17</v>
      </c>
      <c r="E415">
        <v>42.77</v>
      </c>
      <c r="F415">
        <v>678.47</v>
      </c>
    </row>
    <row r="416" spans="1:6" x14ac:dyDescent="0.25">
      <c r="A416" s="27" t="s">
        <v>26</v>
      </c>
      <c r="B416" s="29">
        <v>41989</v>
      </c>
      <c r="C416" s="29">
        <v>41992</v>
      </c>
      <c r="D416">
        <v>4</v>
      </c>
      <c r="E416">
        <v>42.77</v>
      </c>
      <c r="F416">
        <v>159.63999999999999</v>
      </c>
    </row>
    <row r="417" spans="1:6" x14ac:dyDescent="0.25">
      <c r="A417" s="27" t="s">
        <v>24</v>
      </c>
      <c r="B417" s="29">
        <v>41217</v>
      </c>
      <c r="C417" s="29">
        <v>41243</v>
      </c>
      <c r="D417">
        <v>27</v>
      </c>
      <c r="E417">
        <v>38.729999999999997</v>
      </c>
      <c r="F417">
        <v>975.78</v>
      </c>
    </row>
    <row r="418" spans="1:6" x14ac:dyDescent="0.25">
      <c r="A418" s="27" t="s">
        <v>24</v>
      </c>
      <c r="B418" s="29">
        <v>41244</v>
      </c>
      <c r="C418" s="29">
        <v>41258</v>
      </c>
      <c r="D418">
        <v>15</v>
      </c>
      <c r="E418">
        <v>38.729999999999997</v>
      </c>
      <c r="F418">
        <v>542.1</v>
      </c>
    </row>
    <row r="419" spans="1:6" x14ac:dyDescent="0.25">
      <c r="A419" s="27" t="s">
        <v>24</v>
      </c>
      <c r="B419" s="29">
        <v>41259</v>
      </c>
      <c r="C419" s="29">
        <v>41259</v>
      </c>
      <c r="D419">
        <v>1</v>
      </c>
      <c r="E419">
        <v>38.729999999999997</v>
      </c>
      <c r="F419">
        <v>36.14</v>
      </c>
    </row>
    <row r="420" spans="1:6" x14ac:dyDescent="0.25">
      <c r="A420" s="27" t="s">
        <v>24</v>
      </c>
      <c r="B420" s="29">
        <v>41260</v>
      </c>
      <c r="C420" s="29">
        <v>41274</v>
      </c>
      <c r="D420">
        <v>15</v>
      </c>
      <c r="E420">
        <v>38.729999999999997</v>
      </c>
      <c r="F420">
        <v>542.1</v>
      </c>
    </row>
    <row r="421" spans="1:6" x14ac:dyDescent="0.25">
      <c r="A421" s="27" t="s">
        <v>24</v>
      </c>
      <c r="B421" s="29">
        <v>41275</v>
      </c>
      <c r="C421" s="29">
        <v>41289</v>
      </c>
      <c r="D421">
        <v>15</v>
      </c>
      <c r="E421">
        <v>38.729999999999997</v>
      </c>
      <c r="F421">
        <v>542.1</v>
      </c>
    </row>
    <row r="422" spans="1:6" x14ac:dyDescent="0.25">
      <c r="A422" s="27" t="s">
        <v>24</v>
      </c>
      <c r="B422" s="29">
        <v>41536</v>
      </c>
      <c r="C422" s="29">
        <v>41547</v>
      </c>
      <c r="D422">
        <v>12</v>
      </c>
      <c r="E422">
        <v>38.729999999999997</v>
      </c>
      <c r="F422">
        <v>433.68</v>
      </c>
    </row>
    <row r="423" spans="1:6" x14ac:dyDescent="0.25">
      <c r="A423" s="27" t="s">
        <v>24</v>
      </c>
      <c r="B423" s="29">
        <v>41548</v>
      </c>
      <c r="C423" s="29">
        <v>41578</v>
      </c>
      <c r="D423">
        <v>31</v>
      </c>
      <c r="E423">
        <v>38.729999999999997</v>
      </c>
      <c r="F423">
        <v>1120.3399999999999</v>
      </c>
    </row>
    <row r="424" spans="1:6" x14ac:dyDescent="0.25">
      <c r="A424" s="27" t="s">
        <v>38</v>
      </c>
      <c r="B424" s="29">
        <v>41938</v>
      </c>
      <c r="C424" s="29">
        <v>41942</v>
      </c>
      <c r="D424">
        <v>5</v>
      </c>
      <c r="E424">
        <v>42.77</v>
      </c>
      <c r="F424">
        <v>199.55</v>
      </c>
    </row>
    <row r="425" spans="1:6" x14ac:dyDescent="0.25">
      <c r="A425" s="27" t="s">
        <v>38</v>
      </c>
      <c r="B425" s="29">
        <v>41938</v>
      </c>
      <c r="C425" s="29">
        <v>41957</v>
      </c>
      <c r="D425">
        <v>-20</v>
      </c>
      <c r="E425">
        <v>42.77</v>
      </c>
      <c r="F425">
        <v>-798.2</v>
      </c>
    </row>
    <row r="426" spans="1:6" x14ac:dyDescent="0.25">
      <c r="A426" s="27" t="s">
        <v>38</v>
      </c>
      <c r="B426" s="29">
        <v>41943</v>
      </c>
      <c r="C426" s="29">
        <v>41957</v>
      </c>
      <c r="D426">
        <v>15</v>
      </c>
      <c r="E426">
        <v>42.77</v>
      </c>
      <c r="F426">
        <v>598.65</v>
      </c>
    </row>
    <row r="427" spans="1:6" x14ac:dyDescent="0.25">
      <c r="A427" s="27" t="s">
        <v>38</v>
      </c>
      <c r="B427" s="29">
        <v>41943</v>
      </c>
      <c r="C427" s="29">
        <v>41957</v>
      </c>
      <c r="D427">
        <v>15</v>
      </c>
      <c r="E427">
        <v>42.77</v>
      </c>
      <c r="F427">
        <v>598.65</v>
      </c>
    </row>
    <row r="428" spans="1:6" x14ac:dyDescent="0.25">
      <c r="A428" s="27" t="s">
        <v>38</v>
      </c>
      <c r="B428" s="29">
        <v>41958</v>
      </c>
      <c r="C428" s="29">
        <v>41971</v>
      </c>
      <c r="D428">
        <v>14</v>
      </c>
      <c r="E428">
        <v>42.77</v>
      </c>
      <c r="F428">
        <v>558.74</v>
      </c>
    </row>
    <row r="429" spans="1:6" x14ac:dyDescent="0.25">
      <c r="A429" s="27" t="s">
        <v>38</v>
      </c>
      <c r="B429" s="29">
        <v>41958</v>
      </c>
      <c r="C429" s="29">
        <v>41987</v>
      </c>
      <c r="D429">
        <v>-30</v>
      </c>
      <c r="E429">
        <v>42.77</v>
      </c>
      <c r="F429">
        <v>-1197.3</v>
      </c>
    </row>
    <row r="430" spans="1:6" x14ac:dyDescent="0.25">
      <c r="A430" s="27" t="s">
        <v>38</v>
      </c>
      <c r="B430" s="29">
        <v>41972</v>
      </c>
      <c r="C430" s="29">
        <v>41974</v>
      </c>
      <c r="D430">
        <v>3</v>
      </c>
      <c r="E430">
        <v>42.77</v>
      </c>
      <c r="F430">
        <v>119.73</v>
      </c>
    </row>
    <row r="431" spans="1:6" x14ac:dyDescent="0.25">
      <c r="A431" s="27" t="s">
        <v>38</v>
      </c>
      <c r="B431" s="29">
        <v>41975</v>
      </c>
      <c r="C431" s="29">
        <v>41987</v>
      </c>
      <c r="D431">
        <v>13</v>
      </c>
      <c r="E431">
        <v>42.77</v>
      </c>
      <c r="F431">
        <v>518.83000000000004</v>
      </c>
    </row>
    <row r="432" spans="1:6" x14ac:dyDescent="0.25">
      <c r="A432" s="27" t="s">
        <v>38</v>
      </c>
      <c r="B432" s="29">
        <v>41988</v>
      </c>
      <c r="C432" s="29">
        <v>41989</v>
      </c>
      <c r="D432">
        <v>2</v>
      </c>
      <c r="E432">
        <v>42.77</v>
      </c>
      <c r="F432">
        <v>79.819999999999993</v>
      </c>
    </row>
    <row r="433" spans="1:6" x14ac:dyDescent="0.25">
      <c r="A433" s="27" t="s">
        <v>38</v>
      </c>
      <c r="B433" s="29">
        <v>41988</v>
      </c>
      <c r="C433" s="29">
        <v>41989</v>
      </c>
      <c r="D433">
        <v>-2</v>
      </c>
      <c r="E433">
        <v>42.77</v>
      </c>
      <c r="F433">
        <v>-79.819999999999993</v>
      </c>
    </row>
    <row r="434" spans="1:6" x14ac:dyDescent="0.25">
      <c r="A434" s="27"/>
      <c r="B434" s="29"/>
      <c r="C434" s="29"/>
    </row>
  </sheetData>
  <autoFilter ref="A2:M11"/>
  <sortState ref="A3:F433">
    <sortCondition descending="1" ref="A3"/>
    <sortCondition ref="B3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0"/>
  <sheetViews>
    <sheetView zoomScale="85" zoomScaleNormal="85" workbookViewId="0">
      <selection activeCell="I6" sqref="I6:J6"/>
    </sheetView>
  </sheetViews>
  <sheetFormatPr baseColWidth="10" defaultRowHeight="15" x14ac:dyDescent="0.25"/>
  <cols>
    <col min="1" max="1" width="14" bestFit="1" customWidth="1"/>
    <col min="4" max="4" width="8.28515625" bestFit="1" customWidth="1"/>
    <col min="8" max="8" width="19.140625" customWidth="1"/>
    <col min="9" max="9" width="22.28515625" customWidth="1"/>
    <col min="10" max="10" width="10.7109375" bestFit="1" customWidth="1"/>
    <col min="11" max="11" width="10.5703125" bestFit="1" customWidth="1"/>
    <col min="12" max="12" width="9.5703125" bestFit="1" customWidth="1"/>
    <col min="13" max="13" width="11" bestFit="1" customWidth="1"/>
  </cols>
  <sheetData>
    <row r="1" spans="1:13" s="3" customFormat="1" x14ac:dyDescent="0.25">
      <c r="B1" s="5">
        <f>SUBTOTAL(5,B3:B8)</f>
        <v>41821</v>
      </c>
      <c r="C1" s="5">
        <f>SUBTOTAL(4,C3:C8)</f>
        <v>41936</v>
      </c>
      <c r="D1" s="6">
        <f>SUBTOTAL(9,D3:D8)</f>
        <v>28</v>
      </c>
      <c r="E1" s="6">
        <f>SUBTOTAL(1,E3:E8)</f>
        <v>42.536666666666669</v>
      </c>
      <c r="F1" s="6">
        <f>SUBTOTAL(9,F3:F8)</f>
        <v>1107.58</v>
      </c>
      <c r="I1" s="4" t="s">
        <v>6</v>
      </c>
      <c r="J1" s="4" t="s">
        <v>7</v>
      </c>
      <c r="K1" s="4" t="s">
        <v>9</v>
      </c>
      <c r="L1" s="4" t="s">
        <v>8</v>
      </c>
      <c r="M1" s="4" t="s">
        <v>9</v>
      </c>
    </row>
    <row r="2" spans="1:13" x14ac:dyDescent="0.25">
      <c r="A2" s="1" t="s">
        <v>1</v>
      </c>
      <c r="B2" s="2" t="s">
        <v>2</v>
      </c>
      <c r="C2" s="2" t="s">
        <v>3</v>
      </c>
      <c r="D2" s="2" t="s">
        <v>4</v>
      </c>
      <c r="E2" s="2" t="s">
        <v>0</v>
      </c>
      <c r="F2" s="2" t="s">
        <v>5</v>
      </c>
      <c r="H2" s="1" t="s">
        <v>1</v>
      </c>
      <c r="I2" s="2" t="s">
        <v>2</v>
      </c>
      <c r="J2" s="2" t="s">
        <v>3</v>
      </c>
      <c r="K2" s="2" t="s">
        <v>4</v>
      </c>
      <c r="L2" s="2" t="s">
        <v>0</v>
      </c>
      <c r="M2" s="2" t="s">
        <v>5</v>
      </c>
    </row>
    <row r="3" spans="1:13" x14ac:dyDescent="0.25">
      <c r="A3" s="7" t="s">
        <v>13</v>
      </c>
      <c r="B3" s="8">
        <v>41926</v>
      </c>
      <c r="C3" s="8">
        <v>41929</v>
      </c>
      <c r="D3" s="9">
        <v>4</v>
      </c>
      <c r="E3" s="9">
        <v>42.77</v>
      </c>
      <c r="F3" s="9">
        <v>159.63999999999999</v>
      </c>
      <c r="H3" s="7" t="s">
        <v>13</v>
      </c>
      <c r="I3" s="8">
        <v>41926</v>
      </c>
      <c r="J3" s="8">
        <v>41931</v>
      </c>
      <c r="K3">
        <v>6</v>
      </c>
      <c r="L3">
        <v>39.909999999999997</v>
      </c>
      <c r="M3">
        <v>239.45999999999998</v>
      </c>
    </row>
    <row r="4" spans="1:13" x14ac:dyDescent="0.25">
      <c r="A4" s="7" t="s">
        <v>13</v>
      </c>
      <c r="B4" s="8">
        <v>41930</v>
      </c>
      <c r="C4" s="8">
        <v>41931</v>
      </c>
      <c r="D4" s="9">
        <v>2</v>
      </c>
      <c r="E4" s="9">
        <v>42.77</v>
      </c>
      <c r="F4" s="9">
        <v>79.819999999999993</v>
      </c>
      <c r="H4" s="10" t="s">
        <v>13</v>
      </c>
      <c r="I4" s="11">
        <v>41930</v>
      </c>
      <c r="J4" s="11">
        <v>41936</v>
      </c>
      <c r="K4">
        <v>7</v>
      </c>
      <c r="L4">
        <v>39.910000000000004</v>
      </c>
      <c r="M4">
        <v>279.37</v>
      </c>
    </row>
    <row r="5" spans="1:13" x14ac:dyDescent="0.25">
      <c r="A5" s="10" t="s">
        <v>13</v>
      </c>
      <c r="B5" s="11">
        <v>41930</v>
      </c>
      <c r="C5" s="11">
        <v>41931</v>
      </c>
      <c r="D5" s="12">
        <v>2</v>
      </c>
      <c r="E5" s="12">
        <v>42.77</v>
      </c>
      <c r="F5" s="12">
        <v>79.819999999999993</v>
      </c>
      <c r="H5" s="14" t="s">
        <v>11</v>
      </c>
      <c r="I5" s="13">
        <v>41821</v>
      </c>
      <c r="J5" s="13">
        <v>41974</v>
      </c>
      <c r="K5">
        <v>154</v>
      </c>
      <c r="L5">
        <v>39.25</v>
      </c>
      <c r="M5">
        <v>6044.5</v>
      </c>
    </row>
    <row r="6" spans="1:13" x14ac:dyDescent="0.25">
      <c r="A6" s="10" t="s">
        <v>13</v>
      </c>
      <c r="B6" s="11">
        <v>41932</v>
      </c>
      <c r="C6" s="11">
        <v>41936</v>
      </c>
      <c r="D6" s="12">
        <v>5</v>
      </c>
      <c r="E6" s="12">
        <v>42.77</v>
      </c>
      <c r="F6" s="12">
        <v>199.55</v>
      </c>
      <c r="H6" s="14" t="s">
        <v>11</v>
      </c>
      <c r="I6" s="19">
        <v>41836</v>
      </c>
      <c r="J6" s="17">
        <v>41988</v>
      </c>
      <c r="K6" s="20">
        <v>170</v>
      </c>
      <c r="L6" s="20">
        <v>39.25</v>
      </c>
      <c r="M6" s="20">
        <v>6672.5</v>
      </c>
    </row>
    <row r="7" spans="1:13" x14ac:dyDescent="0.25">
      <c r="A7" s="14" t="s">
        <v>11</v>
      </c>
      <c r="B7" s="13">
        <v>41821</v>
      </c>
      <c r="C7" s="13">
        <v>41821</v>
      </c>
      <c r="D7" s="15">
        <v>1</v>
      </c>
      <c r="E7" s="15">
        <v>42.07</v>
      </c>
      <c r="F7" s="15">
        <v>39.25</v>
      </c>
      <c r="H7" s="21" t="s">
        <v>10</v>
      </c>
      <c r="I7" s="22">
        <v>41767</v>
      </c>
      <c r="J7" s="22">
        <v>41904</v>
      </c>
      <c r="K7">
        <v>138</v>
      </c>
      <c r="L7">
        <v>39.909999999999997</v>
      </c>
      <c r="M7">
        <v>5507.58</v>
      </c>
    </row>
    <row r="8" spans="1:13" x14ac:dyDescent="0.25">
      <c r="A8" s="14" t="s">
        <v>11</v>
      </c>
      <c r="B8" s="13">
        <v>41822</v>
      </c>
      <c r="C8" s="13">
        <v>41835</v>
      </c>
      <c r="D8" s="15">
        <v>14</v>
      </c>
      <c r="E8" s="15">
        <v>42.07</v>
      </c>
      <c r="F8" s="15">
        <v>549.5</v>
      </c>
      <c r="H8" s="21" t="s">
        <v>10</v>
      </c>
      <c r="I8" s="19">
        <v>41895</v>
      </c>
      <c r="J8" s="25">
        <v>41995</v>
      </c>
      <c r="K8" s="20">
        <v>63</v>
      </c>
      <c r="L8" s="20">
        <v>39.909999999999997</v>
      </c>
      <c r="M8" s="20">
        <v>2514.33</v>
      </c>
    </row>
    <row r="9" spans="1:13" x14ac:dyDescent="0.25">
      <c r="A9" s="14" t="s">
        <v>11</v>
      </c>
      <c r="B9" s="13">
        <v>41836</v>
      </c>
      <c r="C9" s="13">
        <v>41850</v>
      </c>
      <c r="D9" s="15">
        <v>15</v>
      </c>
      <c r="E9" s="15">
        <v>42.07</v>
      </c>
      <c r="F9" s="15">
        <v>588.75</v>
      </c>
      <c r="H9" s="7" t="s">
        <v>12</v>
      </c>
      <c r="I9" s="8">
        <v>41843</v>
      </c>
      <c r="J9" s="8">
        <v>41973</v>
      </c>
      <c r="K9">
        <v>131</v>
      </c>
      <c r="L9">
        <v>39.910000000000004</v>
      </c>
      <c r="M9">
        <v>5228.21</v>
      </c>
    </row>
    <row r="10" spans="1:13" x14ac:dyDescent="0.25">
      <c r="A10" s="14" t="s">
        <v>11</v>
      </c>
      <c r="B10" s="13">
        <v>41851</v>
      </c>
      <c r="C10" s="13">
        <v>41864</v>
      </c>
      <c r="D10" s="15">
        <v>14</v>
      </c>
      <c r="E10" s="15">
        <v>42.07</v>
      </c>
      <c r="F10" s="15">
        <v>549.5</v>
      </c>
      <c r="H10" s="10" t="s">
        <v>12</v>
      </c>
      <c r="I10" s="11">
        <v>41960</v>
      </c>
      <c r="J10" s="11">
        <v>41992</v>
      </c>
      <c r="K10">
        <v>33</v>
      </c>
      <c r="L10">
        <v>39.909999999999997</v>
      </c>
      <c r="M10">
        <v>1317.03</v>
      </c>
    </row>
    <row r="11" spans="1:13" x14ac:dyDescent="0.25">
      <c r="A11" s="14" t="s">
        <v>11</v>
      </c>
      <c r="B11" s="13">
        <v>41865</v>
      </c>
      <c r="C11" s="13">
        <v>41885</v>
      </c>
      <c r="D11" s="15">
        <v>21</v>
      </c>
      <c r="E11" s="15">
        <v>42.07</v>
      </c>
      <c r="F11" s="15">
        <v>824.25</v>
      </c>
    </row>
    <row r="12" spans="1:13" x14ac:dyDescent="0.25">
      <c r="A12" s="14" t="s">
        <v>11</v>
      </c>
      <c r="B12" s="13">
        <v>41886</v>
      </c>
      <c r="C12" s="13">
        <v>41886</v>
      </c>
      <c r="D12" s="15">
        <v>1</v>
      </c>
      <c r="E12" s="15">
        <v>42.07</v>
      </c>
      <c r="F12" s="15">
        <v>39.25</v>
      </c>
    </row>
    <row r="13" spans="1:13" x14ac:dyDescent="0.25">
      <c r="A13" s="14" t="s">
        <v>11</v>
      </c>
      <c r="B13" s="13">
        <v>41887</v>
      </c>
      <c r="C13" s="13">
        <v>41909</v>
      </c>
      <c r="D13" s="15">
        <v>23</v>
      </c>
      <c r="E13" s="15">
        <v>42.07</v>
      </c>
      <c r="F13" s="15">
        <v>902.75</v>
      </c>
    </row>
    <row r="14" spans="1:13" x14ac:dyDescent="0.25">
      <c r="A14" s="14" t="s">
        <v>11</v>
      </c>
      <c r="B14" s="13">
        <v>41910</v>
      </c>
      <c r="C14" s="13">
        <v>41916</v>
      </c>
      <c r="D14" s="15">
        <v>7</v>
      </c>
      <c r="E14" s="15">
        <v>42.07</v>
      </c>
      <c r="F14" s="15">
        <v>274.75</v>
      </c>
    </row>
    <row r="15" spans="1:13" x14ac:dyDescent="0.25">
      <c r="A15" s="14" t="s">
        <v>11</v>
      </c>
      <c r="B15" s="13">
        <v>41917</v>
      </c>
      <c r="C15" s="13">
        <v>41944</v>
      </c>
      <c r="D15" s="15">
        <v>28</v>
      </c>
      <c r="E15" s="15">
        <v>42.07</v>
      </c>
      <c r="F15" s="15">
        <v>1099</v>
      </c>
    </row>
    <row r="16" spans="1:13" x14ac:dyDescent="0.25">
      <c r="A16" s="14" t="s">
        <v>11</v>
      </c>
      <c r="B16" s="13">
        <v>41945</v>
      </c>
      <c r="C16" s="13">
        <v>41974</v>
      </c>
      <c r="D16" s="15">
        <v>30</v>
      </c>
      <c r="E16" s="15">
        <v>42.07</v>
      </c>
      <c r="F16" s="15">
        <v>1177.5</v>
      </c>
    </row>
    <row r="17" spans="1:6" x14ac:dyDescent="0.25">
      <c r="A17" s="16" t="s">
        <v>11</v>
      </c>
      <c r="B17" s="17">
        <v>41958</v>
      </c>
      <c r="C17" s="17">
        <v>41971</v>
      </c>
      <c r="D17" s="18">
        <v>14</v>
      </c>
      <c r="E17" s="18">
        <v>42.07</v>
      </c>
      <c r="F17" s="18">
        <v>549.5</v>
      </c>
    </row>
    <row r="18" spans="1:6" x14ac:dyDescent="0.25">
      <c r="A18" s="16" t="s">
        <v>11</v>
      </c>
      <c r="B18" s="17">
        <v>41972</v>
      </c>
      <c r="C18" s="17">
        <v>41974</v>
      </c>
      <c r="D18" s="18">
        <v>3</v>
      </c>
      <c r="E18" s="18">
        <v>42.07</v>
      </c>
      <c r="F18" s="18">
        <v>117.75</v>
      </c>
    </row>
    <row r="19" spans="1:6" x14ac:dyDescent="0.25">
      <c r="A19" s="16" t="s">
        <v>11</v>
      </c>
      <c r="B19" s="17">
        <v>41975</v>
      </c>
      <c r="C19" s="17">
        <v>41988</v>
      </c>
      <c r="D19" s="18">
        <v>14</v>
      </c>
      <c r="E19" s="18">
        <v>42.07</v>
      </c>
      <c r="F19" s="18">
        <v>549.5</v>
      </c>
    </row>
    <row r="20" spans="1:6" x14ac:dyDescent="0.25">
      <c r="A20" s="21" t="s">
        <v>10</v>
      </c>
      <c r="B20" s="22">
        <v>41767</v>
      </c>
      <c r="C20" s="22">
        <v>41855</v>
      </c>
      <c r="D20" s="23">
        <v>89</v>
      </c>
      <c r="E20" s="23">
        <v>42.77</v>
      </c>
      <c r="F20" s="23">
        <v>3551.99</v>
      </c>
    </row>
    <row r="21" spans="1:6" x14ac:dyDescent="0.25">
      <c r="A21" s="21" t="s">
        <v>10</v>
      </c>
      <c r="B21" s="22">
        <v>41856</v>
      </c>
      <c r="C21" s="22">
        <v>41894</v>
      </c>
      <c r="D21" s="23">
        <v>39</v>
      </c>
      <c r="E21" s="23">
        <v>42.77</v>
      </c>
      <c r="F21" s="23">
        <v>1556.49</v>
      </c>
    </row>
    <row r="22" spans="1:6" x14ac:dyDescent="0.25">
      <c r="A22" s="21" t="s">
        <v>10</v>
      </c>
      <c r="B22" s="22">
        <v>41895</v>
      </c>
      <c r="C22" s="22">
        <v>41904</v>
      </c>
      <c r="D22" s="23">
        <v>10</v>
      </c>
      <c r="E22" s="23">
        <v>42.77</v>
      </c>
      <c r="F22" s="23">
        <v>399.1</v>
      </c>
    </row>
    <row r="23" spans="1:6" x14ac:dyDescent="0.25">
      <c r="A23" s="24" t="s">
        <v>10</v>
      </c>
      <c r="B23" s="25">
        <v>41943</v>
      </c>
      <c r="C23" s="25">
        <v>41985</v>
      </c>
      <c r="D23" s="26">
        <v>43</v>
      </c>
      <c r="E23" s="26">
        <v>42.77</v>
      </c>
      <c r="F23" s="26">
        <v>1716.13</v>
      </c>
    </row>
    <row r="24" spans="1:6" x14ac:dyDescent="0.25">
      <c r="A24" s="24" t="s">
        <v>10</v>
      </c>
      <c r="B24" s="25">
        <v>41986</v>
      </c>
      <c r="C24" s="25">
        <v>41991</v>
      </c>
      <c r="D24" s="26">
        <v>6</v>
      </c>
      <c r="E24" s="26">
        <v>42.77</v>
      </c>
      <c r="F24" s="26">
        <v>239.46</v>
      </c>
    </row>
    <row r="25" spans="1:6" x14ac:dyDescent="0.25">
      <c r="A25" s="24" t="s">
        <v>10</v>
      </c>
      <c r="B25" s="25">
        <v>41992</v>
      </c>
      <c r="C25" s="25">
        <v>41995</v>
      </c>
      <c r="D25" s="26">
        <v>4</v>
      </c>
      <c r="E25" s="26">
        <v>42.77</v>
      </c>
      <c r="F25" s="26">
        <v>159.63999999999999</v>
      </c>
    </row>
    <row r="26" spans="1:6" x14ac:dyDescent="0.25">
      <c r="A26" s="7" t="s">
        <v>12</v>
      </c>
      <c r="B26" s="8">
        <v>41843</v>
      </c>
      <c r="C26" s="8">
        <v>41931</v>
      </c>
      <c r="D26" s="9">
        <v>89</v>
      </c>
      <c r="E26" s="9">
        <v>42.77</v>
      </c>
      <c r="F26" s="9">
        <v>3551.99</v>
      </c>
    </row>
    <row r="27" spans="1:6" x14ac:dyDescent="0.25">
      <c r="A27" s="7" t="s">
        <v>12</v>
      </c>
      <c r="B27" s="8">
        <v>41932</v>
      </c>
      <c r="C27" s="8">
        <v>41973</v>
      </c>
      <c r="D27" s="9">
        <v>42</v>
      </c>
      <c r="E27" s="9">
        <v>42.77</v>
      </c>
      <c r="F27" s="9">
        <v>1676.22</v>
      </c>
    </row>
    <row r="28" spans="1:6" x14ac:dyDescent="0.25">
      <c r="A28" s="10" t="s">
        <v>12</v>
      </c>
      <c r="B28" s="11">
        <v>41960</v>
      </c>
      <c r="C28" s="11">
        <v>41973</v>
      </c>
      <c r="D28" s="12">
        <v>14</v>
      </c>
      <c r="E28" s="12">
        <v>42.77</v>
      </c>
      <c r="F28" s="12">
        <v>558.74</v>
      </c>
    </row>
    <row r="29" spans="1:6" x14ac:dyDescent="0.25">
      <c r="A29" s="10" t="s">
        <v>12</v>
      </c>
      <c r="B29" s="11">
        <v>41974</v>
      </c>
      <c r="C29" s="11">
        <v>41981</v>
      </c>
      <c r="D29" s="12">
        <v>8</v>
      </c>
      <c r="E29" s="12">
        <v>42.77</v>
      </c>
      <c r="F29" s="12">
        <v>319.27999999999997</v>
      </c>
    </row>
    <row r="30" spans="1:6" x14ac:dyDescent="0.25">
      <c r="A30" s="10" t="s">
        <v>12</v>
      </c>
      <c r="B30" s="11">
        <v>41982</v>
      </c>
      <c r="C30" s="11">
        <v>41992</v>
      </c>
      <c r="D30" s="12">
        <v>11</v>
      </c>
      <c r="E30" s="12">
        <v>42.77</v>
      </c>
      <c r="F30" s="12">
        <v>439.01</v>
      </c>
    </row>
  </sheetData>
  <autoFilter ref="A2:M11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2015-01-13T12:56:50Z</dcterms:created>
  <dcterms:modified xsi:type="dcterms:W3CDTF">2015-01-16T18:18:09Z</dcterms:modified>
</cp:coreProperties>
</file>