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450" windowHeight="8805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_xlnm._FilterDatabase" localSheetId="0" hidden="1">Feuil1!$A$2:$M$11</definedName>
    <definedName name="_xlnm._FilterDatabase" localSheetId="1" hidden="1">'Feuil1 (2)'!$A$2:$M$11</definedName>
  </definedNames>
  <calcPr calcId="152511"/>
</workbook>
</file>

<file path=xl/calcChain.xml><?xml version="1.0" encoding="utf-8"?>
<calcChain xmlns="http://schemas.openxmlformats.org/spreadsheetml/2006/main">
  <c r="F1" i="4" l="1"/>
  <c r="E1" i="4"/>
  <c r="D1" i="4"/>
  <c r="C1" i="4"/>
  <c r="B1" i="4"/>
  <c r="E1" i="1" l="1"/>
  <c r="D1" i="1"/>
  <c r="B1" i="1"/>
  <c r="C1" i="1"/>
  <c r="F1" i="1" l="1"/>
</calcChain>
</file>

<file path=xl/sharedStrings.xml><?xml version="1.0" encoding="utf-8"?>
<sst xmlns="http://schemas.openxmlformats.org/spreadsheetml/2006/main" count="98" uniqueCount="14">
  <si>
    <t>Taux</t>
  </si>
  <si>
    <t>clé</t>
  </si>
  <si>
    <t>Date Début</t>
  </si>
  <si>
    <t>Date Fin</t>
  </si>
  <si>
    <t>Nombre</t>
  </si>
  <si>
    <t>Montant</t>
  </si>
  <si>
    <t>Min</t>
  </si>
  <si>
    <t>Max</t>
  </si>
  <si>
    <t>Moyenne</t>
  </si>
  <si>
    <t>Somme</t>
  </si>
  <si>
    <t>175066096</t>
  </si>
  <si>
    <t>759178039</t>
  </si>
  <si>
    <t>172181248</t>
  </si>
  <si>
    <t>968224038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</si>
</sst>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" fontId="1" fillId="2" borderId="1" xfId="0" applyNumberFormat="1" applyFont="1" applyFill="1" applyBorder="1"/>
    <xf numFmtId="0" fontId="1" fillId="2" borderId="1" xfId="0" applyFont="1" applyFill="1" applyBorder="1"/>
    <xf numFmtId="0" fontId="1" fillId="0" borderId="0" xfId="0" applyFont="1"/>
    <xf numFmtId="0" fontId="2" fillId="0" borderId="0" xfId="0" applyFont="1" applyAlignment="1">
      <alignment horizontal="center"/>
    </xf>
    <xf numFmtId="14" fontId="1" fillId="5" borderId="1" xfId="0" applyNumberFormat="1" applyFont="1" applyFill="1" applyBorder="1"/>
    <xf numFmtId="0" fontId="1" fillId="5" borderId="1" xfId="0" applyFont="1" applyFill="1" applyBorder="1" applyAlignment="1">
      <alignment horizontal="center" vertical="center"/>
    </xf>
    <xf numFmtId="1" fontId="0" fillId="3" borderId="0" xfId="0" applyNumberFormat="1" applyFill="1"/>
    <xf numFmtId="14" fontId="0" fillId="3" borderId="0" xfId="0" applyNumberFormat="1" applyFill="1"/>
    <xf numFmtId="0" fontId="0" fillId="3" borderId="0" xfId="0" applyFill="1"/>
    <xf numFmtId="1" fontId="0" fillId="4" borderId="0" xfId="0" applyNumberFormat="1" applyFill="1"/>
    <xf numFmtId="14" fontId="0" fillId="4" borderId="0" xfId="0" applyNumberFormat="1" applyFill="1"/>
    <xf numFmtId="0" fontId="0" fillId="4" borderId="0" xfId="0" applyFill="1"/>
    <xf numFmtId="14" fontId="0" fillId="6" borderId="0" xfId="0" applyNumberFormat="1" applyFill="1"/>
    <xf numFmtId="1" fontId="0" fillId="6" borderId="0" xfId="0" applyNumberFormat="1" applyFill="1"/>
    <xf numFmtId="0" fontId="0" fillId="6" borderId="0" xfId="0" applyFill="1"/>
    <xf numFmtId="1" fontId="0" fillId="7" borderId="0" xfId="0" applyNumberFormat="1" applyFill="1"/>
    <xf numFmtId="14" fontId="0" fillId="7" borderId="0" xfId="0" applyNumberFormat="1" applyFill="1"/>
    <xf numFmtId="0" fontId="0" fillId="7" borderId="0" xfId="0" applyFill="1"/>
    <xf numFmtId="14" fontId="0" fillId="8" borderId="0" xfId="0" applyNumberFormat="1" applyFill="1"/>
    <xf numFmtId="0" fontId="0" fillId="8" borderId="0" xfId="0" applyFill="1"/>
    <xf numFmtId="1" fontId="0" fillId="9" borderId="0" xfId="0" applyNumberFormat="1" applyFill="1"/>
    <xf numFmtId="14" fontId="0" fillId="9" borderId="0" xfId="0" applyNumberFormat="1" applyFill="1"/>
    <xf numFmtId="0" fontId="0" fillId="9" borderId="0" xfId="0" applyFill="1"/>
    <xf numFmtId="1" fontId="0" fillId="10" borderId="0" xfId="0" applyNumberFormat="1" applyFill="1"/>
    <xf numFmtId="14" fontId="0" fillId="10" borderId="0" xfId="0" applyNumberFormat="1" applyFill="1"/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4</xdr:row>
      <xdr:rowOff>180975</xdr:rowOff>
    </xdr:from>
    <xdr:to>
      <xdr:col>6</xdr:col>
      <xdr:colOff>657225</xdr:colOff>
      <xdr:row>6</xdr:row>
      <xdr:rowOff>19050</xdr:rowOff>
    </xdr:to>
    <xdr:sp macro="" textlink="">
      <xdr:nvSpPr>
        <xdr:cNvPr id="2" name="Flèche droite 1"/>
        <xdr:cNvSpPr/>
      </xdr:nvSpPr>
      <xdr:spPr>
        <a:xfrm>
          <a:off x="4829175" y="752475"/>
          <a:ext cx="3619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742950</xdr:colOff>
      <xdr:row>1</xdr:row>
      <xdr:rowOff>47625</xdr:rowOff>
    </xdr:from>
    <xdr:to>
      <xdr:col>6</xdr:col>
      <xdr:colOff>733425</xdr:colOff>
      <xdr:row>3</xdr:row>
      <xdr:rowOff>19050</xdr:rowOff>
    </xdr:to>
    <xdr:sp macro="[0]!Regrouper" textlink="">
      <xdr:nvSpPr>
        <xdr:cNvPr id="3" name="ZoneTexte 2"/>
        <xdr:cNvSpPr txBox="1"/>
      </xdr:nvSpPr>
      <xdr:spPr>
        <a:xfrm>
          <a:off x="4514850" y="238125"/>
          <a:ext cx="752475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Regrouper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4</xdr:row>
      <xdr:rowOff>180975</xdr:rowOff>
    </xdr:from>
    <xdr:to>
      <xdr:col>6</xdr:col>
      <xdr:colOff>657225</xdr:colOff>
      <xdr:row>6</xdr:row>
      <xdr:rowOff>19050</xdr:rowOff>
    </xdr:to>
    <xdr:sp macro="" textlink="">
      <xdr:nvSpPr>
        <xdr:cNvPr id="2" name="Flèche droite 1"/>
        <xdr:cNvSpPr/>
      </xdr:nvSpPr>
      <xdr:spPr>
        <a:xfrm>
          <a:off x="4829175" y="942975"/>
          <a:ext cx="3619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742950</xdr:colOff>
      <xdr:row>1</xdr:row>
      <xdr:rowOff>47625</xdr:rowOff>
    </xdr:from>
    <xdr:to>
      <xdr:col>6</xdr:col>
      <xdr:colOff>733425</xdr:colOff>
      <xdr:row>3</xdr:row>
      <xdr:rowOff>19050</xdr:rowOff>
    </xdr:to>
    <xdr:sp macro="[0]!Regrouper" textlink="">
      <xdr:nvSpPr>
        <xdr:cNvPr id="3" name="ZoneTexte 2"/>
        <xdr:cNvSpPr txBox="1"/>
      </xdr:nvSpPr>
      <xdr:spPr>
        <a:xfrm>
          <a:off x="4514850" y="238125"/>
          <a:ext cx="752475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Regrouper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"/>
  <sheetViews>
    <sheetView tabSelected="1" zoomScale="85" zoomScaleNormal="85" workbookViewId="0">
      <selection activeCell="L18" sqref="L18"/>
    </sheetView>
  </sheetViews>
  <sheetFormatPr baseColWidth="10" defaultRowHeight="15" x14ac:dyDescent="0.25"/>
  <cols>
    <col min="1" max="1" width="14" bestFit="1" customWidth="1"/>
    <col min="4" max="4" width="8.28515625" bestFit="1" customWidth="1"/>
    <col min="8" max="8" width="19.140625" customWidth="1"/>
    <col min="9" max="9" width="22.28515625" customWidth="1"/>
    <col min="10" max="10" width="10.7109375" bestFit="1" customWidth="1"/>
    <col min="11" max="11" width="10.5703125" bestFit="1" customWidth="1"/>
    <col min="12" max="12" width="9.5703125" bestFit="1" customWidth="1"/>
    <col min="13" max="13" width="11" bestFit="1" customWidth="1"/>
  </cols>
  <sheetData>
    <row r="1" spans="1:13" s="3" customFormat="1" x14ac:dyDescent="0.25">
      <c r="B1" s="5">
        <f>SUBTOTAL(5,B3:B8)</f>
        <v>41821</v>
      </c>
      <c r="C1" s="5">
        <f>SUBTOTAL(4,C3:C8)</f>
        <v>41936</v>
      </c>
      <c r="D1" s="6">
        <f>SUBTOTAL(9,D3:D8)</f>
        <v>28</v>
      </c>
      <c r="E1" s="6">
        <f>SUBTOTAL(1,E3:E8)</f>
        <v>42.536666666666669</v>
      </c>
      <c r="F1" s="6">
        <f>SUBTOTAL(9,F3:F8)</f>
        <v>1107.58</v>
      </c>
      <c r="I1" s="4" t="s">
        <v>6</v>
      </c>
      <c r="J1" s="4" t="s">
        <v>7</v>
      </c>
      <c r="K1" s="4" t="s">
        <v>9</v>
      </c>
      <c r="L1" s="4" t="s">
        <v>8</v>
      </c>
      <c r="M1" s="4" t="s">
        <v>9</v>
      </c>
    </row>
    <row r="2" spans="1:13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0</v>
      </c>
      <c r="F2" s="2" t="s">
        <v>5</v>
      </c>
      <c r="H2" s="1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5</v>
      </c>
    </row>
    <row r="3" spans="1:13" x14ac:dyDescent="0.25">
      <c r="A3" s="7" t="s">
        <v>13</v>
      </c>
      <c r="B3" s="8">
        <v>41926</v>
      </c>
      <c r="C3" s="8">
        <v>41929</v>
      </c>
      <c r="D3" s="9">
        <v>4</v>
      </c>
      <c r="E3" s="9">
        <v>42.77</v>
      </c>
      <c r="F3" s="9">
        <v>159.63999999999999</v>
      </c>
    </row>
    <row r="4" spans="1:13" x14ac:dyDescent="0.25">
      <c r="A4" s="7" t="s">
        <v>13</v>
      </c>
      <c r="B4" s="8">
        <v>41930</v>
      </c>
      <c r="C4" s="8">
        <v>41931</v>
      </c>
      <c r="D4" s="9">
        <v>2</v>
      </c>
      <c r="E4" s="9">
        <v>42.77</v>
      </c>
      <c r="F4" s="9">
        <v>79.819999999999993</v>
      </c>
    </row>
    <row r="5" spans="1:13" x14ac:dyDescent="0.25">
      <c r="A5" s="10" t="s">
        <v>13</v>
      </c>
      <c r="B5" s="11">
        <v>41930</v>
      </c>
      <c r="C5" s="11">
        <v>41931</v>
      </c>
      <c r="D5" s="12">
        <v>2</v>
      </c>
      <c r="E5" s="12">
        <v>42.77</v>
      </c>
      <c r="F5" s="12">
        <v>79.819999999999993</v>
      </c>
    </row>
    <row r="6" spans="1:13" x14ac:dyDescent="0.25">
      <c r="A6" s="10" t="s">
        <v>13</v>
      </c>
      <c r="B6" s="11">
        <v>41932</v>
      </c>
      <c r="C6" s="11">
        <v>41936</v>
      </c>
      <c r="D6" s="12">
        <v>5</v>
      </c>
      <c r="E6" s="12">
        <v>42.77</v>
      </c>
      <c r="F6" s="12">
        <v>199.55</v>
      </c>
    </row>
    <row r="7" spans="1:13" x14ac:dyDescent="0.25">
      <c r="A7" s="14" t="s">
        <v>11</v>
      </c>
      <c r="B7" s="13">
        <v>41821</v>
      </c>
      <c r="C7" s="13">
        <v>41821</v>
      </c>
      <c r="D7" s="15">
        <v>1</v>
      </c>
      <c r="E7" s="15">
        <v>42.07</v>
      </c>
      <c r="F7" s="15">
        <v>39.25</v>
      </c>
    </row>
    <row r="8" spans="1:13" x14ac:dyDescent="0.25">
      <c r="A8" s="14" t="s">
        <v>11</v>
      </c>
      <c r="B8" s="13">
        <v>41822</v>
      </c>
      <c r="C8" s="13">
        <v>41835</v>
      </c>
      <c r="D8" s="15">
        <v>14</v>
      </c>
      <c r="E8" s="15">
        <v>42.07</v>
      </c>
      <c r="F8" s="15">
        <v>549.5</v>
      </c>
    </row>
    <row r="9" spans="1:13" x14ac:dyDescent="0.25">
      <c r="A9" s="14" t="s">
        <v>11</v>
      </c>
      <c r="B9" s="13">
        <v>41836</v>
      </c>
      <c r="C9" s="13">
        <v>41850</v>
      </c>
      <c r="D9" s="15">
        <v>15</v>
      </c>
      <c r="E9" s="15">
        <v>42.07</v>
      </c>
      <c r="F9" s="15">
        <v>588.75</v>
      </c>
    </row>
    <row r="10" spans="1:13" x14ac:dyDescent="0.25">
      <c r="A10" s="14" t="s">
        <v>11</v>
      </c>
      <c r="B10" s="13">
        <v>41851</v>
      </c>
      <c r="C10" s="13">
        <v>41864</v>
      </c>
      <c r="D10" s="15">
        <v>14</v>
      </c>
      <c r="E10" s="15">
        <v>42.07</v>
      </c>
      <c r="F10" s="15">
        <v>549.5</v>
      </c>
    </row>
    <row r="11" spans="1:13" x14ac:dyDescent="0.25">
      <c r="A11" s="14" t="s">
        <v>11</v>
      </c>
      <c r="B11" s="13">
        <v>41865</v>
      </c>
      <c r="C11" s="13">
        <v>41885</v>
      </c>
      <c r="D11" s="15">
        <v>21</v>
      </c>
      <c r="E11" s="15">
        <v>42.07</v>
      </c>
      <c r="F11" s="15">
        <v>824.25</v>
      </c>
    </row>
    <row r="12" spans="1:13" x14ac:dyDescent="0.25">
      <c r="A12" s="14" t="s">
        <v>11</v>
      </c>
      <c r="B12" s="13">
        <v>41886</v>
      </c>
      <c r="C12" s="13">
        <v>41886</v>
      </c>
      <c r="D12" s="15">
        <v>1</v>
      </c>
      <c r="E12" s="15">
        <v>42.07</v>
      </c>
      <c r="F12" s="15">
        <v>39.25</v>
      </c>
    </row>
    <row r="13" spans="1:13" x14ac:dyDescent="0.25">
      <c r="A13" s="14" t="s">
        <v>11</v>
      </c>
      <c r="B13" s="13">
        <v>41887</v>
      </c>
      <c r="C13" s="13">
        <v>41909</v>
      </c>
      <c r="D13" s="15">
        <v>23</v>
      </c>
      <c r="E13" s="15">
        <v>42.07</v>
      </c>
      <c r="F13" s="15">
        <v>902.75</v>
      </c>
    </row>
    <row r="14" spans="1:13" x14ac:dyDescent="0.25">
      <c r="A14" s="14" t="s">
        <v>11</v>
      </c>
      <c r="B14" s="13">
        <v>41910</v>
      </c>
      <c r="C14" s="13">
        <v>41916</v>
      </c>
      <c r="D14" s="15">
        <v>7</v>
      </c>
      <c r="E14" s="15">
        <v>42.07</v>
      </c>
      <c r="F14" s="15">
        <v>274.75</v>
      </c>
    </row>
    <row r="15" spans="1:13" x14ac:dyDescent="0.25">
      <c r="A15" s="14" t="s">
        <v>11</v>
      </c>
      <c r="B15" s="13">
        <v>41917</v>
      </c>
      <c r="C15" s="13">
        <v>41944</v>
      </c>
      <c r="D15" s="15">
        <v>28</v>
      </c>
      <c r="E15" s="15">
        <v>42.07</v>
      </c>
      <c r="F15" s="15">
        <v>1099</v>
      </c>
    </row>
    <row r="16" spans="1:13" x14ac:dyDescent="0.25">
      <c r="A16" s="14" t="s">
        <v>11</v>
      </c>
      <c r="B16" s="13">
        <v>41945</v>
      </c>
      <c r="C16" s="13">
        <v>41974</v>
      </c>
      <c r="D16" s="15">
        <v>30</v>
      </c>
      <c r="E16" s="15">
        <v>42.07</v>
      </c>
      <c r="F16" s="15">
        <v>1177.5</v>
      </c>
    </row>
    <row r="17" spans="1:6" x14ac:dyDescent="0.25">
      <c r="A17" s="16" t="s">
        <v>11</v>
      </c>
      <c r="B17" s="17">
        <v>41958</v>
      </c>
      <c r="C17" s="17">
        <v>41971</v>
      </c>
      <c r="D17" s="18">
        <v>14</v>
      </c>
      <c r="E17" s="18">
        <v>42.07</v>
      </c>
      <c r="F17" s="18">
        <v>549.5</v>
      </c>
    </row>
    <row r="18" spans="1:6" x14ac:dyDescent="0.25">
      <c r="A18" s="16" t="s">
        <v>11</v>
      </c>
      <c r="B18" s="17">
        <v>41972</v>
      </c>
      <c r="C18" s="17">
        <v>41974</v>
      </c>
      <c r="D18" s="18">
        <v>3</v>
      </c>
      <c r="E18" s="18">
        <v>42.07</v>
      </c>
      <c r="F18" s="18">
        <v>117.75</v>
      </c>
    </row>
    <row r="19" spans="1:6" x14ac:dyDescent="0.25">
      <c r="A19" s="16" t="s">
        <v>11</v>
      </c>
      <c r="B19" s="17">
        <v>41975</v>
      </c>
      <c r="C19" s="17">
        <v>41988</v>
      </c>
      <c r="D19" s="18">
        <v>14</v>
      </c>
      <c r="E19" s="18">
        <v>42.07</v>
      </c>
      <c r="F19" s="18">
        <v>549.5</v>
      </c>
    </row>
    <row r="20" spans="1:6" x14ac:dyDescent="0.25">
      <c r="A20" s="21" t="s">
        <v>10</v>
      </c>
      <c r="B20" s="22">
        <v>41767</v>
      </c>
      <c r="C20" s="22">
        <v>41855</v>
      </c>
      <c r="D20" s="23">
        <v>89</v>
      </c>
      <c r="E20" s="23">
        <v>42.77</v>
      </c>
      <c r="F20" s="23">
        <v>3551.99</v>
      </c>
    </row>
    <row r="21" spans="1:6" x14ac:dyDescent="0.25">
      <c r="A21" s="21" t="s">
        <v>10</v>
      </c>
      <c r="B21" s="22">
        <v>41856</v>
      </c>
      <c r="C21" s="22">
        <v>41894</v>
      </c>
      <c r="D21" s="23">
        <v>39</v>
      </c>
      <c r="E21" s="23">
        <v>42.77</v>
      </c>
      <c r="F21" s="23">
        <v>1556.49</v>
      </c>
    </row>
    <row r="22" spans="1:6" x14ac:dyDescent="0.25">
      <c r="A22" s="21" t="s">
        <v>10</v>
      </c>
      <c r="B22" s="22">
        <v>41895</v>
      </c>
      <c r="C22" s="22">
        <v>41904</v>
      </c>
      <c r="D22" s="23">
        <v>10</v>
      </c>
      <c r="E22" s="23">
        <v>42.77</v>
      </c>
      <c r="F22" s="23">
        <v>399.1</v>
      </c>
    </row>
    <row r="23" spans="1:6" x14ac:dyDescent="0.25">
      <c r="A23" s="24" t="s">
        <v>10</v>
      </c>
      <c r="B23" s="25">
        <v>41943</v>
      </c>
      <c r="C23" s="25">
        <v>41985</v>
      </c>
      <c r="D23" s="26">
        <v>43</v>
      </c>
      <c r="E23" s="26">
        <v>42.77</v>
      </c>
      <c r="F23" s="26">
        <v>1716.13</v>
      </c>
    </row>
    <row r="24" spans="1:6" x14ac:dyDescent="0.25">
      <c r="A24" s="24" t="s">
        <v>10</v>
      </c>
      <c r="B24" s="25">
        <v>41986</v>
      </c>
      <c r="C24" s="25">
        <v>41991</v>
      </c>
      <c r="D24" s="26">
        <v>6</v>
      </c>
      <c r="E24" s="26">
        <v>42.77</v>
      </c>
      <c r="F24" s="26">
        <v>239.46</v>
      </c>
    </row>
    <row r="25" spans="1:6" x14ac:dyDescent="0.25">
      <c r="A25" s="24" t="s">
        <v>10</v>
      </c>
      <c r="B25" s="25">
        <v>41992</v>
      </c>
      <c r="C25" s="25">
        <v>41995</v>
      </c>
      <c r="D25" s="26">
        <v>4</v>
      </c>
      <c r="E25" s="26">
        <v>42.77</v>
      </c>
      <c r="F25" s="26">
        <v>159.63999999999999</v>
      </c>
    </row>
    <row r="26" spans="1:6" x14ac:dyDescent="0.25">
      <c r="A26" s="7" t="s">
        <v>12</v>
      </c>
      <c r="B26" s="8">
        <v>41843</v>
      </c>
      <c r="C26" s="8">
        <v>41931</v>
      </c>
      <c r="D26" s="9">
        <v>89</v>
      </c>
      <c r="E26" s="9">
        <v>42.77</v>
      </c>
      <c r="F26" s="9">
        <v>3551.99</v>
      </c>
    </row>
    <row r="27" spans="1:6" x14ac:dyDescent="0.25">
      <c r="A27" s="7" t="s">
        <v>12</v>
      </c>
      <c r="B27" s="8">
        <v>41932</v>
      </c>
      <c r="C27" s="8">
        <v>41973</v>
      </c>
      <c r="D27" s="9">
        <v>42</v>
      </c>
      <c r="E27" s="9">
        <v>42.77</v>
      </c>
      <c r="F27" s="9">
        <v>1676.22</v>
      </c>
    </row>
    <row r="28" spans="1:6" x14ac:dyDescent="0.25">
      <c r="A28" s="10" t="s">
        <v>12</v>
      </c>
      <c r="B28" s="11">
        <v>41960</v>
      </c>
      <c r="C28" s="11">
        <v>41973</v>
      </c>
      <c r="D28" s="12">
        <v>14</v>
      </c>
      <c r="E28" s="12">
        <v>42.77</v>
      </c>
      <c r="F28" s="12">
        <v>558.74</v>
      </c>
    </row>
    <row r="29" spans="1:6" x14ac:dyDescent="0.25">
      <c r="A29" s="10" t="s">
        <v>12</v>
      </c>
      <c r="B29" s="11">
        <v>41974</v>
      </c>
      <c r="C29" s="11">
        <v>41981</v>
      </c>
      <c r="D29" s="12">
        <v>8</v>
      </c>
      <c r="E29" s="12">
        <v>42.77</v>
      </c>
      <c r="F29" s="12">
        <v>319.27999999999997</v>
      </c>
    </row>
    <row r="30" spans="1:6" x14ac:dyDescent="0.25">
      <c r="A30" s="10" t="s">
        <v>12</v>
      </c>
      <c r="B30" s="11">
        <v>41982</v>
      </c>
      <c r="C30" s="11">
        <v>41992</v>
      </c>
      <c r="D30" s="12">
        <v>11</v>
      </c>
      <c r="E30" s="12">
        <v>42.77</v>
      </c>
      <c r="F30" s="12">
        <v>439.01</v>
      </c>
    </row>
  </sheetData>
  <autoFilter ref="A2:M11"/>
  <sortState ref="A3:F30">
    <sortCondition descending="1" ref="A3"/>
    <sortCondition ref="B3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"/>
  <sheetViews>
    <sheetView zoomScale="85" zoomScaleNormal="85" workbookViewId="0">
      <selection activeCell="I6" sqref="I6:J6"/>
    </sheetView>
  </sheetViews>
  <sheetFormatPr baseColWidth="10" defaultRowHeight="15" x14ac:dyDescent="0.25"/>
  <cols>
    <col min="1" max="1" width="14" bestFit="1" customWidth="1"/>
    <col min="4" max="4" width="8.28515625" bestFit="1" customWidth="1"/>
    <col min="8" max="8" width="19.140625" customWidth="1"/>
    <col min="9" max="9" width="22.28515625" customWidth="1"/>
    <col min="10" max="10" width="10.7109375" bestFit="1" customWidth="1"/>
    <col min="11" max="11" width="10.5703125" bestFit="1" customWidth="1"/>
    <col min="12" max="12" width="9.5703125" bestFit="1" customWidth="1"/>
    <col min="13" max="13" width="11" bestFit="1" customWidth="1"/>
  </cols>
  <sheetData>
    <row r="1" spans="1:13" s="3" customFormat="1" x14ac:dyDescent="0.25">
      <c r="B1" s="5">
        <f>SUBTOTAL(5,B3:B8)</f>
        <v>41821</v>
      </c>
      <c r="C1" s="5">
        <f>SUBTOTAL(4,C3:C8)</f>
        <v>41936</v>
      </c>
      <c r="D1" s="6">
        <f>SUBTOTAL(9,D3:D8)</f>
        <v>28</v>
      </c>
      <c r="E1" s="6">
        <f>SUBTOTAL(1,E3:E8)</f>
        <v>42.536666666666669</v>
      </c>
      <c r="F1" s="6">
        <f>SUBTOTAL(9,F3:F8)</f>
        <v>1107.58</v>
      </c>
      <c r="I1" s="4" t="s">
        <v>6</v>
      </c>
      <c r="J1" s="4" t="s">
        <v>7</v>
      </c>
      <c r="K1" s="4" t="s">
        <v>9</v>
      </c>
      <c r="L1" s="4" t="s">
        <v>8</v>
      </c>
      <c r="M1" s="4" t="s">
        <v>9</v>
      </c>
    </row>
    <row r="2" spans="1:13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0</v>
      </c>
      <c r="F2" s="2" t="s">
        <v>5</v>
      </c>
      <c r="H2" s="1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5</v>
      </c>
    </row>
    <row r="3" spans="1:13" x14ac:dyDescent="0.25">
      <c r="A3" s="7" t="s">
        <v>13</v>
      </c>
      <c r="B3" s="8">
        <v>41926</v>
      </c>
      <c r="C3" s="8">
        <v>41929</v>
      </c>
      <c r="D3" s="9">
        <v>4</v>
      </c>
      <c r="E3" s="9">
        <v>42.77</v>
      </c>
      <c r="F3" s="9">
        <v>159.63999999999999</v>
      </c>
      <c r="H3" s="7" t="s">
        <v>13</v>
      </c>
      <c r="I3" s="8">
        <v>41926</v>
      </c>
      <c r="J3" s="8">
        <v>41931</v>
      </c>
      <c r="K3">
        <v>6</v>
      </c>
      <c r="L3">
        <v>39.909999999999997</v>
      </c>
      <c r="M3">
        <v>239.45999999999998</v>
      </c>
    </row>
    <row r="4" spans="1:13" x14ac:dyDescent="0.25">
      <c r="A4" s="7" t="s">
        <v>13</v>
      </c>
      <c r="B4" s="8">
        <v>41930</v>
      </c>
      <c r="C4" s="8">
        <v>41931</v>
      </c>
      <c r="D4" s="9">
        <v>2</v>
      </c>
      <c r="E4" s="9">
        <v>42.77</v>
      </c>
      <c r="F4" s="9">
        <v>79.819999999999993</v>
      </c>
      <c r="H4" s="10" t="s">
        <v>13</v>
      </c>
      <c r="I4" s="11">
        <v>41930</v>
      </c>
      <c r="J4" s="11">
        <v>41936</v>
      </c>
      <c r="K4">
        <v>7</v>
      </c>
      <c r="L4">
        <v>39.910000000000004</v>
      </c>
      <c r="M4">
        <v>279.37</v>
      </c>
    </row>
    <row r="5" spans="1:13" x14ac:dyDescent="0.25">
      <c r="A5" s="10" t="s">
        <v>13</v>
      </c>
      <c r="B5" s="11">
        <v>41930</v>
      </c>
      <c r="C5" s="11">
        <v>41931</v>
      </c>
      <c r="D5" s="12">
        <v>2</v>
      </c>
      <c r="E5" s="12">
        <v>42.77</v>
      </c>
      <c r="F5" s="12">
        <v>79.819999999999993</v>
      </c>
      <c r="H5" s="14" t="s">
        <v>11</v>
      </c>
      <c r="I5" s="13">
        <v>41821</v>
      </c>
      <c r="J5" s="13">
        <v>41974</v>
      </c>
      <c r="K5">
        <v>154</v>
      </c>
      <c r="L5">
        <v>39.25</v>
      </c>
      <c r="M5">
        <v>6044.5</v>
      </c>
    </row>
    <row r="6" spans="1:13" x14ac:dyDescent="0.25">
      <c r="A6" s="10" t="s">
        <v>13</v>
      </c>
      <c r="B6" s="11">
        <v>41932</v>
      </c>
      <c r="C6" s="11">
        <v>41936</v>
      </c>
      <c r="D6" s="12">
        <v>5</v>
      </c>
      <c r="E6" s="12">
        <v>42.77</v>
      </c>
      <c r="F6" s="12">
        <v>199.55</v>
      </c>
      <c r="H6" s="14" t="s">
        <v>11</v>
      </c>
      <c r="I6" s="19">
        <v>41836</v>
      </c>
      <c r="J6" s="17">
        <v>41988</v>
      </c>
      <c r="K6" s="20">
        <v>170</v>
      </c>
      <c r="L6" s="20">
        <v>39.25</v>
      </c>
      <c r="M6" s="20">
        <v>6672.5</v>
      </c>
    </row>
    <row r="7" spans="1:13" x14ac:dyDescent="0.25">
      <c r="A7" s="14" t="s">
        <v>11</v>
      </c>
      <c r="B7" s="13">
        <v>41821</v>
      </c>
      <c r="C7" s="13">
        <v>41821</v>
      </c>
      <c r="D7" s="15">
        <v>1</v>
      </c>
      <c r="E7" s="15">
        <v>42.07</v>
      </c>
      <c r="F7" s="15">
        <v>39.25</v>
      </c>
      <c r="H7" s="21" t="s">
        <v>10</v>
      </c>
      <c r="I7" s="22">
        <v>41767</v>
      </c>
      <c r="J7" s="22">
        <v>41904</v>
      </c>
      <c r="K7">
        <v>138</v>
      </c>
      <c r="L7">
        <v>39.909999999999997</v>
      </c>
      <c r="M7">
        <v>5507.58</v>
      </c>
    </row>
    <row r="8" spans="1:13" x14ac:dyDescent="0.25">
      <c r="A8" s="14" t="s">
        <v>11</v>
      </c>
      <c r="B8" s="13">
        <v>41822</v>
      </c>
      <c r="C8" s="13">
        <v>41835</v>
      </c>
      <c r="D8" s="15">
        <v>14</v>
      </c>
      <c r="E8" s="15">
        <v>42.07</v>
      </c>
      <c r="F8" s="15">
        <v>549.5</v>
      </c>
      <c r="H8" s="21" t="s">
        <v>10</v>
      </c>
      <c r="I8" s="19">
        <v>41895</v>
      </c>
      <c r="J8" s="25">
        <v>41995</v>
      </c>
      <c r="K8" s="20">
        <v>63</v>
      </c>
      <c r="L8" s="20">
        <v>39.909999999999997</v>
      </c>
      <c r="M8" s="20">
        <v>2514.33</v>
      </c>
    </row>
    <row r="9" spans="1:13" x14ac:dyDescent="0.25">
      <c r="A9" s="14" t="s">
        <v>11</v>
      </c>
      <c r="B9" s="13">
        <v>41836</v>
      </c>
      <c r="C9" s="13">
        <v>41850</v>
      </c>
      <c r="D9" s="15">
        <v>15</v>
      </c>
      <c r="E9" s="15">
        <v>42.07</v>
      </c>
      <c r="F9" s="15">
        <v>588.75</v>
      </c>
      <c r="H9" s="7" t="s">
        <v>12</v>
      </c>
      <c r="I9" s="8">
        <v>41843</v>
      </c>
      <c r="J9" s="8">
        <v>41973</v>
      </c>
      <c r="K9">
        <v>131</v>
      </c>
      <c r="L9">
        <v>39.910000000000004</v>
      </c>
      <c r="M9">
        <v>5228.21</v>
      </c>
    </row>
    <row r="10" spans="1:13" x14ac:dyDescent="0.25">
      <c r="A10" s="14" t="s">
        <v>11</v>
      </c>
      <c r="B10" s="13">
        <v>41851</v>
      </c>
      <c r="C10" s="13">
        <v>41864</v>
      </c>
      <c r="D10" s="15">
        <v>14</v>
      </c>
      <c r="E10" s="15">
        <v>42.07</v>
      </c>
      <c r="F10" s="15">
        <v>549.5</v>
      </c>
      <c r="H10" s="10" t="s">
        <v>12</v>
      </c>
      <c r="I10" s="11">
        <v>41960</v>
      </c>
      <c r="J10" s="11">
        <v>41992</v>
      </c>
      <c r="K10">
        <v>33</v>
      </c>
      <c r="L10">
        <v>39.909999999999997</v>
      </c>
      <c r="M10">
        <v>1317.03</v>
      </c>
    </row>
    <row r="11" spans="1:13" x14ac:dyDescent="0.25">
      <c r="A11" s="14" t="s">
        <v>11</v>
      </c>
      <c r="B11" s="13">
        <v>41865</v>
      </c>
      <c r="C11" s="13">
        <v>41885</v>
      </c>
      <c r="D11" s="15">
        <v>21</v>
      </c>
      <c r="E11" s="15">
        <v>42.07</v>
      </c>
      <c r="F11" s="15">
        <v>824.25</v>
      </c>
    </row>
    <row r="12" spans="1:13" x14ac:dyDescent="0.25">
      <c r="A12" s="14" t="s">
        <v>11</v>
      </c>
      <c r="B12" s="13">
        <v>41886</v>
      </c>
      <c r="C12" s="13">
        <v>41886</v>
      </c>
      <c r="D12" s="15">
        <v>1</v>
      </c>
      <c r="E12" s="15">
        <v>42.07</v>
      </c>
      <c r="F12" s="15">
        <v>39.25</v>
      </c>
    </row>
    <row r="13" spans="1:13" x14ac:dyDescent="0.25">
      <c r="A13" s="14" t="s">
        <v>11</v>
      </c>
      <c r="B13" s="13">
        <v>41887</v>
      </c>
      <c r="C13" s="13">
        <v>41909</v>
      </c>
      <c r="D13" s="15">
        <v>23</v>
      </c>
      <c r="E13" s="15">
        <v>42.07</v>
      </c>
      <c r="F13" s="15">
        <v>902.75</v>
      </c>
    </row>
    <row r="14" spans="1:13" x14ac:dyDescent="0.25">
      <c r="A14" s="14" t="s">
        <v>11</v>
      </c>
      <c r="B14" s="13">
        <v>41910</v>
      </c>
      <c r="C14" s="13">
        <v>41916</v>
      </c>
      <c r="D14" s="15">
        <v>7</v>
      </c>
      <c r="E14" s="15">
        <v>42.07</v>
      </c>
      <c r="F14" s="15">
        <v>274.75</v>
      </c>
    </row>
    <row r="15" spans="1:13" x14ac:dyDescent="0.25">
      <c r="A15" s="14" t="s">
        <v>11</v>
      </c>
      <c r="B15" s="13">
        <v>41917</v>
      </c>
      <c r="C15" s="13">
        <v>41944</v>
      </c>
      <c r="D15" s="15">
        <v>28</v>
      </c>
      <c r="E15" s="15">
        <v>42.07</v>
      </c>
      <c r="F15" s="15">
        <v>1099</v>
      </c>
    </row>
    <row r="16" spans="1:13" x14ac:dyDescent="0.25">
      <c r="A16" s="14" t="s">
        <v>11</v>
      </c>
      <c r="B16" s="13">
        <v>41945</v>
      </c>
      <c r="C16" s="13">
        <v>41974</v>
      </c>
      <c r="D16" s="15">
        <v>30</v>
      </c>
      <c r="E16" s="15">
        <v>42.07</v>
      </c>
      <c r="F16" s="15">
        <v>1177.5</v>
      </c>
    </row>
    <row r="17" spans="1:6" x14ac:dyDescent="0.25">
      <c r="A17" s="16" t="s">
        <v>11</v>
      </c>
      <c r="B17" s="17">
        <v>41958</v>
      </c>
      <c r="C17" s="17">
        <v>41971</v>
      </c>
      <c r="D17" s="18">
        <v>14</v>
      </c>
      <c r="E17" s="18">
        <v>42.07</v>
      </c>
      <c r="F17" s="18">
        <v>549.5</v>
      </c>
    </row>
    <row r="18" spans="1:6" x14ac:dyDescent="0.25">
      <c r="A18" s="16" t="s">
        <v>11</v>
      </c>
      <c r="B18" s="17">
        <v>41972</v>
      </c>
      <c r="C18" s="17">
        <v>41974</v>
      </c>
      <c r="D18" s="18">
        <v>3</v>
      </c>
      <c r="E18" s="18">
        <v>42.07</v>
      </c>
      <c r="F18" s="18">
        <v>117.75</v>
      </c>
    </row>
    <row r="19" spans="1:6" x14ac:dyDescent="0.25">
      <c r="A19" s="16" t="s">
        <v>11</v>
      </c>
      <c r="B19" s="17">
        <v>41975</v>
      </c>
      <c r="C19" s="17">
        <v>41988</v>
      </c>
      <c r="D19" s="18">
        <v>14</v>
      </c>
      <c r="E19" s="18">
        <v>42.07</v>
      </c>
      <c r="F19" s="18">
        <v>549.5</v>
      </c>
    </row>
    <row r="20" spans="1:6" x14ac:dyDescent="0.25">
      <c r="A20" s="21" t="s">
        <v>10</v>
      </c>
      <c r="B20" s="22">
        <v>41767</v>
      </c>
      <c r="C20" s="22">
        <v>41855</v>
      </c>
      <c r="D20" s="23">
        <v>89</v>
      </c>
      <c r="E20" s="23">
        <v>42.77</v>
      </c>
      <c r="F20" s="23">
        <v>3551.99</v>
      </c>
    </row>
    <row r="21" spans="1:6" x14ac:dyDescent="0.25">
      <c r="A21" s="21" t="s">
        <v>10</v>
      </c>
      <c r="B21" s="22">
        <v>41856</v>
      </c>
      <c r="C21" s="22">
        <v>41894</v>
      </c>
      <c r="D21" s="23">
        <v>39</v>
      </c>
      <c r="E21" s="23">
        <v>42.77</v>
      </c>
      <c r="F21" s="23">
        <v>1556.49</v>
      </c>
    </row>
    <row r="22" spans="1:6" x14ac:dyDescent="0.25">
      <c r="A22" s="21" t="s">
        <v>10</v>
      </c>
      <c r="B22" s="22">
        <v>41895</v>
      </c>
      <c r="C22" s="22">
        <v>41904</v>
      </c>
      <c r="D22" s="23">
        <v>10</v>
      </c>
      <c r="E22" s="23">
        <v>42.77</v>
      </c>
      <c r="F22" s="23">
        <v>399.1</v>
      </c>
    </row>
    <row r="23" spans="1:6" x14ac:dyDescent="0.25">
      <c r="A23" s="24" t="s">
        <v>10</v>
      </c>
      <c r="B23" s="25">
        <v>41943</v>
      </c>
      <c r="C23" s="25">
        <v>41985</v>
      </c>
      <c r="D23" s="26">
        <v>43</v>
      </c>
      <c r="E23" s="26">
        <v>42.77</v>
      </c>
      <c r="F23" s="26">
        <v>1716.13</v>
      </c>
    </row>
    <row r="24" spans="1:6" x14ac:dyDescent="0.25">
      <c r="A24" s="24" t="s">
        <v>10</v>
      </c>
      <c r="B24" s="25">
        <v>41986</v>
      </c>
      <c r="C24" s="25">
        <v>41991</v>
      </c>
      <c r="D24" s="26">
        <v>6</v>
      </c>
      <c r="E24" s="26">
        <v>42.77</v>
      </c>
      <c r="F24" s="26">
        <v>239.46</v>
      </c>
    </row>
    <row r="25" spans="1:6" x14ac:dyDescent="0.25">
      <c r="A25" s="24" t="s">
        <v>10</v>
      </c>
      <c r="B25" s="25">
        <v>41992</v>
      </c>
      <c r="C25" s="25">
        <v>41995</v>
      </c>
      <c r="D25" s="26">
        <v>4</v>
      </c>
      <c r="E25" s="26">
        <v>42.77</v>
      </c>
      <c r="F25" s="26">
        <v>159.63999999999999</v>
      </c>
    </row>
    <row r="26" spans="1:6" x14ac:dyDescent="0.25">
      <c r="A26" s="7" t="s">
        <v>12</v>
      </c>
      <c r="B26" s="8">
        <v>41843</v>
      </c>
      <c r="C26" s="8">
        <v>41931</v>
      </c>
      <c r="D26" s="9">
        <v>89</v>
      </c>
      <c r="E26" s="9">
        <v>42.77</v>
      </c>
      <c r="F26" s="9">
        <v>3551.99</v>
      </c>
    </row>
    <row r="27" spans="1:6" x14ac:dyDescent="0.25">
      <c r="A27" s="7" t="s">
        <v>12</v>
      </c>
      <c r="B27" s="8">
        <v>41932</v>
      </c>
      <c r="C27" s="8">
        <v>41973</v>
      </c>
      <c r="D27" s="9">
        <v>42</v>
      </c>
      <c r="E27" s="9">
        <v>42.77</v>
      </c>
      <c r="F27" s="9">
        <v>1676.22</v>
      </c>
    </row>
    <row r="28" spans="1:6" x14ac:dyDescent="0.25">
      <c r="A28" s="10" t="s">
        <v>12</v>
      </c>
      <c r="B28" s="11">
        <v>41960</v>
      </c>
      <c r="C28" s="11">
        <v>41973</v>
      </c>
      <c r="D28" s="12">
        <v>14</v>
      </c>
      <c r="E28" s="12">
        <v>42.77</v>
      </c>
      <c r="F28" s="12">
        <v>558.74</v>
      </c>
    </row>
    <row r="29" spans="1:6" x14ac:dyDescent="0.25">
      <c r="A29" s="10" t="s">
        <v>12</v>
      </c>
      <c r="B29" s="11">
        <v>41974</v>
      </c>
      <c r="C29" s="11">
        <v>41981</v>
      </c>
      <c r="D29" s="12">
        <v>8</v>
      </c>
      <c r="E29" s="12">
        <v>42.77</v>
      </c>
      <c r="F29" s="12">
        <v>319.27999999999997</v>
      </c>
    </row>
    <row r="30" spans="1:6" x14ac:dyDescent="0.25">
      <c r="A30" s="10" t="s">
        <v>12</v>
      </c>
      <c r="B30" s="11">
        <v>41982</v>
      </c>
      <c r="C30" s="11">
        <v>41992</v>
      </c>
      <c r="D30" s="12">
        <v>11</v>
      </c>
      <c r="E30" s="12">
        <v>42.77</v>
      </c>
      <c r="F30" s="12">
        <v>439.01</v>
      </c>
    </row>
  </sheetData>
  <autoFilter ref="A2:M1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2015-01-13T12:56:50Z</dcterms:created>
  <dcterms:modified xsi:type="dcterms:W3CDTF">2015-01-16T15:09:04Z</dcterms:modified>
</cp:coreProperties>
</file>