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65" windowHeight="8115"/>
  </bookViews>
  <sheets>
    <sheet name="Feuil3" sheetId="3" r:id="rId1"/>
  </sheets>
  <definedNames>
    <definedName name="LH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3" l="1"/>
  <c r="Y2" i="3"/>
  <c r="Y3" i="3"/>
  <c r="AC2" i="3"/>
  <c r="AC3" i="3"/>
  <c r="P3" i="3"/>
  <c r="S2" i="3" l="1"/>
  <c r="L2" i="3" s="1"/>
  <c r="S3" i="3"/>
  <c r="M2" i="3"/>
  <c r="C2" i="3" s="1"/>
  <c r="N2" i="3"/>
  <c r="O2" i="3"/>
  <c r="Q2" i="3"/>
  <c r="M3" i="3"/>
  <c r="C3" i="3" s="1"/>
  <c r="N3" i="3"/>
  <c r="O3" i="3"/>
  <c r="Q3" i="3"/>
  <c r="W3" i="3"/>
  <c r="D3" i="3"/>
  <c r="W2" i="3"/>
  <c r="P2" i="3" s="1"/>
  <c r="D2" i="3"/>
  <c r="F2" i="3" l="1"/>
  <c r="F3" i="3"/>
</calcChain>
</file>

<file path=xl/sharedStrings.xml><?xml version="1.0" encoding="utf-8"?>
<sst xmlns="http://schemas.openxmlformats.org/spreadsheetml/2006/main" count="21" uniqueCount="11">
  <si>
    <t>Riz</t>
  </si>
  <si>
    <t>g</t>
  </si>
  <si>
    <t>€</t>
  </si>
  <si>
    <t>€/kg</t>
  </si>
  <si>
    <t>Produit</t>
  </si>
  <si>
    <t>Q initial</t>
  </si>
  <si>
    <t>Q Total</t>
  </si>
  <si>
    <t>Courses</t>
  </si>
  <si>
    <t>€/kg moyen</t>
  </si>
  <si>
    <t>steak haché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</si>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</sst>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0" fillId="8" borderId="0" xfId="0" applyFill="1"/>
    <xf numFmtId="0" fontId="0" fillId="9" borderId="0" xfId="0" applyFill="1"/>
    <xf numFmtId="44" fontId="0" fillId="0" borderId="0" xfId="1" applyFont="1"/>
    <xf numFmtId="44" fontId="0" fillId="8" borderId="0" xfId="1" applyFont="1" applyFill="1"/>
    <xf numFmtId="0" fontId="0" fillId="7" borderId="0" xfId="0" applyFill="1"/>
    <xf numFmtId="0" fontId="1" fillId="6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"/>
  <sheetViews>
    <sheetView tabSelected="1" workbookViewId="0">
      <selection activeCell="AG12" sqref="AG12"/>
    </sheetView>
  </sheetViews>
  <sheetFormatPr baseColWidth="10" defaultRowHeight="15" x14ac:dyDescent="0.25"/>
  <cols>
    <col min="1" max="1" width="11.42578125" bestFit="1" customWidth="1"/>
    <col min="2" max="2" width="2.85546875" customWidth="1"/>
    <col min="3" max="3" width="8.7109375" customWidth="1"/>
    <col min="4" max="4" width="5.42578125" customWidth="1"/>
    <col min="5" max="5" width="2.85546875" customWidth="1"/>
    <col min="6" max="6" width="9.7109375" style="12" customWidth="1"/>
    <col min="7" max="7" width="4.85546875" bestFit="1" customWidth="1"/>
    <col min="8" max="8" width="2.85546875" customWidth="1"/>
    <col min="9" max="9" width="6" customWidth="1"/>
    <col min="10" max="10" width="4.5703125" customWidth="1"/>
    <col min="11" max="11" width="2.85546875" customWidth="1"/>
    <col min="12" max="12" width="11.42578125" customWidth="1"/>
    <col min="13" max="13" width="5" bestFit="1" customWidth="1"/>
    <col min="14" max="14" width="6" bestFit="1" customWidth="1"/>
    <col min="15" max="15" width="9.5703125" bestFit="1" customWidth="1"/>
    <col min="16" max="16" width="12" customWidth="1"/>
    <col min="17" max="17" width="9.5703125" bestFit="1" customWidth="1"/>
    <col min="18" max="19" width="2.85546875" customWidth="1"/>
    <col min="20" max="20" width="5" bestFit="1" customWidth="1"/>
    <col min="21" max="21" width="6.28515625" customWidth="1"/>
    <col min="22" max="22" width="2" bestFit="1" customWidth="1"/>
    <col min="23" max="23" width="7.7109375" bestFit="1" customWidth="1"/>
    <col min="24" max="24" width="4.85546875" bestFit="1" customWidth="1"/>
    <col min="25" max="25" width="2.85546875" customWidth="1"/>
    <col min="26" max="26" width="5" bestFit="1" customWidth="1"/>
    <col min="27" max="27" width="6.85546875" customWidth="1"/>
    <col min="28" max="28" width="2" bestFit="1" customWidth="1"/>
    <col min="29" max="29" width="7.7109375" bestFit="1" customWidth="1"/>
    <col min="30" max="30" width="4.85546875" bestFit="1" customWidth="1"/>
  </cols>
  <sheetData>
    <row r="1" spans="1:30" x14ac:dyDescent="0.25">
      <c r="A1" s="1" t="s">
        <v>4</v>
      </c>
      <c r="B1" s="1"/>
      <c r="C1" s="15" t="s">
        <v>6</v>
      </c>
      <c r="D1" s="15"/>
      <c r="E1" s="1"/>
      <c r="F1" s="16" t="s">
        <v>8</v>
      </c>
      <c r="G1" s="16"/>
      <c r="H1" s="1"/>
      <c r="I1" s="17" t="s">
        <v>5</v>
      </c>
      <c r="J1" s="17"/>
      <c r="K1" s="8"/>
      <c r="L1" s="19" t="s">
        <v>10</v>
      </c>
      <c r="M1" s="19"/>
      <c r="N1" s="19"/>
      <c r="O1" s="19"/>
      <c r="P1" s="19"/>
      <c r="Q1" s="19"/>
      <c r="R1" s="8"/>
      <c r="S1" s="2"/>
      <c r="T1" s="18" t="s">
        <v>7</v>
      </c>
      <c r="U1" s="18"/>
      <c r="V1" s="18"/>
      <c r="W1" s="18"/>
      <c r="X1" s="18"/>
      <c r="Y1" s="2"/>
      <c r="Z1" s="18" t="s">
        <v>7</v>
      </c>
      <c r="AA1" s="18"/>
      <c r="AB1" s="18"/>
      <c r="AC1" s="18"/>
      <c r="AD1" s="18"/>
    </row>
    <row r="2" spans="1:30" ht="15.75" x14ac:dyDescent="0.3">
      <c r="A2" t="s">
        <v>9</v>
      </c>
      <c r="C2" s="6">
        <f>I2+M2</f>
        <v>3000</v>
      </c>
      <c r="D2" s="6" t="str">
        <f>J2</f>
        <v>g</v>
      </c>
      <c r="F2" s="13">
        <f>P2/L2</f>
        <v>5.43</v>
      </c>
      <c r="G2" s="10" t="s">
        <v>3</v>
      </c>
      <c r="I2" s="14">
        <v>1000</v>
      </c>
      <c r="J2" s="14" t="s">
        <v>1</v>
      </c>
      <c r="K2" s="7"/>
      <c r="L2" s="11">
        <f t="shared" ref="L2:Q3" si="0">S2+Y2</f>
        <v>2</v>
      </c>
      <c r="M2" s="11">
        <f t="shared" si="0"/>
        <v>2000</v>
      </c>
      <c r="N2" s="11">
        <f t="shared" si="0"/>
        <v>10.86</v>
      </c>
      <c r="O2" s="11" t="e">
        <f t="shared" si="0"/>
        <v>#VALUE!</v>
      </c>
      <c r="P2" s="11">
        <f t="shared" si="0"/>
        <v>10.86</v>
      </c>
      <c r="Q2" s="11" t="e">
        <f t="shared" si="0"/>
        <v>#VALUE!</v>
      </c>
      <c r="R2" s="7"/>
      <c r="S2" s="9" t="str">
        <f>IF(T2&lt;&gt;"","1","")</f>
        <v>1</v>
      </c>
      <c r="T2" s="3">
        <v>1000</v>
      </c>
      <c r="U2" s="4">
        <v>5.43</v>
      </c>
      <c r="V2" s="4" t="s">
        <v>2</v>
      </c>
      <c r="W2" s="5">
        <f t="shared" ref="W2:W3" si="1">1000/T2*U2</f>
        <v>5.43</v>
      </c>
      <c r="X2" s="5" t="s">
        <v>3</v>
      </c>
      <c r="Y2">
        <f>IF(Z2&lt;&gt;"",1,0)</f>
        <v>1</v>
      </c>
      <c r="Z2" s="3">
        <v>1000</v>
      </c>
      <c r="AA2" s="4">
        <v>5.43</v>
      </c>
      <c r="AB2" s="4" t="s">
        <v>2</v>
      </c>
      <c r="AC2" s="5">
        <f>IFERROR(1000/Z2*AA2,"")</f>
        <v>5.43</v>
      </c>
      <c r="AD2" s="5" t="s">
        <v>3</v>
      </c>
    </row>
    <row r="3" spans="1:30" ht="15.75" x14ac:dyDescent="0.3">
      <c r="A3" t="s">
        <v>0</v>
      </c>
      <c r="C3" s="6">
        <f>I3+M3</f>
        <v>3000</v>
      </c>
      <c r="D3" s="6" t="str">
        <f>J3</f>
        <v>g</v>
      </c>
      <c r="F3" s="13" t="e">
        <f>P3/L3</f>
        <v>#VALUE!</v>
      </c>
      <c r="G3" s="10" t="s">
        <v>3</v>
      </c>
      <c r="I3" s="14"/>
      <c r="J3" s="14" t="s">
        <v>1</v>
      </c>
      <c r="K3" s="7"/>
      <c r="L3" s="11" t="b">
        <f>AE16=S3+Y3</f>
        <v>0</v>
      </c>
      <c r="M3" s="11">
        <f t="shared" si="0"/>
        <v>3000</v>
      </c>
      <c r="N3" s="11">
        <f t="shared" si="0"/>
        <v>5.01</v>
      </c>
      <c r="O3" s="11" t="e">
        <f t="shared" si="0"/>
        <v>#VALUE!</v>
      </c>
      <c r="P3" s="11" t="e">
        <f>W3+AC3</f>
        <v>#VALUE!</v>
      </c>
      <c r="Q3" s="11" t="e">
        <f t="shared" si="0"/>
        <v>#VALUE!</v>
      </c>
      <c r="R3" s="7"/>
      <c r="S3" s="9" t="str">
        <f>IF(T3&lt;&gt;"","1","")</f>
        <v>1</v>
      </c>
      <c r="T3" s="3">
        <v>3000</v>
      </c>
      <c r="U3" s="4">
        <v>5.01</v>
      </c>
      <c r="V3" s="4" t="s">
        <v>2</v>
      </c>
      <c r="W3" s="5">
        <f t="shared" si="1"/>
        <v>1.67</v>
      </c>
      <c r="X3" s="5" t="s">
        <v>3</v>
      </c>
      <c r="Y3">
        <f>IF(Z3&lt;&gt;"",1,0)</f>
        <v>0</v>
      </c>
      <c r="Z3" s="3"/>
      <c r="AA3" s="4"/>
      <c r="AB3" s="4" t="s">
        <v>2</v>
      </c>
      <c r="AC3" s="5" t="str">
        <f>IFERROR(1000/Z3*AA3,"")</f>
        <v/>
      </c>
      <c r="AD3" s="5" t="s">
        <v>3</v>
      </c>
    </row>
  </sheetData>
  <mergeCells count="6">
    <mergeCell ref="C1:D1"/>
    <mergeCell ref="F1:G1"/>
    <mergeCell ref="I1:J1"/>
    <mergeCell ref="T1:X1"/>
    <mergeCell ref="Z1:AD1"/>
    <mergeCell ref="L1:Q1"/>
  </mergeCells>
  <conditionalFormatting sqref="A1">
    <cfRule type="duplicateValues" dxfId="2" priority="3"/>
  </conditionalFormatting>
  <conditionalFormatting sqref="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DELACROIX</dc:creator>
  <cp:lastModifiedBy>gmb</cp:lastModifiedBy>
  <dcterms:created xsi:type="dcterms:W3CDTF">2016-06-27T15:47:55Z</dcterms:created>
  <dcterms:modified xsi:type="dcterms:W3CDTF">2017-09-11T17:02:06Z</dcterms:modified>
</cp:coreProperties>
</file>