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455"/>
  </bookViews>
  <sheets>
    <sheet name="Feuil9" sheetId="9" r:id="rId1"/>
    <sheet name="JUIN 2015" sheetId="1" r:id="rId2"/>
    <sheet name="MAI 2015" sheetId="2" r:id="rId3"/>
    <sheet name="AVRIL 2015" sheetId="3" r:id="rId4"/>
    <sheet name="MARS 2015" sheetId="4" r:id="rId5"/>
    <sheet name="FEVRIER 2015" sheetId="5" r:id="rId6"/>
    <sheet name="JANVIER 2015" sheetId="6" r:id="rId7"/>
    <sheet name="DECEMBRE 2014" sheetId="7" r:id="rId8"/>
    <sheet name="NOVEMBRE 2014 " sheetId="8" r:id="rId9"/>
  </sheets>
  <externalReferences>
    <externalReference r:id="rId10"/>
  </externalReferences>
  <definedNames>
    <definedName name="_xlnm._FilterDatabase" localSheetId="3" hidden="1">'AVRIL 2015'!$A$1:$E$188</definedName>
    <definedName name="_xlnm._FilterDatabase" localSheetId="2" hidden="1">'MAI 2015'!$A$1:$E$155</definedName>
  </definedNames>
  <calcPr calcId="152511"/>
</workbook>
</file>

<file path=xl/calcChain.xml><?xml version="1.0" encoding="utf-8"?>
<calcChain xmlns="http://schemas.openxmlformats.org/spreadsheetml/2006/main">
  <c r="E182" i="8" l="1"/>
  <c r="G98" i="8"/>
  <c r="H94" i="8"/>
  <c r="H11" i="8"/>
  <c r="D4" i="8"/>
  <c r="D182" i="8" s="1"/>
  <c r="E175" i="7"/>
  <c r="D175" i="7"/>
  <c r="D179" i="7" s="1"/>
  <c r="H101" i="7"/>
  <c r="G101" i="7"/>
  <c r="E158" i="6"/>
  <c r="D158" i="6"/>
  <c r="D162" i="6" s="1"/>
  <c r="H157" i="6"/>
  <c r="E171" i="5"/>
  <c r="D171" i="5"/>
  <c r="D172" i="5" s="1"/>
  <c r="E175" i="4"/>
  <c r="D175" i="4"/>
  <c r="E246" i="3"/>
  <c r="D246" i="3"/>
  <c r="D249" i="3" s="1"/>
  <c r="H78" i="3"/>
  <c r="E158" i="2"/>
  <c r="D158" i="2"/>
  <c r="D164" i="2" s="1"/>
  <c r="H83" i="2"/>
  <c r="E148" i="1"/>
  <c r="D148" i="1"/>
  <c r="D252" i="3" l="1"/>
  <c r="D175" i="5"/>
  <c r="D151" i="1"/>
  <c r="D154" i="1"/>
  <c r="D178" i="4"/>
  <c r="D181" i="4"/>
  <c r="D187" i="8"/>
  <c r="D184" i="8"/>
  <c r="D161" i="2"/>
  <c r="D159" i="6"/>
  <c r="D176" i="7"/>
</calcChain>
</file>

<file path=xl/sharedStrings.xml><?xml version="1.0" encoding="utf-8"?>
<sst xmlns="http://schemas.openxmlformats.org/spreadsheetml/2006/main" count="2792" uniqueCount="1906">
  <si>
    <t>DATE</t>
  </si>
  <si>
    <t>DESIGNATION</t>
  </si>
  <si>
    <t>N° FACTURE</t>
  </si>
  <si>
    <t>RECETTES</t>
  </si>
  <si>
    <t>DEPENSES</t>
  </si>
  <si>
    <t>REPPORT 05/2015</t>
  </si>
  <si>
    <t>AKHERAZ ABDERAHIM</t>
  </si>
  <si>
    <t>15-05-0497</t>
  </si>
  <si>
    <t>TAZI MED ADIL</t>
  </si>
  <si>
    <t>15-05-0432</t>
  </si>
  <si>
    <t>15-06-0002</t>
  </si>
  <si>
    <t>HILAL SALEMA</t>
  </si>
  <si>
    <t>15-05-0477</t>
  </si>
  <si>
    <t>GAIZI HOUDA</t>
  </si>
  <si>
    <t>15-05-0495</t>
  </si>
  <si>
    <t>15-05-0473</t>
  </si>
  <si>
    <t>BELLAMINE F,Z</t>
  </si>
  <si>
    <t>15-05-0460</t>
  </si>
  <si>
    <t>GHAZOULI SALWA</t>
  </si>
  <si>
    <t>15-05-032</t>
  </si>
  <si>
    <t xml:space="preserve">RAMZI ABDELHAKIM </t>
  </si>
  <si>
    <t>15-05-0509</t>
  </si>
  <si>
    <t>CHARKI YOUSSEF</t>
  </si>
  <si>
    <t>15-06-0007</t>
  </si>
  <si>
    <t>BENKIRANE YOUNES</t>
  </si>
  <si>
    <t>15-06-0004</t>
  </si>
  <si>
    <t xml:space="preserve">ERTAB IMANE </t>
  </si>
  <si>
    <t>15-05-0339</t>
  </si>
  <si>
    <t>REBBANE NAJLAA</t>
  </si>
  <si>
    <t>15-06-0009</t>
  </si>
  <si>
    <t xml:space="preserve">VERSEMENT BANQUE </t>
  </si>
  <si>
    <t>BCN°1</t>
  </si>
  <si>
    <t>MZIAN NADIA</t>
  </si>
  <si>
    <t>15-06-0021</t>
  </si>
  <si>
    <t>BOULHROUZ WARDA</t>
  </si>
  <si>
    <t>15-06-0022</t>
  </si>
  <si>
    <t xml:space="preserve">VIELLARD </t>
  </si>
  <si>
    <t>15-05-0438</t>
  </si>
  <si>
    <t>LAMRI INES</t>
  </si>
  <si>
    <t>15-05-0474</t>
  </si>
  <si>
    <t>BOUKDIR F,Z</t>
  </si>
  <si>
    <t>15-06-0032</t>
  </si>
  <si>
    <t>GAMMA MEDICALE</t>
  </si>
  <si>
    <t>15-06-0031</t>
  </si>
  <si>
    <t>GLOBAL HANDEL</t>
  </si>
  <si>
    <t>15-06-0025</t>
  </si>
  <si>
    <t xml:space="preserve">ALLIANCE MEDICO </t>
  </si>
  <si>
    <t xml:space="preserve">SITUATION </t>
  </si>
  <si>
    <t>SDIRA MOUHAMED</t>
  </si>
  <si>
    <t>15-06-0041</t>
  </si>
  <si>
    <t>BENJELLOU LOUBNA</t>
  </si>
  <si>
    <t>15-06-0048</t>
  </si>
  <si>
    <t>BENJELLOUN NISRINE</t>
  </si>
  <si>
    <t>15-06-0034</t>
  </si>
  <si>
    <t>15-06-0065</t>
  </si>
  <si>
    <t>DARHOURI MED</t>
  </si>
  <si>
    <t>15-06-0066</t>
  </si>
  <si>
    <t xml:space="preserve">TIMSIH HASSAN </t>
  </si>
  <si>
    <t>15-06-0023</t>
  </si>
  <si>
    <t>FENNAS REOUANE</t>
  </si>
  <si>
    <t>15-05-0106</t>
  </si>
  <si>
    <t>BCN°2</t>
  </si>
  <si>
    <t>MARO LAND</t>
  </si>
  <si>
    <t>2014/816</t>
  </si>
  <si>
    <t xml:space="preserve">BENALLAL ABDELKRIM </t>
  </si>
  <si>
    <t>15-06-0081</t>
  </si>
  <si>
    <t>COMPTOIR</t>
  </si>
  <si>
    <t>15-06-0075</t>
  </si>
  <si>
    <t>ALIMENTATION</t>
  </si>
  <si>
    <t>BCN°3</t>
  </si>
  <si>
    <t>ACHAT MATERIEL PR LA RADIO</t>
  </si>
  <si>
    <t>BCN°4</t>
  </si>
  <si>
    <t>BOURZIGUI TARIK</t>
  </si>
  <si>
    <t>15-06-0084</t>
  </si>
  <si>
    <t>ACHAT CADENAT</t>
  </si>
  <si>
    <t>BCN°5</t>
  </si>
  <si>
    <t>KHANBOUBI SARAH</t>
  </si>
  <si>
    <t>15-06-0078</t>
  </si>
  <si>
    <t>FAIZ RAJAA</t>
  </si>
  <si>
    <t>15-06-0006</t>
  </si>
  <si>
    <t>EL HAJJOUJI PASSION</t>
  </si>
  <si>
    <t>15-06-0092</t>
  </si>
  <si>
    <t>SERRAJ LAMIA</t>
  </si>
  <si>
    <t>15-06-0093</t>
  </si>
  <si>
    <t>15-06-0102</t>
  </si>
  <si>
    <t>IMJRANE SIHAM</t>
  </si>
  <si>
    <t>15-06-0103</t>
  </si>
  <si>
    <t>BENSAID ILHAM</t>
  </si>
  <si>
    <t>15-06-0104</t>
  </si>
  <si>
    <t>15-06-0121</t>
  </si>
  <si>
    <t>BENABED NOREEDINE</t>
  </si>
  <si>
    <t>15-06-0126</t>
  </si>
  <si>
    <t>15-06-0132</t>
  </si>
  <si>
    <t>EFFIMED</t>
  </si>
  <si>
    <t>15-06-0140</t>
  </si>
  <si>
    <t>15-06-0125</t>
  </si>
  <si>
    <t>PARA KAHIR</t>
  </si>
  <si>
    <t xml:space="preserve">MARSLI SOUAD </t>
  </si>
  <si>
    <t>15-06-0133</t>
  </si>
  <si>
    <t>BELMOKADEM AFIFA</t>
  </si>
  <si>
    <t>15-06-0129</t>
  </si>
  <si>
    <t xml:space="preserve">COC </t>
  </si>
  <si>
    <t>BENLAMLIH GHIZLAN</t>
  </si>
  <si>
    <t>15-06-0143</t>
  </si>
  <si>
    <t>BERRAD NADIA</t>
  </si>
  <si>
    <t>15-06-0148</t>
  </si>
  <si>
    <t>TAHA MEDIC</t>
  </si>
  <si>
    <t>15-06-0149</t>
  </si>
  <si>
    <t>15-06-0150</t>
  </si>
  <si>
    <t xml:space="preserve">MIYARA AHMED </t>
  </si>
  <si>
    <t>15-06-0153</t>
  </si>
  <si>
    <t>SEKKAT RACHID</t>
  </si>
  <si>
    <t>15-06-0157</t>
  </si>
  <si>
    <t>SLASS MED</t>
  </si>
  <si>
    <t>15-06-0158</t>
  </si>
  <si>
    <t>15-06-0165</t>
  </si>
  <si>
    <t>15-06-0168</t>
  </si>
  <si>
    <t>15-06-0170</t>
  </si>
  <si>
    <t xml:space="preserve">LAZREK NADIA </t>
  </si>
  <si>
    <t>15-06-0173</t>
  </si>
  <si>
    <t>LARAKI YOUSSEF</t>
  </si>
  <si>
    <t>SALIH CHAYMAA</t>
  </si>
  <si>
    <t>15-06-0190</t>
  </si>
  <si>
    <t xml:space="preserve">DIANI MUSTAPHA </t>
  </si>
  <si>
    <t>15-06-0182</t>
  </si>
  <si>
    <t>SENHAJI JALIL</t>
  </si>
  <si>
    <t>15-06-0187</t>
  </si>
  <si>
    <t>CHKALANTE ANOUAR</t>
  </si>
  <si>
    <t>15-06-0189</t>
  </si>
  <si>
    <t>15-04-0353</t>
  </si>
  <si>
    <t>15-05-0141</t>
  </si>
  <si>
    <t>SYNDIC</t>
  </si>
  <si>
    <t>BCN°6</t>
  </si>
  <si>
    <t>BCN°7</t>
  </si>
  <si>
    <t>15-06-0213</t>
  </si>
  <si>
    <t xml:space="preserve">LAHRIM NAJIB </t>
  </si>
  <si>
    <t>15-06-0205</t>
  </si>
  <si>
    <t>MOUHSSINE SALMA</t>
  </si>
  <si>
    <t>15-06-0198</t>
  </si>
  <si>
    <t>15-06-0196</t>
  </si>
  <si>
    <t>15-06-0218</t>
  </si>
  <si>
    <t>RAFI F,Z</t>
  </si>
  <si>
    <t>15-06-0191</t>
  </si>
  <si>
    <t>2015/970</t>
  </si>
  <si>
    <t xml:space="preserve">OUEDHRI AHMED </t>
  </si>
  <si>
    <t>15-06-0219</t>
  </si>
  <si>
    <t>BCN°8</t>
  </si>
  <si>
    <t>15-06-0233</t>
  </si>
  <si>
    <t>A,LABO</t>
  </si>
  <si>
    <t>15-06-0228</t>
  </si>
  <si>
    <t>15-06-0225</t>
  </si>
  <si>
    <t>EL ARCHI JAMAL</t>
  </si>
  <si>
    <t>15-06-0223</t>
  </si>
  <si>
    <t>DEPLACEMENT MARRAKECH</t>
  </si>
  <si>
    <t>BCN°9</t>
  </si>
  <si>
    <t>DENTAL SERVICE</t>
  </si>
  <si>
    <t xml:space="preserve">CHEQUE </t>
  </si>
  <si>
    <t>15-06-0263</t>
  </si>
  <si>
    <t>LAHLOU MED</t>
  </si>
  <si>
    <t>15-05-0478</t>
  </si>
  <si>
    <t>ALAMI MEJJATI SANAA</t>
  </si>
  <si>
    <t>15-06-0141</t>
  </si>
  <si>
    <t>15-06-0269</t>
  </si>
  <si>
    <t>WAHIBI HOUDA</t>
  </si>
  <si>
    <t>15-06-0264</t>
  </si>
  <si>
    <t>15-06-0245</t>
  </si>
  <si>
    <t>15-06-0246</t>
  </si>
  <si>
    <t>BACHOUCH SOUAD</t>
  </si>
  <si>
    <t>15-06-0215</t>
  </si>
  <si>
    <t>MEKOUAR LOTFI</t>
  </si>
  <si>
    <t>15-06-0287</t>
  </si>
  <si>
    <t>BENNANI OUMNIA</t>
  </si>
  <si>
    <t>15-06-0286</t>
  </si>
  <si>
    <t xml:space="preserve">BLUE MEDICALE </t>
  </si>
  <si>
    <t>15-06-0285</t>
  </si>
  <si>
    <t>BERIAH FATHI</t>
  </si>
  <si>
    <t>15-06-0273</t>
  </si>
  <si>
    <t>LAHRIHI MED</t>
  </si>
  <si>
    <t>15-06-0275</t>
  </si>
  <si>
    <t>15-06-0279</t>
  </si>
  <si>
    <t>ELITE DENT</t>
  </si>
  <si>
    <t>15-06-0298</t>
  </si>
  <si>
    <t>BOUGHANEM GHIZLANE</t>
  </si>
  <si>
    <t>15-06-0301</t>
  </si>
  <si>
    <t xml:space="preserve">PHOTO </t>
  </si>
  <si>
    <t>DEPLACEMENT RABAT</t>
  </si>
  <si>
    <t>BCN°10</t>
  </si>
  <si>
    <t>ETTAKI SAADIA</t>
  </si>
  <si>
    <t>15-06-0312</t>
  </si>
  <si>
    <t>CHIKHAVE YOULIA</t>
  </si>
  <si>
    <t>15-06-0317</t>
  </si>
  <si>
    <t>SEBBAR SANNA</t>
  </si>
  <si>
    <t>15-06-0321</t>
  </si>
  <si>
    <t>15-06-0343</t>
  </si>
  <si>
    <t>15-05-0150</t>
  </si>
  <si>
    <t>MIKOU JALIL</t>
  </si>
  <si>
    <t>15-04-0539</t>
  </si>
  <si>
    <t>15-04-0212</t>
  </si>
  <si>
    <t>15-04-0605</t>
  </si>
  <si>
    <t>15-05-0085</t>
  </si>
  <si>
    <t>15-06-03334</t>
  </si>
  <si>
    <t>ZIANE MED FAICAL</t>
  </si>
  <si>
    <t>15-06-0346</t>
  </si>
  <si>
    <t>15-06-0020</t>
  </si>
  <si>
    <t>BCN°11</t>
  </si>
  <si>
    <t>CHERQAOUI MOUSTAFA</t>
  </si>
  <si>
    <t>15-06-0350</t>
  </si>
  <si>
    <t xml:space="preserve">ACHAT MECHE </t>
  </si>
  <si>
    <t>BCN°12</t>
  </si>
  <si>
    <t>CHRAIBI MOUNIR</t>
  </si>
  <si>
    <t>15-06-0085</t>
  </si>
  <si>
    <t>15-06-0355</t>
  </si>
  <si>
    <t>COMPTOIR KHLIFI</t>
  </si>
  <si>
    <t>15-06-0369</t>
  </si>
  <si>
    <t>RGUIBI NOUSSAIBA</t>
  </si>
  <si>
    <t>15-06-0365</t>
  </si>
  <si>
    <t>EL OMARI AMAINA</t>
  </si>
  <si>
    <t>15-06-0375</t>
  </si>
  <si>
    <t>ZOUITENE KARIM</t>
  </si>
  <si>
    <t>15-06-0358</t>
  </si>
  <si>
    <t>15-06-0370</t>
  </si>
  <si>
    <t>2015/999</t>
  </si>
  <si>
    <t>ACHIR JALAL</t>
  </si>
  <si>
    <t>15-06-0393</t>
  </si>
  <si>
    <t>15-06-0390</t>
  </si>
  <si>
    <t>EL BILANI IMANE</t>
  </si>
  <si>
    <t>15-06-0409</t>
  </si>
  <si>
    <t>ISMAILI TAOUFIK</t>
  </si>
  <si>
    <t>15-06-0408</t>
  </si>
  <si>
    <t>ACHAT  ETIQUETTE</t>
  </si>
  <si>
    <t>BCN°13</t>
  </si>
  <si>
    <t>TAOUDI HAMZA</t>
  </si>
  <si>
    <t>15-06-0418</t>
  </si>
  <si>
    <t>LOUAHLIA MUSTAPHA</t>
  </si>
  <si>
    <t>15-06-0426</t>
  </si>
  <si>
    <t>SALAIRE TOUFIK</t>
  </si>
  <si>
    <t>BCN°14</t>
  </si>
  <si>
    <t>SALAIRE FEMME DE MENAGE</t>
  </si>
  <si>
    <t>BCN°15</t>
  </si>
  <si>
    <t xml:space="preserve">SALAIRE SOUMIA </t>
  </si>
  <si>
    <t>BCN°16</t>
  </si>
  <si>
    <t>SALAIRE HICHAM</t>
  </si>
  <si>
    <t>BCN°17</t>
  </si>
  <si>
    <t>TOTAL</t>
  </si>
  <si>
    <t>E</t>
  </si>
  <si>
    <t>REPPORT 04/2015</t>
  </si>
  <si>
    <t>BOUKKIOU YASSINE</t>
  </si>
  <si>
    <t>15-05-0011</t>
  </si>
  <si>
    <t>ORTHORAMA</t>
  </si>
  <si>
    <t>FA 0074/2013</t>
  </si>
  <si>
    <t>15-05-0009</t>
  </si>
  <si>
    <t xml:space="preserve">PEICE AUTO </t>
  </si>
  <si>
    <t>MAROLAND</t>
  </si>
  <si>
    <t>F 305/2014</t>
  </si>
  <si>
    <t xml:space="preserve">ALIMENTATION </t>
  </si>
  <si>
    <t>15-04-0275</t>
  </si>
  <si>
    <t>15-04-0294</t>
  </si>
  <si>
    <t>15-05-0033</t>
  </si>
  <si>
    <t>15-05-0037</t>
  </si>
  <si>
    <t>BOUKHEROUA MUSTAPHA</t>
  </si>
  <si>
    <t>15-05-0032</t>
  </si>
  <si>
    <t xml:space="preserve">EL ARCHI JAMAL </t>
  </si>
  <si>
    <t>15-05-0035</t>
  </si>
  <si>
    <t>15-05-0039</t>
  </si>
  <si>
    <t>PEAK DENTAIRE</t>
  </si>
  <si>
    <t>15-05-0042</t>
  </si>
  <si>
    <t>BOUTRASSIT ALI</t>
  </si>
  <si>
    <t>15-05-0049</t>
  </si>
  <si>
    <t>LAMRISSI HAMID</t>
  </si>
  <si>
    <t>15-05-0050</t>
  </si>
  <si>
    <t>A LABO</t>
  </si>
  <si>
    <t>15-05-0054</t>
  </si>
  <si>
    <t xml:space="preserve">LAZREK SALWA </t>
  </si>
  <si>
    <t>15-05-0058</t>
  </si>
  <si>
    <t>SENTAJ LAMIA</t>
  </si>
  <si>
    <t>15-05-0056</t>
  </si>
  <si>
    <t>AMED</t>
  </si>
  <si>
    <t>15-05-0059</t>
  </si>
  <si>
    <t>15-03-0472</t>
  </si>
  <si>
    <t>15-04-0032</t>
  </si>
  <si>
    <t>15-04-0198</t>
  </si>
  <si>
    <t>15-04-0226</t>
  </si>
  <si>
    <t>ORMEDENY</t>
  </si>
  <si>
    <t>15-05-0071</t>
  </si>
  <si>
    <t>EANNAB MUSTAPHA</t>
  </si>
  <si>
    <t>15-05-0095</t>
  </si>
  <si>
    <t>SITUATION</t>
  </si>
  <si>
    <t>15-05-0099</t>
  </si>
  <si>
    <t>F 630/2014</t>
  </si>
  <si>
    <t>DENTAL PROGRESS</t>
  </si>
  <si>
    <t>15-05-0098</t>
  </si>
  <si>
    <t>15-05-0093</t>
  </si>
  <si>
    <t>FA 0012/2012</t>
  </si>
  <si>
    <t xml:space="preserve"> </t>
  </si>
  <si>
    <t>IBOURK MAHA</t>
  </si>
  <si>
    <t>15-05-0110</t>
  </si>
  <si>
    <t>TRARI RACHIDA</t>
  </si>
  <si>
    <t>15-05-0086</t>
  </si>
  <si>
    <t>BENALLAL ABDELKRIM</t>
  </si>
  <si>
    <t>15-05-0116</t>
  </si>
  <si>
    <t>15-05-0101</t>
  </si>
  <si>
    <t>MABKHOUTE NIDAL</t>
  </si>
  <si>
    <t>15-04-0606</t>
  </si>
  <si>
    <t>15-03-0282</t>
  </si>
  <si>
    <t>TAGHI NADIA</t>
  </si>
  <si>
    <t>15-05-0075</t>
  </si>
  <si>
    <t>MEBCHOUR ILHAM</t>
  </si>
  <si>
    <t>15-04-0558</t>
  </si>
  <si>
    <t>15-05-0146</t>
  </si>
  <si>
    <t>15-05-0114</t>
  </si>
  <si>
    <t xml:space="preserve">FENNAS REDOUANE </t>
  </si>
  <si>
    <t>15-04-0076</t>
  </si>
  <si>
    <t>15-05-0161</t>
  </si>
  <si>
    <t>LABRIAMI AMINA</t>
  </si>
  <si>
    <t>15-05-0159</t>
  </si>
  <si>
    <t>15-05-0148</t>
  </si>
  <si>
    <t>15-04-0585</t>
  </si>
  <si>
    <t>KEDDANI FEDOUA</t>
  </si>
  <si>
    <t>15-05-0069</t>
  </si>
  <si>
    <t>NASSOR  YOUSSEF</t>
  </si>
  <si>
    <t>15-04-0657</t>
  </si>
  <si>
    <t>ACHAT ETAGERE</t>
  </si>
  <si>
    <t>ACHTA VIS PR ETAGERE</t>
  </si>
  <si>
    <t>BOUZOUBAA AHLAM</t>
  </si>
  <si>
    <t>15-05-0143</t>
  </si>
  <si>
    <t>15-05-0170</t>
  </si>
  <si>
    <t>ELOMARI IBTISSAM</t>
  </si>
  <si>
    <t>15-05-0172</t>
  </si>
  <si>
    <t>ACHAT SAC</t>
  </si>
  <si>
    <t>BOULKROUCH KHADIJA</t>
  </si>
  <si>
    <t>15-05-0208</t>
  </si>
  <si>
    <t>15-05-0158</t>
  </si>
  <si>
    <t>15-05-0168</t>
  </si>
  <si>
    <t>FIKRIMED</t>
  </si>
  <si>
    <t>15-05-0173</t>
  </si>
  <si>
    <t>VICTORY</t>
  </si>
  <si>
    <t>15-05-0178</t>
  </si>
  <si>
    <t>15-05-0192</t>
  </si>
  <si>
    <t>ELBILANI IMANE</t>
  </si>
  <si>
    <t>15-05-0199</t>
  </si>
  <si>
    <t>ANZID SLIMANE</t>
  </si>
  <si>
    <t>15-05-0222</t>
  </si>
  <si>
    <t>15-05-0225</t>
  </si>
  <si>
    <t>15-05-0231</t>
  </si>
  <si>
    <t>15-05-0232</t>
  </si>
  <si>
    <t>15-05-0238</t>
  </si>
  <si>
    <t>OUAZZANI NACER</t>
  </si>
  <si>
    <t>15-05-0248</t>
  </si>
  <si>
    <t>FA 0018/2014</t>
  </si>
  <si>
    <t>15-05-0257</t>
  </si>
  <si>
    <t>ACHAT VIS PR ETAGERE</t>
  </si>
  <si>
    <t>LECTER</t>
  </si>
  <si>
    <t>F 225/2014</t>
  </si>
  <si>
    <t>MAFY STORE</t>
  </si>
  <si>
    <t>15-05-0255</t>
  </si>
  <si>
    <t>BELHAJ SAMIRA</t>
  </si>
  <si>
    <t>15-05-0259</t>
  </si>
  <si>
    <t>TICKET AEROPORT</t>
  </si>
  <si>
    <t>15-05-0263</t>
  </si>
  <si>
    <t>AZZAZ AMINE</t>
  </si>
  <si>
    <t>15-05-0270</t>
  </si>
  <si>
    <t>JABRANE MEDIC</t>
  </si>
  <si>
    <t>15-05-0272</t>
  </si>
  <si>
    <t>CHAKIR YOUSSEF</t>
  </si>
  <si>
    <t>TAZI MOUNIA</t>
  </si>
  <si>
    <t>15-05-0290</t>
  </si>
  <si>
    <t>15-05-0293</t>
  </si>
  <si>
    <t>AHLAMINE ASSIA</t>
  </si>
  <si>
    <t>15-05-0281</t>
  </si>
  <si>
    <t>15-05-0298</t>
  </si>
  <si>
    <t>ISSELOUN BRAHIM</t>
  </si>
  <si>
    <t>15-05-0275</t>
  </si>
  <si>
    <t>VADEL MOUHAMED</t>
  </si>
  <si>
    <t>15-05-0276</t>
  </si>
  <si>
    <t>F 715/2014</t>
  </si>
  <si>
    <t>LYDEC</t>
  </si>
  <si>
    <t>DENTAL KEY</t>
  </si>
  <si>
    <t>15-05-0317</t>
  </si>
  <si>
    <t>15-05-0310</t>
  </si>
  <si>
    <t>BABOUCH</t>
  </si>
  <si>
    <t>15-05-0271</t>
  </si>
  <si>
    <t>15-05-0242</t>
  </si>
  <si>
    <t>15-05-0331</t>
  </si>
  <si>
    <t>OULD SALEM</t>
  </si>
  <si>
    <t>15-05-0335</t>
  </si>
  <si>
    <t>15-05-0346</t>
  </si>
  <si>
    <t>15-05-0343</t>
  </si>
  <si>
    <t>F 711/2014</t>
  </si>
  <si>
    <t>REPARATION MOTO TAOUFIK</t>
  </si>
  <si>
    <t>KASSI JAMILA</t>
  </si>
  <si>
    <t>15-05-0326</t>
  </si>
  <si>
    <t>15-05-0325</t>
  </si>
  <si>
    <t>UMA INOV</t>
  </si>
  <si>
    <t>15-05-0357</t>
  </si>
  <si>
    <t>MEZDAOUI SANAA</t>
  </si>
  <si>
    <t>15-05-0359</t>
  </si>
  <si>
    <t xml:space="preserve">ACHAT ETIQUETTE </t>
  </si>
  <si>
    <t>BENEJLLOUN DINA</t>
  </si>
  <si>
    <t>15-05-0364</t>
  </si>
  <si>
    <t>KHADRIF LARBI</t>
  </si>
  <si>
    <t>15-05-0372</t>
  </si>
  <si>
    <t>HUILE MOTO AMINE</t>
  </si>
  <si>
    <t>15-05-0355</t>
  </si>
  <si>
    <t>ELMASBAHI NADIA</t>
  </si>
  <si>
    <t>15-05-0376</t>
  </si>
  <si>
    <t>LAHLOU GHIZLANE</t>
  </si>
  <si>
    <t>15-05-0380</t>
  </si>
  <si>
    <t>15-05-0387</t>
  </si>
  <si>
    <t>15-05-0388</t>
  </si>
  <si>
    <t>EL YACOUBI SOFIA</t>
  </si>
  <si>
    <t>15-05-0390</t>
  </si>
  <si>
    <t>15-05-0395</t>
  </si>
  <si>
    <t>15-05-0408</t>
  </si>
  <si>
    <t>SEKKAT ASMAA</t>
  </si>
  <si>
    <t>15-05-0411</t>
  </si>
  <si>
    <t>15-05-0420</t>
  </si>
  <si>
    <t>LABROUD MERYEM</t>
  </si>
  <si>
    <t>15-05-0421</t>
  </si>
  <si>
    <t>ACHAT SACHET STOCK</t>
  </si>
  <si>
    <t>BCN°18</t>
  </si>
  <si>
    <t>15-05-0389</t>
  </si>
  <si>
    <t>JAADA SAFOUANE</t>
  </si>
  <si>
    <t>15-05-0405</t>
  </si>
  <si>
    <t>BLUE MEDICAL</t>
  </si>
  <si>
    <t>15-05-0456</t>
  </si>
  <si>
    <t>MDAGHRI FATIMA</t>
  </si>
  <si>
    <t>15-05-0448</t>
  </si>
  <si>
    <t>BENDERRA KHALID</t>
  </si>
  <si>
    <t>15-05-0434</t>
  </si>
  <si>
    <t>ELBERDY FATHIA</t>
  </si>
  <si>
    <t>15-05-0440</t>
  </si>
  <si>
    <t>15-05-04441</t>
  </si>
  <si>
    <t>F 463/2014</t>
  </si>
  <si>
    <t>BOUTAYEB JOUAD</t>
  </si>
  <si>
    <t>15-05-0458</t>
  </si>
  <si>
    <t>15-05-0479</t>
  </si>
  <si>
    <t>15-03-0339</t>
  </si>
  <si>
    <t>RABBAOUI LAMIMA</t>
  </si>
  <si>
    <t>15-05-0492</t>
  </si>
  <si>
    <t>15-05-0491</t>
  </si>
  <si>
    <t>BCN°19</t>
  </si>
  <si>
    <t>15-05-0488</t>
  </si>
  <si>
    <t>QAF MOUHAMED</t>
  </si>
  <si>
    <t>15-05-0603</t>
  </si>
  <si>
    <t>JERROUF HIND</t>
  </si>
  <si>
    <t>15-05-0472</t>
  </si>
  <si>
    <t>15-05-0442</t>
  </si>
  <si>
    <t>REDOUANE DENT</t>
  </si>
  <si>
    <t>15-05-0507</t>
  </si>
  <si>
    <t>F 0020/2014</t>
  </si>
  <si>
    <t>BOUHLAL ADIL</t>
  </si>
  <si>
    <t>15-05-0486</t>
  </si>
  <si>
    <t>ACHAT MATERIEL</t>
  </si>
  <si>
    <t>BCN°20</t>
  </si>
  <si>
    <t>SALAIRE  SOUMIA</t>
  </si>
  <si>
    <t>BCN°21</t>
  </si>
  <si>
    <t>BCN°22</t>
  </si>
  <si>
    <t xml:space="preserve">SALAIRE TAOUFIK </t>
  </si>
  <si>
    <t>BCN°23</t>
  </si>
  <si>
    <t>BCN°24</t>
  </si>
  <si>
    <t>REPPORT 03/2015</t>
  </si>
  <si>
    <t>15-04-0003</t>
  </si>
  <si>
    <t>15-03-0269</t>
  </si>
  <si>
    <t>15-03-0397</t>
  </si>
  <si>
    <t>ZINE ELABIDINE KHALIL</t>
  </si>
  <si>
    <t>15-04-0024</t>
  </si>
  <si>
    <t>SODAGE SUPPORT</t>
  </si>
  <si>
    <t>BCN°</t>
  </si>
  <si>
    <t>EL AYAZI ABDERHMANE</t>
  </si>
  <si>
    <t>15-04-0078</t>
  </si>
  <si>
    <t>GKMA</t>
  </si>
  <si>
    <t>15-04-0037</t>
  </si>
  <si>
    <t>ABDELALI SIDI</t>
  </si>
  <si>
    <t>15-04-0038</t>
  </si>
  <si>
    <t>15-04-0039</t>
  </si>
  <si>
    <t>FAZAZI OUFAE</t>
  </si>
  <si>
    <t>15-04-0033</t>
  </si>
  <si>
    <t>ALLIANCE MEDICO DENTAIRE</t>
  </si>
  <si>
    <t>15-04-0053</t>
  </si>
  <si>
    <t>FOURNITURE</t>
  </si>
  <si>
    <t>ORTHOLAND</t>
  </si>
  <si>
    <t>ETIQUETTE</t>
  </si>
  <si>
    <t>15-04-0055</t>
  </si>
  <si>
    <t>CHAHBOUNE AHMED</t>
  </si>
  <si>
    <t>15-04-0068</t>
  </si>
  <si>
    <t>15-04-0070</t>
  </si>
  <si>
    <t>DEPLACEMENT EL JADIDA</t>
  </si>
  <si>
    <t>SEDRATI SALAHEDDINE</t>
  </si>
  <si>
    <t>15-04-0084</t>
  </si>
  <si>
    <t>ACHAT SAC POUBELLE</t>
  </si>
  <si>
    <t>ACHAT MATERIEL STAND</t>
  </si>
  <si>
    <t>BAAMYER ANIS</t>
  </si>
  <si>
    <t>15-04-0090</t>
  </si>
  <si>
    <t>VERSEMENT BANQUE</t>
  </si>
  <si>
    <t>15-04-0091</t>
  </si>
  <si>
    <t>SOULAMI SANAA</t>
  </si>
  <si>
    <t>15-04-0096</t>
  </si>
  <si>
    <t>15-04-0098</t>
  </si>
  <si>
    <t>15-04-0101</t>
  </si>
  <si>
    <t>15-04-0103</t>
  </si>
  <si>
    <t>15-04-0104</t>
  </si>
  <si>
    <t>15-04-0072</t>
  </si>
  <si>
    <t>15-02-0498</t>
  </si>
  <si>
    <t xml:space="preserve">DEJEUNER </t>
  </si>
  <si>
    <t>15-04-0105</t>
  </si>
  <si>
    <t>15-04-0106</t>
  </si>
  <si>
    <t>ACHAT PAPIER ALIMUNIM</t>
  </si>
  <si>
    <t>KADIRI HAFIDA</t>
  </si>
  <si>
    <t>15-04-0075</t>
  </si>
  <si>
    <t>BLUE MEDICALE</t>
  </si>
  <si>
    <t>15-04-0111</t>
  </si>
  <si>
    <t>BENKIRANE AMINE</t>
  </si>
  <si>
    <t>15-04-0115</t>
  </si>
  <si>
    <t>STERITOP</t>
  </si>
  <si>
    <t>15-04-0067</t>
  </si>
  <si>
    <t>15-04-0118</t>
  </si>
  <si>
    <t>COC</t>
  </si>
  <si>
    <t>LAHRICHI MED</t>
  </si>
  <si>
    <t>15-04-0121</t>
  </si>
  <si>
    <t>15-04-0133</t>
  </si>
  <si>
    <t>EL MOUSTAQUIM SAMIRA</t>
  </si>
  <si>
    <t>14-10-0099</t>
  </si>
  <si>
    <t>CHAD YOUNES</t>
  </si>
  <si>
    <t>15-04-0249</t>
  </si>
  <si>
    <t>KADDANI FADOUA</t>
  </si>
  <si>
    <t>15-04-0250</t>
  </si>
  <si>
    <t>EL BILANI ABDELMOUNEM</t>
  </si>
  <si>
    <t>15-04-0158</t>
  </si>
  <si>
    <t>EL MESBAHI NADIA</t>
  </si>
  <si>
    <t>15-04-0251</t>
  </si>
  <si>
    <t>15-04-0252</t>
  </si>
  <si>
    <t xml:space="preserve">ADDAR YAHYA </t>
  </si>
  <si>
    <t>15-04-0253</t>
  </si>
  <si>
    <t>15-04-0254</t>
  </si>
  <si>
    <t>BOUCHQUIF NAWAL</t>
  </si>
  <si>
    <t>15-04-0255</t>
  </si>
  <si>
    <t>BENYAICH MOUNA</t>
  </si>
  <si>
    <t>15-04-0256</t>
  </si>
  <si>
    <t>REHAYE MERIEM</t>
  </si>
  <si>
    <t>15-04-0257</t>
  </si>
  <si>
    <t>15-04-0258</t>
  </si>
  <si>
    <t>ABID HANANE</t>
  </si>
  <si>
    <t>15-04-0259</t>
  </si>
  <si>
    <t>MOUKHTABIR LAMIA</t>
  </si>
  <si>
    <t>15-04-0260</t>
  </si>
  <si>
    <t>15-04-0261</t>
  </si>
  <si>
    <t>15-04-0262</t>
  </si>
  <si>
    <t>15-04-0160</t>
  </si>
  <si>
    <t>15-04-0161</t>
  </si>
  <si>
    <t>FTAHALLAH RAJAA</t>
  </si>
  <si>
    <t>15-04-0162</t>
  </si>
  <si>
    <t>15-04-0168</t>
  </si>
  <si>
    <t>15-04-0169</t>
  </si>
  <si>
    <t>DINER LE 08/04+PORTEUR</t>
  </si>
  <si>
    <t>CHAKIR YOUSSEF CHQ I</t>
  </si>
  <si>
    <t>CHQ I</t>
  </si>
  <si>
    <t>EL ABDI NAWAL</t>
  </si>
  <si>
    <t>15-04-0189</t>
  </si>
  <si>
    <t>DEJEUNER LE 12/04</t>
  </si>
  <si>
    <t>DEJEUNER LE 09/04</t>
  </si>
  <si>
    <t>ACHAT BOISSONS</t>
  </si>
  <si>
    <t>ACHAT AMPOULE STAND</t>
  </si>
  <si>
    <t>ACHAT SIDI ALI</t>
  </si>
  <si>
    <t>DEJEUNER LE 11/04</t>
  </si>
  <si>
    <t xml:space="preserve">BENSAHA TARIK </t>
  </si>
  <si>
    <t>15-03-0507/508</t>
  </si>
  <si>
    <t>KABBAJ ANAS</t>
  </si>
  <si>
    <t>15-04-0146</t>
  </si>
  <si>
    <t>LAHOUIRY MED</t>
  </si>
  <si>
    <t>15-04-0200</t>
  </si>
  <si>
    <t>14-04-0227</t>
  </si>
  <si>
    <t>BELHADFA TARIK</t>
  </si>
  <si>
    <t>15-04-0233</t>
  </si>
  <si>
    <t>15-04-0242</t>
  </si>
  <si>
    <t>15-04-0243</t>
  </si>
  <si>
    <t>BENCHEKROUN KHALID</t>
  </si>
  <si>
    <t>15-04-0263</t>
  </si>
  <si>
    <t>FATTEH RIM</t>
  </si>
  <si>
    <t>15-04-0264</t>
  </si>
  <si>
    <t>LOUANJLI MALIKA</t>
  </si>
  <si>
    <t>15-04-0265</t>
  </si>
  <si>
    <t>AMOR ADNANE</t>
  </si>
  <si>
    <t>15-04-0266</t>
  </si>
  <si>
    <t>JEBLI ABDELLATIF</t>
  </si>
  <si>
    <t>15-04-0267</t>
  </si>
  <si>
    <t>KOSSI JAMILA</t>
  </si>
  <si>
    <t>15-04-0268</t>
  </si>
  <si>
    <t>LHALABI NAJIYA</t>
  </si>
  <si>
    <t>15-04-0269</t>
  </si>
  <si>
    <t>HAJJI MERIEM</t>
  </si>
  <si>
    <t>15-04-0270</t>
  </si>
  <si>
    <t>PIRO LAMIA</t>
  </si>
  <si>
    <t>15-04-0271</t>
  </si>
  <si>
    <t>AMINE OMAR</t>
  </si>
  <si>
    <t>15-04-0272</t>
  </si>
  <si>
    <t>SERRAJ ABDERAHIM</t>
  </si>
  <si>
    <t>15-04-0273</t>
  </si>
  <si>
    <t>BLIDRY MUSTAPHA</t>
  </si>
  <si>
    <t>15-04-0274</t>
  </si>
  <si>
    <t>NACHAT SOUAD</t>
  </si>
  <si>
    <t>15-04-0276</t>
  </si>
  <si>
    <t>ROCHHI HICHAM</t>
  </si>
  <si>
    <t>15-04-0277</t>
  </si>
  <si>
    <t>ACHIBET HALIM</t>
  </si>
  <si>
    <t>15-04-0278</t>
  </si>
  <si>
    <t>CHARIBA MERIEM</t>
  </si>
  <si>
    <t>15-04-0279</t>
  </si>
  <si>
    <t>AOUAM HAYAT</t>
  </si>
  <si>
    <t>15-04-0280</t>
  </si>
  <si>
    <t>ELKHAFIFI FOUAD</t>
  </si>
  <si>
    <t>15-04-0281</t>
  </si>
  <si>
    <t>ZAMI AZZEDDINE</t>
  </si>
  <si>
    <t>15-04-0282</t>
  </si>
  <si>
    <t>BENMOUMEN MED</t>
  </si>
  <si>
    <t>15-04-0283</t>
  </si>
  <si>
    <t>FARHAT HABIB</t>
  </si>
  <si>
    <t>15-04-0284</t>
  </si>
  <si>
    <t>KABRA KHALIL</t>
  </si>
  <si>
    <t>15-04-0285</t>
  </si>
  <si>
    <t>15-04-0286</t>
  </si>
  <si>
    <t>EL KOTBI ADNANE</t>
  </si>
  <si>
    <t>15-04-0287</t>
  </si>
  <si>
    <t xml:space="preserve">MABROUK AZIZA </t>
  </si>
  <si>
    <t>15-04-0288</t>
  </si>
  <si>
    <t>HAJJI GHIZLANE</t>
  </si>
  <si>
    <t>15-04-0289</t>
  </si>
  <si>
    <t>AHHANANI ALI</t>
  </si>
  <si>
    <t>15-04-0290</t>
  </si>
  <si>
    <t>15-04-0291</t>
  </si>
  <si>
    <t>BOUTAYEB JAOUAD</t>
  </si>
  <si>
    <t>15-04-0292</t>
  </si>
  <si>
    <t>BERRADA MERIEM</t>
  </si>
  <si>
    <t>15-04-0293</t>
  </si>
  <si>
    <t>AZAL HAFS</t>
  </si>
  <si>
    <t>15-04-0295</t>
  </si>
  <si>
    <t xml:space="preserve">BELOUS NATHALI </t>
  </si>
  <si>
    <t>15-04-0296</t>
  </si>
  <si>
    <t>MOUTAMANI BOUCHRA</t>
  </si>
  <si>
    <t>15-04-0297</t>
  </si>
  <si>
    <t>BENAZOUZ JALIL</t>
  </si>
  <si>
    <t>15-04-0298</t>
  </si>
  <si>
    <t>ANDALOUSSI MED RABI</t>
  </si>
  <si>
    <t>15-04-0299</t>
  </si>
  <si>
    <t>15-04-0300</t>
  </si>
  <si>
    <t>BERRADA SALMA</t>
  </si>
  <si>
    <t>15-04-0301</t>
  </si>
  <si>
    <t>RABBAOUI LAMIA</t>
  </si>
  <si>
    <t>15-04-0302</t>
  </si>
  <si>
    <t>BENABDELJALIL SOUHAIL</t>
  </si>
  <si>
    <t>15-04-0303</t>
  </si>
  <si>
    <t xml:space="preserve">BERABANE </t>
  </si>
  <si>
    <t>15-04-0304</t>
  </si>
  <si>
    <t>HADDIOUI AMINE</t>
  </si>
  <si>
    <t>15-04-0305</t>
  </si>
  <si>
    <t>EL IDRISSI IBRAHIM</t>
  </si>
  <si>
    <t>15-04-0306</t>
  </si>
  <si>
    <t>LOURIZ ISMAIL</t>
  </si>
  <si>
    <t>15-04-0308</t>
  </si>
  <si>
    <t>DOMI HANANE</t>
  </si>
  <si>
    <t>15-04-0309</t>
  </si>
  <si>
    <t xml:space="preserve">AZENNOUD NAWAL </t>
  </si>
  <si>
    <t>15-04-0310</t>
  </si>
  <si>
    <t>BOUIDIDA WISSAL</t>
  </si>
  <si>
    <t>15-04-0311</t>
  </si>
  <si>
    <t>GAMI MOUHAMED</t>
  </si>
  <si>
    <t>15-04-0312</t>
  </si>
  <si>
    <t>BERRADA AZIZ</t>
  </si>
  <si>
    <t>15-04-0313</t>
  </si>
  <si>
    <t>EL MOUSSAOUI HOUDA</t>
  </si>
  <si>
    <t>15-04-0314</t>
  </si>
  <si>
    <t>AJBAR KHAOULA</t>
  </si>
  <si>
    <t>15-04-0315</t>
  </si>
  <si>
    <t xml:space="preserve">FRAINE HAFSA </t>
  </si>
  <si>
    <t>15-04-0316</t>
  </si>
  <si>
    <t>OUMHANI LATIFA</t>
  </si>
  <si>
    <t>15-04-0317</t>
  </si>
  <si>
    <t>JAIDI AMINE</t>
  </si>
  <si>
    <t>15-04-0318</t>
  </si>
  <si>
    <t>ANJJAR ASMAA</t>
  </si>
  <si>
    <t>15-04-0319</t>
  </si>
  <si>
    <t xml:space="preserve">EL MRINI ABDELALI </t>
  </si>
  <si>
    <t>15-04-0320</t>
  </si>
  <si>
    <t>AURHARHE ABDELATIF</t>
  </si>
  <si>
    <t>15-04-0321</t>
  </si>
  <si>
    <t>TOUMANARI YOUSSEF</t>
  </si>
  <si>
    <t>15-04-0322</t>
  </si>
  <si>
    <t>15-04-0326</t>
  </si>
  <si>
    <t>EL FARHANI YASSINE</t>
  </si>
  <si>
    <t>15-04-0327</t>
  </si>
  <si>
    <t>SKIREDJ HICHAM</t>
  </si>
  <si>
    <t>15-04-0334</t>
  </si>
  <si>
    <t>COMTOIR</t>
  </si>
  <si>
    <t>15-04-0246</t>
  </si>
  <si>
    <t>SAYEGRIH DRISS</t>
  </si>
  <si>
    <t>15-04-0342</t>
  </si>
  <si>
    <t>AGOURRAM SAADIA</t>
  </si>
  <si>
    <t>15-04-0214</t>
  </si>
  <si>
    <t>MAKROUM ASMAA</t>
  </si>
  <si>
    <t>15-04-0215</t>
  </si>
  <si>
    <t>QADIRI HAFIDA</t>
  </si>
  <si>
    <t>15-04-0240</t>
  </si>
  <si>
    <t>,</t>
  </si>
  <si>
    <t>15-03-525</t>
  </si>
  <si>
    <t>15-04-0397</t>
  </si>
  <si>
    <t>15-04-0432</t>
  </si>
  <si>
    <t>SELLAL SALMA</t>
  </si>
  <si>
    <t>15-04-0356</t>
  </si>
  <si>
    <t>LAKNIZI IMAM</t>
  </si>
  <si>
    <t>15-04-0454</t>
  </si>
  <si>
    <t xml:space="preserve">RIZKI HASNA </t>
  </si>
  <si>
    <t>15-04-0453</t>
  </si>
  <si>
    <t>15-04-0455</t>
  </si>
  <si>
    <t>ELKASRI NAOUFEL</t>
  </si>
  <si>
    <t>MAANA SAID</t>
  </si>
  <si>
    <t>15-04-0456</t>
  </si>
  <si>
    <t xml:space="preserve">PHARMACIE KADI ZEMMOURI </t>
  </si>
  <si>
    <t>15-04-0462</t>
  </si>
  <si>
    <t>15-04-0463</t>
  </si>
  <si>
    <t>ESSENCE DOCKER</t>
  </si>
  <si>
    <t>DEPALCEMENT ABDESSAMAD FES MEKNES</t>
  </si>
  <si>
    <t>EL OMARI SANAA</t>
  </si>
  <si>
    <t>15-04-0465</t>
  </si>
  <si>
    <t>QUITTANCE VOITURE</t>
  </si>
  <si>
    <t>SEFRAOUI MEHDI</t>
  </si>
  <si>
    <t>15-04-0073</t>
  </si>
  <si>
    <t>15-04-0223</t>
  </si>
  <si>
    <t>15-04-0438</t>
  </si>
  <si>
    <t>FIGUIGUI GHIZLANE</t>
  </si>
  <si>
    <t>15-04-0467</t>
  </si>
  <si>
    <t>LABO ENTENDRE</t>
  </si>
  <si>
    <t>15-04-0508</t>
  </si>
  <si>
    <t>15-04-0509</t>
  </si>
  <si>
    <t>DEPLAEMENT MARRAKECH</t>
  </si>
  <si>
    <t>15-04-0505</t>
  </si>
  <si>
    <t>15-04-0511</t>
  </si>
  <si>
    <t>15-04-0512</t>
  </si>
  <si>
    <t>BERRADA ABDELMOUNEIM</t>
  </si>
  <si>
    <t>15-04-0516</t>
  </si>
  <si>
    <t>15-04-0548</t>
  </si>
  <si>
    <t>BENABDELLAH SAFA</t>
  </si>
  <si>
    <t>15-04-0540</t>
  </si>
  <si>
    <t>15-04-0536</t>
  </si>
  <si>
    <t>15-04-0533</t>
  </si>
  <si>
    <t>15-04-0526</t>
  </si>
  <si>
    <t>BENABDELLAH LATIFA</t>
  </si>
  <si>
    <t>15-04-0515</t>
  </si>
  <si>
    <t xml:space="preserve">BERIAH FATHI </t>
  </si>
  <si>
    <t>15-04-0513</t>
  </si>
  <si>
    <t>KHADRAOUI WASSILA</t>
  </si>
  <si>
    <t>15-04-0528</t>
  </si>
  <si>
    <t>ALLINACE MEDICO DENTAIRE</t>
  </si>
  <si>
    <t xml:space="preserve">BESBASS HICHAM </t>
  </si>
  <si>
    <t>15-04-0555</t>
  </si>
  <si>
    <t>SAYEGH MED HASSAN</t>
  </si>
  <si>
    <t>15-04-0563</t>
  </si>
  <si>
    <t>15-04-0564</t>
  </si>
  <si>
    <t>SAILE MED ALI</t>
  </si>
  <si>
    <t>15-04-0599</t>
  </si>
  <si>
    <t>RESERVATION PALAIS BERBERE</t>
  </si>
  <si>
    <t>MEDICHOIX</t>
  </si>
  <si>
    <t>15-04-0562</t>
  </si>
  <si>
    <t>15-04-0458</t>
  </si>
  <si>
    <t>TAII TAHIRI</t>
  </si>
  <si>
    <t>15-04-0578</t>
  </si>
  <si>
    <t>CHOUJAA ABDELKAMEL</t>
  </si>
  <si>
    <t>15-04-0586</t>
  </si>
  <si>
    <t>15-04-0588</t>
  </si>
  <si>
    <t>15-04-0589</t>
  </si>
  <si>
    <t>EL BAZ RACHIDA</t>
  </si>
  <si>
    <t>15-04-0590</t>
  </si>
  <si>
    <t>15-04-0591</t>
  </si>
  <si>
    <t>15-04-0592</t>
  </si>
  <si>
    <t>AITHAMOU RKIA</t>
  </si>
  <si>
    <t>15-04-0593</t>
  </si>
  <si>
    <t>15-04-0594</t>
  </si>
  <si>
    <t>KAMADENT</t>
  </si>
  <si>
    <t>15-04-0595</t>
  </si>
  <si>
    <t>DEPLACEMENT RABAT BAZIZI</t>
  </si>
  <si>
    <t xml:space="preserve">TOK JIHANE </t>
  </si>
  <si>
    <t>15-03-0273</t>
  </si>
  <si>
    <t>BILLET TRAIN SALE</t>
  </si>
  <si>
    <t>ZARKIK MERIEM</t>
  </si>
  <si>
    <t>15-04-0202</t>
  </si>
  <si>
    <t>MAARI MERIEM</t>
  </si>
  <si>
    <t>15-04-0653</t>
  </si>
  <si>
    <t>05-04-0644</t>
  </si>
  <si>
    <t>SMOUNI ABDELGHANI</t>
  </si>
  <si>
    <t>15-04-0642</t>
  </si>
  <si>
    <t>15-04-0641</t>
  </si>
  <si>
    <t>VISA CHINE</t>
  </si>
  <si>
    <t>DIANI MUSTAPHA</t>
  </si>
  <si>
    <t>15-04-0627</t>
  </si>
  <si>
    <t xml:space="preserve">COMPTOIR </t>
  </si>
  <si>
    <t>15-04-615</t>
  </si>
  <si>
    <t>15-04-0613</t>
  </si>
  <si>
    <t>15-04-0662</t>
  </si>
  <si>
    <t>SYNERGIE MEDICALE</t>
  </si>
  <si>
    <t>15-04-0660</t>
  </si>
  <si>
    <t>DMANE AZIZ</t>
  </si>
  <si>
    <t>15-04-0663</t>
  </si>
  <si>
    <t>MANSOURI JAOUAD</t>
  </si>
  <si>
    <t>15-04-0630</t>
  </si>
  <si>
    <t xml:space="preserve">SALAIRE FEMME DE MENAGE </t>
  </si>
  <si>
    <t>SALAIRE SOUMIA</t>
  </si>
  <si>
    <t>REPPORT 02/2015</t>
  </si>
  <si>
    <t>TICKET IDS</t>
  </si>
  <si>
    <t>15-03-0016</t>
  </si>
  <si>
    <t>15-03-0011</t>
  </si>
  <si>
    <t>EL HAJJOUJI AZIZ</t>
  </si>
  <si>
    <t>15-03-0012</t>
  </si>
  <si>
    <t>15-01-0038</t>
  </si>
  <si>
    <t xml:space="preserve">ADLI KHADIJA </t>
  </si>
  <si>
    <t>15-03-0026</t>
  </si>
  <si>
    <t>SENHAJI OMAR</t>
  </si>
  <si>
    <t>15-03-0025</t>
  </si>
  <si>
    <t>15-03-033</t>
  </si>
  <si>
    <t xml:space="preserve">TRANSPORT CARRE </t>
  </si>
  <si>
    <t>15-03-0039</t>
  </si>
  <si>
    <t>MONTAJ HASSAN</t>
  </si>
  <si>
    <t>15-03-0051</t>
  </si>
  <si>
    <t>15-03-0052</t>
  </si>
  <si>
    <t>15-03-0054</t>
  </si>
  <si>
    <t>AMANE TOURIA</t>
  </si>
  <si>
    <t>15-03-0055</t>
  </si>
  <si>
    <t xml:space="preserve">BENJELLOUN RACHID </t>
  </si>
  <si>
    <t>15-03-0049</t>
  </si>
  <si>
    <t>15-03-0003</t>
  </si>
  <si>
    <t>15-03-0004</t>
  </si>
  <si>
    <t>ACHAT HUILE TAOUFIK</t>
  </si>
  <si>
    <t>15-03-0063</t>
  </si>
  <si>
    <t>ELBAZ RACHIDA</t>
  </si>
  <si>
    <t>15-03-0069</t>
  </si>
  <si>
    <t>15-03-0075</t>
  </si>
  <si>
    <t xml:space="preserve">LARAKI YOUSSEF </t>
  </si>
  <si>
    <t>15-02-0079</t>
  </si>
  <si>
    <t>IDRISSI F,Z</t>
  </si>
  <si>
    <t>15-03-0073</t>
  </si>
  <si>
    <t>HSSAINE AZEDDINE</t>
  </si>
  <si>
    <t>15-03-0098</t>
  </si>
  <si>
    <t>LABORTOIRE OUKAI LAB</t>
  </si>
  <si>
    <t>15-03-0097</t>
  </si>
  <si>
    <t>MENJRA FAIZA</t>
  </si>
  <si>
    <t>15-03-0096</t>
  </si>
  <si>
    <t>DENTAL FACE</t>
  </si>
  <si>
    <t>15-03-0095</t>
  </si>
  <si>
    <t>15-03-0079</t>
  </si>
  <si>
    <t>15-03-0078</t>
  </si>
  <si>
    <t>15-03-0076</t>
  </si>
  <si>
    <t>15-03-0070</t>
  </si>
  <si>
    <t xml:space="preserve">BENJELLOUN LOUBNA </t>
  </si>
  <si>
    <t>15-03-0061</t>
  </si>
  <si>
    <t>ZOUHAIR HICHAM</t>
  </si>
  <si>
    <t>15-03-0112</t>
  </si>
  <si>
    <t>15-02-0357</t>
  </si>
  <si>
    <t>HACHIMI CHAFIK</t>
  </si>
  <si>
    <t>15-03-0117</t>
  </si>
  <si>
    <t>15-03-0128</t>
  </si>
  <si>
    <t>AMACHKI NEZHA</t>
  </si>
  <si>
    <t>15-03-0130</t>
  </si>
  <si>
    <t>FAJAR AMAL</t>
  </si>
  <si>
    <t>15-03-0157</t>
  </si>
  <si>
    <t>ELBACCOURI IMAD</t>
  </si>
  <si>
    <t>15-03-0145</t>
  </si>
  <si>
    <t>15-03-0146</t>
  </si>
  <si>
    <t>RAJIDENT DENTAIRE</t>
  </si>
  <si>
    <t>15-03-0171</t>
  </si>
  <si>
    <t>CHERQAOUI MUSTAPHA</t>
  </si>
  <si>
    <t>15-03-0199</t>
  </si>
  <si>
    <t xml:space="preserve">CHAMI AHLAM </t>
  </si>
  <si>
    <t>15-03-0178</t>
  </si>
  <si>
    <t>15-03-0240</t>
  </si>
  <si>
    <t>TECHNO BRISE</t>
  </si>
  <si>
    <t>15-03-0195</t>
  </si>
  <si>
    <t>15-03-0193</t>
  </si>
  <si>
    <t>BOUTAYEB JAWAD</t>
  </si>
  <si>
    <t>15-03-0192</t>
  </si>
  <si>
    <t>15-03-0188</t>
  </si>
  <si>
    <t>MIYARA AHMED</t>
  </si>
  <si>
    <t>15-03-0177</t>
  </si>
  <si>
    <t>15-03-0176</t>
  </si>
  <si>
    <t>BASSAR HASSAN</t>
  </si>
  <si>
    <t>15-03-0147</t>
  </si>
  <si>
    <t>SELLAL SELMA</t>
  </si>
  <si>
    <t>15-03-0107</t>
  </si>
  <si>
    <t>15-03-0064</t>
  </si>
  <si>
    <t>HARRIF SANAA</t>
  </si>
  <si>
    <t>15-03-007</t>
  </si>
  <si>
    <t>KAOUKAB MAROUANE</t>
  </si>
  <si>
    <t>15-03-0207</t>
  </si>
  <si>
    <t>KHALIFA OUISAL</t>
  </si>
  <si>
    <t>15-02-0452</t>
  </si>
  <si>
    <t>ESSENCE ABDESSAMAD</t>
  </si>
  <si>
    <t>DEPLACEMENT MEKNES ABDESSAMAD</t>
  </si>
  <si>
    <t>REPARATIO KIA</t>
  </si>
  <si>
    <t>15-03-0236</t>
  </si>
  <si>
    <t>IDRISSI HASSANI DRISS</t>
  </si>
  <si>
    <t>15-03-0230</t>
  </si>
  <si>
    <t>15-03-0205</t>
  </si>
  <si>
    <t>OUMIDOUCH F,Z</t>
  </si>
  <si>
    <t>15-03-0237</t>
  </si>
  <si>
    <t>15-03-238</t>
  </si>
  <si>
    <t>15-03-0251</t>
  </si>
  <si>
    <t>SOUSSI F,Z</t>
  </si>
  <si>
    <t>15-03-0203</t>
  </si>
  <si>
    <t>TEGHRAOUI MERIEM</t>
  </si>
  <si>
    <t>ZAHOUR SOULEIMANE</t>
  </si>
  <si>
    <t>15-03-0268</t>
  </si>
  <si>
    <t>MALKI YOUSSEF</t>
  </si>
  <si>
    <t>15-03-0263</t>
  </si>
  <si>
    <t>SAADAOUI GHIZLANE</t>
  </si>
  <si>
    <t>15-03-0257</t>
  </si>
  <si>
    <t>MEZIANE NADIA</t>
  </si>
  <si>
    <t>15-03-0252</t>
  </si>
  <si>
    <t xml:space="preserve">DEPLACEMENT RABAT BAAZIZI </t>
  </si>
  <si>
    <t>PARA KHAIR</t>
  </si>
  <si>
    <t>15-03-0254</t>
  </si>
  <si>
    <t>ELBOURY OMAR</t>
  </si>
  <si>
    <t>15-03-0295</t>
  </si>
  <si>
    <t>15-03-0300</t>
  </si>
  <si>
    <t>15-03-0291</t>
  </si>
  <si>
    <t>TBER ILHAM</t>
  </si>
  <si>
    <t>15-03-0281</t>
  </si>
  <si>
    <t>AKBOUCHE SAADIA</t>
  </si>
  <si>
    <t>15-03-0306</t>
  </si>
  <si>
    <t>15-03-0308</t>
  </si>
  <si>
    <t>15-03-0313</t>
  </si>
  <si>
    <t>BENABED F,Z</t>
  </si>
  <si>
    <t>15-03-0314</t>
  </si>
  <si>
    <t>BADSI KHALID</t>
  </si>
  <si>
    <t>15-03-0317</t>
  </si>
  <si>
    <t>MAARAK SAID</t>
  </si>
  <si>
    <t>15-03-0319</t>
  </si>
  <si>
    <t xml:space="preserve">SALMI HIND </t>
  </si>
  <si>
    <t>15-03-0320</t>
  </si>
  <si>
    <t>ACHAT BARAKET</t>
  </si>
  <si>
    <t>15-03-0335</t>
  </si>
  <si>
    <t>15-03-0343</t>
  </si>
  <si>
    <t xml:space="preserve">JERROUF </t>
  </si>
  <si>
    <t>15-03-0333</t>
  </si>
  <si>
    <t>TOUITI FATIMA</t>
  </si>
  <si>
    <t>15-03-0351</t>
  </si>
  <si>
    <t>BENHADOU AMINE</t>
  </si>
  <si>
    <t>15-03-0350</t>
  </si>
  <si>
    <t>GHAZI MOUNIR</t>
  </si>
  <si>
    <t>15-03-0348</t>
  </si>
  <si>
    <t>15-03-0352</t>
  </si>
  <si>
    <t>15-03-0356</t>
  </si>
  <si>
    <t>CHRAIBI YOUSSEF</t>
  </si>
  <si>
    <t>BENSOUDA OMAR</t>
  </si>
  <si>
    <t>15-03-0299</t>
  </si>
  <si>
    <t>NJA ACHRAF</t>
  </si>
  <si>
    <t>15-03-0360</t>
  </si>
  <si>
    <t>15-03-0373</t>
  </si>
  <si>
    <t>15-03-0368</t>
  </si>
  <si>
    <t>15-03-0367</t>
  </si>
  <si>
    <t xml:space="preserve">MGASSY HASSAN </t>
  </si>
  <si>
    <t>15-03-0376</t>
  </si>
  <si>
    <t>SAYGHREH DRISS</t>
  </si>
  <si>
    <t>15-03-0380</t>
  </si>
  <si>
    <t>15-03-0375</t>
  </si>
  <si>
    <t>FARID F,Z</t>
  </si>
  <si>
    <t>15-03-0361</t>
  </si>
  <si>
    <t>15-03-0388</t>
  </si>
  <si>
    <t>15-03-0403</t>
  </si>
  <si>
    <t>15-03-0399</t>
  </si>
  <si>
    <t>15-03-0363</t>
  </si>
  <si>
    <t>BELLAMINE KHALIL</t>
  </si>
  <si>
    <t>15-03-0396</t>
  </si>
  <si>
    <t>15-03-0406</t>
  </si>
  <si>
    <t>15-03-0411</t>
  </si>
  <si>
    <t>15-03-0416</t>
  </si>
  <si>
    <t>EL MOUTAWAKIL HOUSSAM</t>
  </si>
  <si>
    <t>15-03-0385</t>
  </si>
  <si>
    <t>15-03-0274</t>
  </si>
  <si>
    <t>EL MOUTAWAKIL DALAL</t>
  </si>
  <si>
    <t>15-03-0338</t>
  </si>
  <si>
    <t>GARBIJA ASMAA</t>
  </si>
  <si>
    <t>15-03-0185</t>
  </si>
  <si>
    <t xml:space="preserve">IMPRESSION </t>
  </si>
  <si>
    <t>EL HADRI SAMIRA</t>
  </si>
  <si>
    <t>15-03-0467</t>
  </si>
  <si>
    <t>15-12-0566</t>
  </si>
  <si>
    <t>15-03-0476</t>
  </si>
  <si>
    <t>15-03-0455</t>
  </si>
  <si>
    <t>15-03-0454</t>
  </si>
  <si>
    <t>SRGHINI MERIEM</t>
  </si>
  <si>
    <t>15-03-0445</t>
  </si>
  <si>
    <t>EXPRESS DENTAIR</t>
  </si>
  <si>
    <t>15-03-0430</t>
  </si>
  <si>
    <t>ACHAT EAU DISITILE</t>
  </si>
  <si>
    <t>15-03-0479</t>
  </si>
  <si>
    <t>15-03-0478</t>
  </si>
  <si>
    <t>VIELLARD CRISTIN</t>
  </si>
  <si>
    <t>15-03-0452</t>
  </si>
  <si>
    <t>ACHAT HUILE MOTO ABDESSAMED</t>
  </si>
  <si>
    <t>DAGHOURI DENT</t>
  </si>
  <si>
    <t>15-03-0482</t>
  </si>
  <si>
    <t>15-03-0492</t>
  </si>
  <si>
    <t>CABINET ETOILE</t>
  </si>
  <si>
    <t>15-03-0471</t>
  </si>
  <si>
    <t>15-03-0486</t>
  </si>
  <si>
    <t>DERMOUMI KHALID</t>
  </si>
  <si>
    <t>15-03-0489</t>
  </si>
  <si>
    <t>ZAZKIK KHALID</t>
  </si>
  <si>
    <t>15-03-0488</t>
  </si>
  <si>
    <t xml:space="preserve">BOUKHEROUA MOUSTAPHA </t>
  </si>
  <si>
    <t>15-03-0515</t>
  </si>
  <si>
    <t>KADIRI ANAS</t>
  </si>
  <si>
    <t>15-01-0146</t>
  </si>
  <si>
    <t>ELKASSIMY MERIEM</t>
  </si>
  <si>
    <t>15-03-0523</t>
  </si>
  <si>
    <t>CLARIMED</t>
  </si>
  <si>
    <t>15-03-0529</t>
  </si>
  <si>
    <t>15-03-0524</t>
  </si>
  <si>
    <t>CHERRADI AHMED</t>
  </si>
  <si>
    <t>15-03-0536</t>
  </si>
  <si>
    <t xml:space="preserve">RGUIBI NOUSSAIBA </t>
  </si>
  <si>
    <t>15-02-0404</t>
  </si>
  <si>
    <t>ACHAT ACESSOIRES VITRINE</t>
  </si>
  <si>
    <t>RAJAMED</t>
  </si>
  <si>
    <t>15-03-0562</t>
  </si>
  <si>
    <t>AZIZ YOUNESS</t>
  </si>
  <si>
    <t>15-03-0559</t>
  </si>
  <si>
    <t>15-03-0556</t>
  </si>
  <si>
    <t>15-03-0555</t>
  </si>
  <si>
    <t>15-03-0537</t>
  </si>
  <si>
    <t>BENALI ZOHRA</t>
  </si>
  <si>
    <t>15-03-0568</t>
  </si>
  <si>
    <t>REPARATIO KANGOO</t>
  </si>
  <si>
    <t>REMBOURSSEMENT C/C</t>
  </si>
  <si>
    <t>REPPORT 01/2015</t>
  </si>
  <si>
    <t>15-01-0488</t>
  </si>
  <si>
    <t>15-02-0045</t>
  </si>
  <si>
    <t>15-01-0398</t>
  </si>
  <si>
    <t>15-01-0010</t>
  </si>
  <si>
    <t>15-01-0372</t>
  </si>
  <si>
    <t>BERRADA F,Z</t>
  </si>
  <si>
    <t>15-02-0012</t>
  </si>
  <si>
    <t>HAMDOUN HIND</t>
  </si>
  <si>
    <t>15-02-0018</t>
  </si>
  <si>
    <t>15-02-0030</t>
  </si>
  <si>
    <t>MELLOUK OTHMANE</t>
  </si>
  <si>
    <t>15-02-0031</t>
  </si>
  <si>
    <t>15-02-0024</t>
  </si>
  <si>
    <t>14-11-0545</t>
  </si>
  <si>
    <t>ZEMMOURI SALWA</t>
  </si>
  <si>
    <t>14-10-0156</t>
  </si>
  <si>
    <t>SGHIR ALI</t>
  </si>
  <si>
    <t>14-01-0090</t>
  </si>
  <si>
    <t xml:space="preserve">BCN°1 </t>
  </si>
  <si>
    <t>15-02-0057</t>
  </si>
  <si>
    <t>15-02-0063</t>
  </si>
  <si>
    <t>15-02-0061</t>
  </si>
  <si>
    <t>SENHAJI MOUHAMED</t>
  </si>
  <si>
    <t>14-01-0101</t>
  </si>
  <si>
    <t>15-02-0078</t>
  </si>
  <si>
    <t>15-02-0070</t>
  </si>
  <si>
    <t>EL OMARNI AMINA</t>
  </si>
  <si>
    <t>15-01-0283</t>
  </si>
  <si>
    <t xml:space="preserve">LARAKI YUSSEF </t>
  </si>
  <si>
    <t xml:space="preserve">ACHAT AMPOULE </t>
  </si>
  <si>
    <t>BCN° 2</t>
  </si>
  <si>
    <t>SUNIRSE MEDIC ALE</t>
  </si>
  <si>
    <t>14-02-0099</t>
  </si>
  <si>
    <t xml:space="preserve">RHAFES LEILA </t>
  </si>
  <si>
    <t>15-02-0010</t>
  </si>
  <si>
    <t>15-02-0102</t>
  </si>
  <si>
    <t>BOULHROUZE LZILA</t>
  </si>
  <si>
    <t>158-02-0098</t>
  </si>
  <si>
    <t>15-02-0097</t>
  </si>
  <si>
    <t>15-02-0014</t>
  </si>
  <si>
    <t>15-02-0090</t>
  </si>
  <si>
    <t>15-02-0089</t>
  </si>
  <si>
    <t>15-02-0081</t>
  </si>
  <si>
    <t>15-02-0038</t>
  </si>
  <si>
    <t>HAMRI MOUHAMED</t>
  </si>
  <si>
    <t>15-02-0076</t>
  </si>
  <si>
    <t>15-02-0118</t>
  </si>
  <si>
    <t>BCN° 3</t>
  </si>
  <si>
    <t>EL IDRISSI F,Z</t>
  </si>
  <si>
    <t>15-02-0413</t>
  </si>
  <si>
    <t>ACHAT SCOTCH ET CISEAUX</t>
  </si>
  <si>
    <t>BCN° 4</t>
  </si>
  <si>
    <t>ACHAT HUILE MOTO TAOUFIK</t>
  </si>
  <si>
    <t>BCN° 5</t>
  </si>
  <si>
    <t xml:space="preserve">BENHADDOU AMINE </t>
  </si>
  <si>
    <t>15-02-0150</t>
  </si>
  <si>
    <t>LAMRI ANISSA</t>
  </si>
  <si>
    <t>15-02-0125</t>
  </si>
  <si>
    <t>PROMAMEC</t>
  </si>
  <si>
    <t>15-02-0126</t>
  </si>
  <si>
    <t>CHAHID F,Z</t>
  </si>
  <si>
    <t>15-02-0136</t>
  </si>
  <si>
    <t>15-02-0137</t>
  </si>
  <si>
    <t>15-02-0145</t>
  </si>
  <si>
    <t>15-02-0149</t>
  </si>
  <si>
    <t>ACHAT SACHET PLASTIQUE</t>
  </si>
  <si>
    <t>BCN° 6</t>
  </si>
  <si>
    <t>BENYAKHLEF ABDESASLAM</t>
  </si>
  <si>
    <t>15-02-0164</t>
  </si>
  <si>
    <t>15-02-0162</t>
  </si>
  <si>
    <t>15-02-0161</t>
  </si>
  <si>
    <t>15-02-0171</t>
  </si>
  <si>
    <t>LAHOUIRY MOUHAMED</t>
  </si>
  <si>
    <t>15-02-0173</t>
  </si>
  <si>
    <t>15-02-0176</t>
  </si>
  <si>
    <t>AIL LAHCEN HOUDA</t>
  </si>
  <si>
    <t>15-02-0178</t>
  </si>
  <si>
    <t>15-02-0180</t>
  </si>
  <si>
    <t>DENTALFACE</t>
  </si>
  <si>
    <t>15-02-0183</t>
  </si>
  <si>
    <t xml:space="preserve">DEPLACEMENT RABAT </t>
  </si>
  <si>
    <t>BCN° 7</t>
  </si>
  <si>
    <t>MAJDOUB ABDESSAMAD</t>
  </si>
  <si>
    <t>15-02-0184</t>
  </si>
  <si>
    <t>BAYAD RACHID</t>
  </si>
  <si>
    <t>15-02-0188</t>
  </si>
  <si>
    <t>15-02-0189</t>
  </si>
  <si>
    <t>HMAMED MED</t>
  </si>
  <si>
    <t>15-02-0192</t>
  </si>
  <si>
    <t>AMZIANE SAID</t>
  </si>
  <si>
    <t>15-02-0193</t>
  </si>
  <si>
    <t>15-02-0202</t>
  </si>
  <si>
    <t>JANANTI GHITA</t>
  </si>
  <si>
    <t>15-02-0216</t>
  </si>
  <si>
    <t>15-02-0085</t>
  </si>
  <si>
    <t>15-02-0232</t>
  </si>
  <si>
    <t>SRGHINI BOUTAINA</t>
  </si>
  <si>
    <t>15-02-0231</t>
  </si>
  <si>
    <t>15-02-0230</t>
  </si>
  <si>
    <t>LABORTOIRES LIMAN</t>
  </si>
  <si>
    <t>15-02-0220</t>
  </si>
  <si>
    <t xml:space="preserve">BENNIS LOUBNA </t>
  </si>
  <si>
    <t>15-02-0235</t>
  </si>
  <si>
    <t>15-02-0244</t>
  </si>
  <si>
    <t>BCN° 8</t>
  </si>
  <si>
    <t>15-02-0249</t>
  </si>
  <si>
    <t>15-02-0254</t>
  </si>
  <si>
    <t>15-02-0246</t>
  </si>
  <si>
    <t>15-02-0264</t>
  </si>
  <si>
    <t>BEDRAT SIHAM</t>
  </si>
  <si>
    <t>15-02-0267</t>
  </si>
  <si>
    <t>BOUSAIDI ANAS</t>
  </si>
  <si>
    <t>15-02-0269</t>
  </si>
  <si>
    <t>ZIANE MED FAICAIL</t>
  </si>
  <si>
    <t>15-02-0278</t>
  </si>
  <si>
    <t>CHOUMALI EKRA</t>
  </si>
  <si>
    <t>15-02-0276</t>
  </si>
  <si>
    <t>AMMARI HICHAM</t>
  </si>
  <si>
    <t>15-02-0271</t>
  </si>
  <si>
    <t>ELKHADIJI ABDERAHIM</t>
  </si>
  <si>
    <t>15-02-0293</t>
  </si>
  <si>
    <t>MEKNASSI RACHID</t>
  </si>
  <si>
    <t>15-02-0291</t>
  </si>
  <si>
    <t>MMJ DISTRUBUTION</t>
  </si>
  <si>
    <t>15-02-0289</t>
  </si>
  <si>
    <t xml:space="preserve">BENKHALQUI MUSTAPHA </t>
  </si>
  <si>
    <t>15-02-0288</t>
  </si>
  <si>
    <t>15-02-0297</t>
  </si>
  <si>
    <t>15-02-0303</t>
  </si>
  <si>
    <t>ALAMI SANAA</t>
  </si>
  <si>
    <t>15-02-0279</t>
  </si>
  <si>
    <t>MARZOUK KIFAH</t>
  </si>
  <si>
    <t>15-02-0322</t>
  </si>
  <si>
    <t>BCN° 9</t>
  </si>
  <si>
    <t>15-02-0092</t>
  </si>
  <si>
    <t xml:space="preserve">FARIS ALYA </t>
  </si>
  <si>
    <t>14-12-0492</t>
  </si>
  <si>
    <t xml:space="preserve">BENTAHILA LOTFI </t>
  </si>
  <si>
    <t>15-02-0325</t>
  </si>
  <si>
    <t xml:space="preserve">EL BAHAOUI HANANE </t>
  </si>
  <si>
    <t>14-11-0236</t>
  </si>
  <si>
    <t>BENNANI GHIZLANE</t>
  </si>
  <si>
    <t>15-02-0323</t>
  </si>
  <si>
    <t>15-02-0343</t>
  </si>
  <si>
    <t>15-02-0341</t>
  </si>
  <si>
    <t>15-02-0258</t>
  </si>
  <si>
    <t>15-02-0358</t>
  </si>
  <si>
    <t>TANI HASSAN</t>
  </si>
  <si>
    <t>15-02-0351</t>
  </si>
  <si>
    <t>15-02-0374</t>
  </si>
  <si>
    <t>15-02-0367</t>
  </si>
  <si>
    <t>15-02-0368</t>
  </si>
  <si>
    <t>15-02-0376</t>
  </si>
  <si>
    <t>15-02-0380</t>
  </si>
  <si>
    <t>15-02-0403</t>
  </si>
  <si>
    <t>BCN° 10</t>
  </si>
  <si>
    <t>15-02-0381</t>
  </si>
  <si>
    <t>15-02-0382</t>
  </si>
  <si>
    <t>JEI HICHAM</t>
  </si>
  <si>
    <t>15-02-0388</t>
  </si>
  <si>
    <t>15-02-0390</t>
  </si>
  <si>
    <t>15-02-0387</t>
  </si>
  <si>
    <t xml:space="preserve">ACHAT DETERGENT </t>
  </si>
  <si>
    <t>BCN° 11</t>
  </si>
  <si>
    <t xml:space="preserve">ACHAT SKAI </t>
  </si>
  <si>
    <t>BCN° 12</t>
  </si>
  <si>
    <t>ACHAT BATTRIE KIA</t>
  </si>
  <si>
    <t>BCN° 13</t>
  </si>
  <si>
    <t xml:space="preserve">CHERKAOUI MUSTAPHA </t>
  </si>
  <si>
    <t>15-02-0405</t>
  </si>
  <si>
    <t>BAAMIYER ANIS</t>
  </si>
  <si>
    <t>15-02-049</t>
  </si>
  <si>
    <t>BOURZUIGI TARIK</t>
  </si>
  <si>
    <t>15-02-0410</t>
  </si>
  <si>
    <t>15-12-0577</t>
  </si>
  <si>
    <t>15-02-0415</t>
  </si>
  <si>
    <t>ELARCHI NAJAT</t>
  </si>
  <si>
    <t>15-02-0424</t>
  </si>
  <si>
    <t>CHOUKRY IHSSANE</t>
  </si>
  <si>
    <t>15-02-0428</t>
  </si>
  <si>
    <t>OUQBA KAMILIYA</t>
  </si>
  <si>
    <t>15-02-0429</t>
  </si>
  <si>
    <t>L'INSTITUT JEAN MARK</t>
  </si>
  <si>
    <t>15-02-0386</t>
  </si>
  <si>
    <t xml:space="preserve">FILLALI BELHAJ </t>
  </si>
  <si>
    <t>15-02-0434</t>
  </si>
  <si>
    <t>15-02-0435</t>
  </si>
  <si>
    <t>15-02-0436</t>
  </si>
  <si>
    <t>15-02-0431</t>
  </si>
  <si>
    <t>BENJELLOUN RACHID</t>
  </si>
  <si>
    <t>15-02-0389</t>
  </si>
  <si>
    <t>15-02-0398</t>
  </si>
  <si>
    <t>SEKKAT MOUHAMED</t>
  </si>
  <si>
    <t>15-02-0408</t>
  </si>
  <si>
    <t>ACHAT PAPIER HYGIENE</t>
  </si>
  <si>
    <t xml:space="preserve">DEBBI LALLA RIM </t>
  </si>
  <si>
    <t>15-02-0444</t>
  </si>
  <si>
    <t xml:space="preserve">ELBAKKOURI MALIKA </t>
  </si>
  <si>
    <t>15-02-0453</t>
  </si>
  <si>
    <t>BCN° 14</t>
  </si>
  <si>
    <t>15-02-0456</t>
  </si>
  <si>
    <t>14-11-0183</t>
  </si>
  <si>
    <t>ACHAT ACCESSOIRES FAUTEUIL</t>
  </si>
  <si>
    <t>BCN° 15</t>
  </si>
  <si>
    <t>BAT HANANE</t>
  </si>
  <si>
    <t>15-02-0463</t>
  </si>
  <si>
    <t>AMANESOUAD</t>
  </si>
  <si>
    <t>15-02-0462</t>
  </si>
  <si>
    <t>15-02-0486</t>
  </si>
  <si>
    <t>LA VIGNETTE DOCKER</t>
  </si>
  <si>
    <t>BCN° 16</t>
  </si>
  <si>
    <t>15-02-0483</t>
  </si>
  <si>
    <t>15-02-0480</t>
  </si>
  <si>
    <t>15-02-0478</t>
  </si>
  <si>
    <t>15-02-0495</t>
  </si>
  <si>
    <t>15-02-0494</t>
  </si>
  <si>
    <t>15-02-0492</t>
  </si>
  <si>
    <t>15-02-0491</t>
  </si>
  <si>
    <t>15-02-0489</t>
  </si>
  <si>
    <t>15-02-0505</t>
  </si>
  <si>
    <t>15-02-0513</t>
  </si>
  <si>
    <t>15-02-0514</t>
  </si>
  <si>
    <t xml:space="preserve">BELHOUJJI HANANE </t>
  </si>
  <si>
    <t>15-02-0515</t>
  </si>
  <si>
    <t>15-02-0499</t>
  </si>
  <si>
    <t>ELBACHA TAHA MED</t>
  </si>
  <si>
    <t>15-02-0520</t>
  </si>
  <si>
    <t>BCN° 17</t>
  </si>
  <si>
    <t>BCN° 18</t>
  </si>
  <si>
    <t>SALAIRESOUMIA</t>
  </si>
  <si>
    <t>BCN° 19</t>
  </si>
  <si>
    <t xml:space="preserve">SALAIRE TOUFIK </t>
  </si>
  <si>
    <t>BCN° 20</t>
  </si>
  <si>
    <t>REPPORT 12/2015</t>
  </si>
  <si>
    <t>ECHAOUI FATIMA</t>
  </si>
  <si>
    <t>15-01-0002</t>
  </si>
  <si>
    <t>15-01-0003</t>
  </si>
  <si>
    <t>JAKIB AHMED</t>
  </si>
  <si>
    <t>15-01-0004</t>
  </si>
  <si>
    <t>15-01-0006</t>
  </si>
  <si>
    <t>MASSAR MERIEM</t>
  </si>
  <si>
    <t>15-01-0007</t>
  </si>
  <si>
    <t>MAROC TELECOM</t>
  </si>
  <si>
    <t>15-01-0029</t>
  </si>
  <si>
    <t>RHAFES LEILA</t>
  </si>
  <si>
    <t>14-12-0565</t>
  </si>
  <si>
    <t>15-01-0052</t>
  </si>
  <si>
    <t>CMPTOIR KHLIFI</t>
  </si>
  <si>
    <t>CHERQAOUI MOSTAPHA</t>
  </si>
  <si>
    <t>15-01-0055</t>
  </si>
  <si>
    <t>15-01-0061</t>
  </si>
  <si>
    <t xml:space="preserve">REGUIBI NOUSSAIBA </t>
  </si>
  <si>
    <t>15-01-0068</t>
  </si>
  <si>
    <t>15-01-0081</t>
  </si>
  <si>
    <t>TAABOUZ ADIL</t>
  </si>
  <si>
    <t>15-01-0080</t>
  </si>
  <si>
    <t xml:space="preserve">MMJ DISTRUBITION </t>
  </si>
  <si>
    <t>15-01-0093</t>
  </si>
  <si>
    <t xml:space="preserve">SISSOUANE HICHAM </t>
  </si>
  <si>
    <t>15-01-0095</t>
  </si>
  <si>
    <t>ELMOUSTAQIM SAMIRA</t>
  </si>
  <si>
    <t>15-01-0086</t>
  </si>
  <si>
    <t>MEKKAOUI WAFAA</t>
  </si>
  <si>
    <t>15-01-0096</t>
  </si>
  <si>
    <t>DANI ASMAA</t>
  </si>
  <si>
    <t>15-01-0103</t>
  </si>
  <si>
    <t xml:space="preserve">EL FITIRO </t>
  </si>
  <si>
    <t>15-01-0102</t>
  </si>
  <si>
    <t>14-11-0163</t>
  </si>
  <si>
    <t>ELKHOUATI WARDA</t>
  </si>
  <si>
    <t>15-01-0108</t>
  </si>
  <si>
    <t>HAMDOUNE HIND</t>
  </si>
  <si>
    <t>15-01-0105</t>
  </si>
  <si>
    <t>15-01-0104</t>
  </si>
  <si>
    <t>BERRADA NADIA</t>
  </si>
  <si>
    <t>15-01-0116</t>
  </si>
  <si>
    <t>ERRABAH SARA</t>
  </si>
  <si>
    <t>15-01-0122</t>
  </si>
  <si>
    <t>15-01-0036</t>
  </si>
  <si>
    <t>15-01-0128</t>
  </si>
  <si>
    <t>DIDI YOUSSEF</t>
  </si>
  <si>
    <t>15-01-0125</t>
  </si>
  <si>
    <t>ELFARSI SAID</t>
  </si>
  <si>
    <t>NAJI AMRANI SOUNDES</t>
  </si>
  <si>
    <t>15-01-0106</t>
  </si>
  <si>
    <t>EL BOURY OMAR</t>
  </si>
  <si>
    <t>15-01-0149</t>
  </si>
  <si>
    <t>B PARK</t>
  </si>
  <si>
    <t>15-01-0154</t>
  </si>
  <si>
    <t>IRZANE BRAHIM</t>
  </si>
  <si>
    <t>15-01-0158</t>
  </si>
  <si>
    <t>BELHOUJI HANANE</t>
  </si>
  <si>
    <t>15-01-0172</t>
  </si>
  <si>
    <t>CHEKDERROUH HAYAT</t>
  </si>
  <si>
    <t>15-01-0175</t>
  </si>
  <si>
    <t>MGHABER KAWTAR</t>
  </si>
  <si>
    <t>15-01-0165</t>
  </si>
  <si>
    <t>JAAFARI NEZHA</t>
  </si>
  <si>
    <t>15-01-0174</t>
  </si>
  <si>
    <t>15-01-0187</t>
  </si>
  <si>
    <t>15-01-0188</t>
  </si>
  <si>
    <t>15-01-0189</t>
  </si>
  <si>
    <t>LOUDY RAJAA</t>
  </si>
  <si>
    <t>15-01-0177</t>
  </si>
  <si>
    <t>DEPLACEMENT ABDESSAMAD BENI MELLA</t>
  </si>
  <si>
    <t>JEBBARI MERIEM</t>
  </si>
  <si>
    <t>15-01-150</t>
  </si>
  <si>
    <t>15-01-0206</t>
  </si>
  <si>
    <t>BOUZID HANANE</t>
  </si>
  <si>
    <t>15-01-0179</t>
  </si>
  <si>
    <t>15-01-0211</t>
  </si>
  <si>
    <t>15-01-0213</t>
  </si>
  <si>
    <t>ANDALOUSSI MED RABII</t>
  </si>
  <si>
    <t>15-01-0216</t>
  </si>
  <si>
    <t>SERGHINI LEILA</t>
  </si>
  <si>
    <t>14-11-0374</t>
  </si>
  <si>
    <t>CHAID LAHCEN</t>
  </si>
  <si>
    <t>15-01-0226</t>
  </si>
  <si>
    <t>YOUR DENTAL</t>
  </si>
  <si>
    <t>15-01-0239</t>
  </si>
  <si>
    <t>RADIOLOGIE BEN M'SIK</t>
  </si>
  <si>
    <t>15-01-0241</t>
  </si>
  <si>
    <t xml:space="preserve">SAMAKI CABINET EVE </t>
  </si>
  <si>
    <t>15-01-0173</t>
  </si>
  <si>
    <t>SADIKI MERIEM</t>
  </si>
  <si>
    <t>15-01-0224</t>
  </si>
  <si>
    <t>RAOUI GHIZLANE</t>
  </si>
  <si>
    <t>15-01-0250</t>
  </si>
  <si>
    <t>15-01-0248</t>
  </si>
  <si>
    <t>ALAMI ABDELLATIF</t>
  </si>
  <si>
    <t>15-01-0249</t>
  </si>
  <si>
    <t>BENABDELJALIL SALIM</t>
  </si>
  <si>
    <t>15-01-0253</t>
  </si>
  <si>
    <t>15-01-0278</t>
  </si>
  <si>
    <t>15-01-0270</t>
  </si>
  <si>
    <t>ACHAT ROULETTE CHAISE</t>
  </si>
  <si>
    <t>SAADI NADIA</t>
  </si>
  <si>
    <t>15-01-0287</t>
  </si>
  <si>
    <t>ELMASNNAOUI MOUNIR</t>
  </si>
  <si>
    <t>15-01-0282</t>
  </si>
  <si>
    <t>15-01-0305</t>
  </si>
  <si>
    <t>LABO ENTENDERE</t>
  </si>
  <si>
    <t>15-01-0306</t>
  </si>
  <si>
    <t>ABBASI ANAS</t>
  </si>
  <si>
    <t>15-01-034</t>
  </si>
  <si>
    <t>15-01-0300</t>
  </si>
  <si>
    <t>15-01-0296</t>
  </si>
  <si>
    <t>15-01-0303</t>
  </si>
  <si>
    <t>15-01-0314</t>
  </si>
  <si>
    <t xml:space="preserve">PASSION </t>
  </si>
  <si>
    <t>15-01-0316</t>
  </si>
  <si>
    <t>MABKHOUTE NIDALE</t>
  </si>
  <si>
    <t>15-01-0301</t>
  </si>
  <si>
    <t>BENKIRANE YOUNESS</t>
  </si>
  <si>
    <t>15-01-0318</t>
  </si>
  <si>
    <t>MADENTA</t>
  </si>
  <si>
    <t>15-01-0321</t>
  </si>
  <si>
    <t>AZIM SAID</t>
  </si>
  <si>
    <t>15-01-0322</t>
  </si>
  <si>
    <t>BOUTALEB EL GHALI</t>
  </si>
  <si>
    <t>15-001-0333</t>
  </si>
  <si>
    <t>15-01-03452</t>
  </si>
  <si>
    <t>BENJELLOUN DINA</t>
  </si>
  <si>
    <t>15-01-0341</t>
  </si>
  <si>
    <t>BILLET Bateau</t>
  </si>
  <si>
    <t>VISIO DENT</t>
  </si>
  <si>
    <t>15-01-0277</t>
  </si>
  <si>
    <t>15-01-0355</t>
  </si>
  <si>
    <t>15-01-0356</t>
  </si>
  <si>
    <t>SEFRAOUI KAMAR</t>
  </si>
  <si>
    <t>15-01-0365</t>
  </si>
  <si>
    <t>BAAMAR NARJIS</t>
  </si>
  <si>
    <t>15-01-0353</t>
  </si>
  <si>
    <t xml:space="preserve">MAROIHI LAMIA </t>
  </si>
  <si>
    <t>15-01-0349</t>
  </si>
  <si>
    <t>ELIDRISSI MED</t>
  </si>
  <si>
    <t>15-01-0368</t>
  </si>
  <si>
    <t>VIGNETTE MERCEDES</t>
  </si>
  <si>
    <t>VIGNETTE KANGOO</t>
  </si>
  <si>
    <t>LEUCOTHEE</t>
  </si>
  <si>
    <t>15-01-0379</t>
  </si>
  <si>
    <t>ELKILANI AHMED</t>
  </si>
  <si>
    <t>15-01-0335</t>
  </si>
  <si>
    <t>15-01-0381</t>
  </si>
  <si>
    <t>ACHAT HUILE MOTO AMINE</t>
  </si>
  <si>
    <t>15-01-0373</t>
  </si>
  <si>
    <t>ANZIS SILIMANE</t>
  </si>
  <si>
    <t>15-01-0382</t>
  </si>
  <si>
    <t>15-01-0482</t>
  </si>
  <si>
    <t>15-01-0343</t>
  </si>
  <si>
    <t>BENNIS LOUBNA</t>
  </si>
  <si>
    <t>15-01-0383</t>
  </si>
  <si>
    <t>15-01-0390</t>
  </si>
  <si>
    <t>TAOUDI BENCHEKROUN HAMZA</t>
  </si>
  <si>
    <t>15-01-0400</t>
  </si>
  <si>
    <t>15-01-0406</t>
  </si>
  <si>
    <t>PHARMATICA</t>
  </si>
  <si>
    <t>15-01-0408</t>
  </si>
  <si>
    <t>BALAGHROUS NAWAL</t>
  </si>
  <si>
    <t>15-01-0326</t>
  </si>
  <si>
    <t xml:space="preserve">OULD SALEM </t>
  </si>
  <si>
    <t>DZAKA KIESE</t>
  </si>
  <si>
    <t>15-01-0424</t>
  </si>
  <si>
    <t>ACHAT DETERGENT</t>
  </si>
  <si>
    <t>EZZAHAF NEZHA</t>
  </si>
  <si>
    <t>15-01-0437</t>
  </si>
  <si>
    <t>15-01-0441</t>
  </si>
  <si>
    <t>L'INSTITUT ANDRE</t>
  </si>
  <si>
    <t>15-01-0426</t>
  </si>
  <si>
    <t>15-01-0445</t>
  </si>
  <si>
    <t>15-01-0446</t>
  </si>
  <si>
    <t>KILANI AHMED</t>
  </si>
  <si>
    <t>15-01-0452</t>
  </si>
  <si>
    <t>LOUSSAHI NOUREDDINE</t>
  </si>
  <si>
    <t>15-01-0457</t>
  </si>
  <si>
    <t>BENYAKHLEF ABDESSALAM</t>
  </si>
  <si>
    <t>15-01-0469</t>
  </si>
  <si>
    <t>15-01-0465</t>
  </si>
  <si>
    <t>15-01-0447</t>
  </si>
  <si>
    <t>ACHAT CHEMISE</t>
  </si>
  <si>
    <t>BCN° 21</t>
  </si>
  <si>
    <t>APPORT C/C</t>
  </si>
  <si>
    <t xml:space="preserve">SAILE MED ALI </t>
  </si>
  <si>
    <t>15-01-0478</t>
  </si>
  <si>
    <t>15-01-0476</t>
  </si>
  <si>
    <t>LBORTOIRES CHARLES NICOLES</t>
  </si>
  <si>
    <t>15-01-0491</t>
  </si>
  <si>
    <t>15-01-0458</t>
  </si>
  <si>
    <t xml:space="preserve">FONDATION CHEIKH KHALIFA </t>
  </si>
  <si>
    <t>15-01-0481</t>
  </si>
  <si>
    <t>HOUMMI MED</t>
  </si>
  <si>
    <t>15-01-0480</t>
  </si>
  <si>
    <t>TAOUDI BENCHEKOUN HAMZA</t>
  </si>
  <si>
    <t>15-01-0432</t>
  </si>
  <si>
    <t>15-01-0473</t>
  </si>
  <si>
    <t>15-01-0464</t>
  </si>
  <si>
    <t>BCN° 22</t>
  </si>
  <si>
    <t>BCN° 23</t>
  </si>
  <si>
    <t>DEPLACEMENT BAAZIZI EL JADIDA</t>
  </si>
  <si>
    <t>BCN° 24</t>
  </si>
  <si>
    <t>15-01-0422</t>
  </si>
  <si>
    <t>ZAHIDI HASSAN</t>
  </si>
  <si>
    <t>15-01-0494</t>
  </si>
  <si>
    <t xml:space="preserve">ZARKIK MERIEM </t>
  </si>
  <si>
    <t>15-01-0427</t>
  </si>
  <si>
    <t>BCN° 25</t>
  </si>
  <si>
    <t>REPPORT 11/2014</t>
  </si>
  <si>
    <t>BENYAKLEF ABDESSLAM</t>
  </si>
  <si>
    <t>14-12-0011</t>
  </si>
  <si>
    <t xml:space="preserve">VISIO DENT </t>
  </si>
  <si>
    <t>14-11-0596</t>
  </si>
  <si>
    <t>14-12-0030</t>
  </si>
  <si>
    <t>EL MACHTANI FATIMA</t>
  </si>
  <si>
    <t>14-12-00025</t>
  </si>
  <si>
    <t>14-12-0003</t>
  </si>
  <si>
    <t>BENNIS MED AMINE</t>
  </si>
  <si>
    <t>14-11-0469</t>
  </si>
  <si>
    <t>BENJELLOUN ABDELLILAH</t>
  </si>
  <si>
    <t>14-12-0051</t>
  </si>
  <si>
    <t>NADIF MOUHAMED</t>
  </si>
  <si>
    <t>14-12-0027</t>
  </si>
  <si>
    <t>PEICES AUTO</t>
  </si>
  <si>
    <t>CHRAIBI ZINEB</t>
  </si>
  <si>
    <t>14-11-0580</t>
  </si>
  <si>
    <t>SERGHINI IMANE</t>
  </si>
  <si>
    <t>14-12-0052</t>
  </si>
  <si>
    <t>BOUSETTA MED</t>
  </si>
  <si>
    <t>14-12-0078</t>
  </si>
  <si>
    <t>14-12-0038</t>
  </si>
  <si>
    <t>14-12-0002</t>
  </si>
  <si>
    <t>MAMDOUH KARIM</t>
  </si>
  <si>
    <t>ACHAT CARREAUX</t>
  </si>
  <si>
    <t>14-12-0129</t>
  </si>
  <si>
    <t>LAHRIM NAJIB</t>
  </si>
  <si>
    <t>14-12-0085</t>
  </si>
  <si>
    <t>ACHAT FOURNITURE</t>
  </si>
  <si>
    <t>BENAYOUNE SAADOUNE</t>
  </si>
  <si>
    <t>14-12-0134</t>
  </si>
  <si>
    <t>MALBOUSE FAIZA</t>
  </si>
  <si>
    <t>14-12-0135</t>
  </si>
  <si>
    <t>14-12-0136</t>
  </si>
  <si>
    <t>14-12-0140</t>
  </si>
  <si>
    <t>14-12-0141</t>
  </si>
  <si>
    <t>14-12-0114</t>
  </si>
  <si>
    <t>14-12-0158</t>
  </si>
  <si>
    <t>FACULTE DENTAIRE</t>
  </si>
  <si>
    <t>14-12-0154</t>
  </si>
  <si>
    <t>14-12-0151</t>
  </si>
  <si>
    <t>TAZI ADIL</t>
  </si>
  <si>
    <t>14-12-0161</t>
  </si>
  <si>
    <t>14-12-0186</t>
  </si>
  <si>
    <t>HARIRI LOUBNA</t>
  </si>
  <si>
    <t>14-12-0184</t>
  </si>
  <si>
    <t>ABSSI BOUCHRA</t>
  </si>
  <si>
    <t>14-12-0169</t>
  </si>
  <si>
    <t>14-12-0163</t>
  </si>
  <si>
    <t>ACHAT PEICE COMPRESSEUR</t>
  </si>
  <si>
    <t>CHTATA MERIEM</t>
  </si>
  <si>
    <t>14-12-0179</t>
  </si>
  <si>
    <t>14-12-0180</t>
  </si>
  <si>
    <t>14-12-0188</t>
  </si>
  <si>
    <t>DEBBI LALLA RIME</t>
  </si>
  <si>
    <t>14-12-0202</t>
  </si>
  <si>
    <t>BENNIS SAAD</t>
  </si>
  <si>
    <t>14-12-0213</t>
  </si>
  <si>
    <t>14-12-0217</t>
  </si>
  <si>
    <t>AKALAY MERIEM</t>
  </si>
  <si>
    <t>14-12-0142</t>
  </si>
  <si>
    <t>HILAL SALMA</t>
  </si>
  <si>
    <t>14-12-0226</t>
  </si>
  <si>
    <t>AFAD ABDESSAMAD</t>
  </si>
  <si>
    <t>14-12-0230</t>
  </si>
  <si>
    <t>14-12-0229</t>
  </si>
  <si>
    <t>14-12-0223</t>
  </si>
  <si>
    <t>AKRID NAIMA</t>
  </si>
  <si>
    <t>14-12-0256</t>
  </si>
  <si>
    <t>JELLOUL SALHEDDINE</t>
  </si>
  <si>
    <t>14-12-0260</t>
  </si>
  <si>
    <t>LAHRIM MED</t>
  </si>
  <si>
    <t>14-12-0268</t>
  </si>
  <si>
    <t>OUALI ALAMI DOUNIA</t>
  </si>
  <si>
    <t>14-12-0264</t>
  </si>
  <si>
    <t>14-12-0261</t>
  </si>
  <si>
    <t>CHERAQAOUI MOUSTAPHA</t>
  </si>
  <si>
    <t>14-12-0246</t>
  </si>
  <si>
    <t>AMAED</t>
  </si>
  <si>
    <t>14-12-0244</t>
  </si>
  <si>
    <t>14-12-0273</t>
  </si>
  <si>
    <t>14-12-0236</t>
  </si>
  <si>
    <t>FOURNITURE M'HAMED</t>
  </si>
  <si>
    <t>14-12-0580</t>
  </si>
  <si>
    <t>EL KASRI NAOUFEL</t>
  </si>
  <si>
    <t>14-12-0392</t>
  </si>
  <si>
    <t>EL BAHOUI HANANE</t>
  </si>
  <si>
    <t>14-04-0420</t>
  </si>
  <si>
    <t>IRAQUI NEZHA</t>
  </si>
  <si>
    <t>14-12-0271</t>
  </si>
  <si>
    <t>14-12-0251</t>
  </si>
  <si>
    <t>MZIANE NADIA</t>
  </si>
  <si>
    <t>14-11-0067</t>
  </si>
  <si>
    <t>ACHTA MARQUER</t>
  </si>
  <si>
    <t>HAJJI ZOUHEIR</t>
  </si>
  <si>
    <t>14-12-0288</t>
  </si>
  <si>
    <t>14-12-0285</t>
  </si>
  <si>
    <t>DEPLACEMENT BENI MELLAL</t>
  </si>
  <si>
    <t>ACHTA PEICES COMPRESSEUR</t>
  </si>
  <si>
    <t>AJBARI KHALOULA</t>
  </si>
  <si>
    <t>147-12-0293</t>
  </si>
  <si>
    <t>HADDAJI ZOUHAIR</t>
  </si>
  <si>
    <t>14-12-0211</t>
  </si>
  <si>
    <t>KHADRI LARBI</t>
  </si>
  <si>
    <t>14-12-0292</t>
  </si>
  <si>
    <t>14-12-03169</t>
  </si>
  <si>
    <t>NAJIHI NAWAL</t>
  </si>
  <si>
    <t>14-12-0313</t>
  </si>
  <si>
    <t>KABBAJ FATIHA</t>
  </si>
  <si>
    <t>14-12-0306</t>
  </si>
  <si>
    <t>ACHAT MECHE</t>
  </si>
  <si>
    <t>ACHAT CHEVILLE</t>
  </si>
  <si>
    <t>14-12-0319</t>
  </si>
  <si>
    <t>14-12-0323</t>
  </si>
  <si>
    <t>14-12-0322</t>
  </si>
  <si>
    <t>14-12-0320</t>
  </si>
  <si>
    <t>SATTEI NOUREDDINE</t>
  </si>
  <si>
    <t>14-12-0308</t>
  </si>
  <si>
    <t>14-12-0303</t>
  </si>
  <si>
    <t>14-12-0335</t>
  </si>
  <si>
    <t>14-12-0298</t>
  </si>
  <si>
    <t>14-12-0299</t>
  </si>
  <si>
    <t>14-12-0300</t>
  </si>
  <si>
    <t>14-12-0333</t>
  </si>
  <si>
    <t>14-12-0344</t>
  </si>
  <si>
    <t>14-12-0325</t>
  </si>
  <si>
    <t>FENNAS REDOUANE</t>
  </si>
  <si>
    <t>14-12-0301</t>
  </si>
  <si>
    <t>SAFRAOUI MEHDI</t>
  </si>
  <si>
    <t>14-12-0297</t>
  </si>
  <si>
    <t>14-12-0330</t>
  </si>
  <si>
    <t>ACHAT PEICE ABDESSAMAD</t>
  </si>
  <si>
    <t>HAMI MOUHAMED</t>
  </si>
  <si>
    <t>14-12-0355</t>
  </si>
  <si>
    <t>DROUGUERIE</t>
  </si>
  <si>
    <t>AHLAMINE ASIA</t>
  </si>
  <si>
    <t>14-12-0382</t>
  </si>
  <si>
    <t>14-12-0371</t>
  </si>
  <si>
    <t>GUENNOUNE HICHAM</t>
  </si>
  <si>
    <t>14-12-0359</t>
  </si>
  <si>
    <t>14-12-0368</t>
  </si>
  <si>
    <t>14-12-0393</t>
  </si>
  <si>
    <t>CHARRAT NADIA</t>
  </si>
  <si>
    <t>ALAOUI DENTO</t>
  </si>
  <si>
    <t>14-12-0400</t>
  </si>
  <si>
    <t>ALAMI HANANE</t>
  </si>
  <si>
    <t>14-12-0398</t>
  </si>
  <si>
    <t>MMJ DISTRUBITION</t>
  </si>
  <si>
    <t>14-12-0391</t>
  </si>
  <si>
    <t>MOUTAMANI AZIZ</t>
  </si>
  <si>
    <t>14-12-0389</t>
  </si>
  <si>
    <t>EL YACOUBI YASSMINA</t>
  </si>
  <si>
    <t>14-12-0238</t>
  </si>
  <si>
    <t>14-12-0413</t>
  </si>
  <si>
    <t>LABO HALIMA</t>
  </si>
  <si>
    <t>14-12-0414</t>
  </si>
  <si>
    <t>14-12-0425</t>
  </si>
  <si>
    <t>MOTAIB AMINE</t>
  </si>
  <si>
    <t>14-12-0422</t>
  </si>
  <si>
    <t>SLAOUI ABDESSLAM</t>
  </si>
  <si>
    <t>14-12-0401</t>
  </si>
  <si>
    <t>BOULHROUZE WARDA</t>
  </si>
  <si>
    <t>14-12-0435</t>
  </si>
  <si>
    <t>PAYEMENT F LYDEC</t>
  </si>
  <si>
    <t>14-09-0377</t>
  </si>
  <si>
    <t>HARRAK MAHDIA</t>
  </si>
  <si>
    <t>14-12-0092</t>
  </si>
  <si>
    <t>DEPLACEMENT BAAZIZI RABAT</t>
  </si>
  <si>
    <t>14-12-0437</t>
  </si>
  <si>
    <t>14-12-0451</t>
  </si>
  <si>
    <t>ACHAT SERVEUR</t>
  </si>
  <si>
    <t>F</t>
  </si>
  <si>
    <t>ZAHIM ABDELHAMID</t>
  </si>
  <si>
    <t>14-12-0409</t>
  </si>
  <si>
    <t>14-12-0463</t>
  </si>
  <si>
    <t>14-12-0472</t>
  </si>
  <si>
    <t>14-12-0475</t>
  </si>
  <si>
    <t>14-12-0473</t>
  </si>
  <si>
    <t>BENAZOUZ AMAL</t>
  </si>
  <si>
    <t>14-12-0255</t>
  </si>
  <si>
    <t>BENTAHILA LOTFI</t>
  </si>
  <si>
    <t>14-12-0208/0496</t>
  </si>
  <si>
    <t>14-12-0512</t>
  </si>
  <si>
    <t>KAMAL NADIA</t>
  </si>
  <si>
    <t>14-12-0497</t>
  </si>
  <si>
    <t>14-12-0514</t>
  </si>
  <si>
    <t>AUSALAH NADIA</t>
  </si>
  <si>
    <t>14-12-0516</t>
  </si>
  <si>
    <t xml:space="preserve">BADSI KHLID </t>
  </si>
  <si>
    <t>14-12-0488</t>
  </si>
  <si>
    <t>14-12-0520</t>
  </si>
  <si>
    <t xml:space="preserve">EL MOUTAWAKIL DALAL </t>
  </si>
  <si>
    <t>14-12-0503</t>
  </si>
  <si>
    <t>14-12-0521</t>
  </si>
  <si>
    <t>14-12-0522</t>
  </si>
  <si>
    <t>14-12-0523</t>
  </si>
  <si>
    <t>14-12-0524</t>
  </si>
  <si>
    <t>14-12-0525</t>
  </si>
  <si>
    <t>14-12-0526</t>
  </si>
  <si>
    <t>14-12-0527</t>
  </si>
  <si>
    <t xml:space="preserve">ACHAT SACHET </t>
  </si>
  <si>
    <t>ACHTA PAPIER HYGIENE</t>
  </si>
  <si>
    <t>14-12-0550</t>
  </si>
  <si>
    <t>14-12-0549</t>
  </si>
  <si>
    <t>14-12-037</t>
  </si>
  <si>
    <t>BOUKIOU YASSINE</t>
  </si>
  <si>
    <t>14-12-0563</t>
  </si>
  <si>
    <t>DEJEUNER</t>
  </si>
  <si>
    <t>14-12-0562</t>
  </si>
  <si>
    <t>VSIO DENT</t>
  </si>
  <si>
    <t>14-12-0559</t>
  </si>
  <si>
    <t>14-12-0575</t>
  </si>
  <si>
    <t>14-12-0590</t>
  </si>
  <si>
    <t>BERRAHOU</t>
  </si>
  <si>
    <t>14-12-0584</t>
  </si>
  <si>
    <t>AZIMA KACEM</t>
  </si>
  <si>
    <t>14-12-0570</t>
  </si>
  <si>
    <t>14-12-0582</t>
  </si>
  <si>
    <t>14-12-0602</t>
  </si>
  <si>
    <t>OUQBA KAMILYA</t>
  </si>
  <si>
    <t>14-12-0601</t>
  </si>
  <si>
    <t>14-12-0606</t>
  </si>
  <si>
    <t>SALAIRE TAOUFIK</t>
  </si>
  <si>
    <t>BCN°25</t>
  </si>
  <si>
    <t>BCN°26</t>
  </si>
  <si>
    <t>BCN°27</t>
  </si>
  <si>
    <t>RETOUR C C</t>
  </si>
  <si>
    <t>REPPORT 10/2014</t>
  </si>
  <si>
    <t>14-10-0007</t>
  </si>
  <si>
    <t>14-10-0014</t>
  </si>
  <si>
    <t>SAAD ZINEB</t>
  </si>
  <si>
    <t>14-10-0498</t>
  </si>
  <si>
    <t>14-10-0491</t>
  </si>
  <si>
    <t>EXELLE MEDICALE</t>
  </si>
  <si>
    <t>14-010-0493</t>
  </si>
  <si>
    <t>BENABDJI JAWAD</t>
  </si>
  <si>
    <t>14-10-051</t>
  </si>
  <si>
    <t>CABINET DENTAIRE EVE</t>
  </si>
  <si>
    <t>14-11-0007</t>
  </si>
  <si>
    <t>ACHTA EAU DISTILE</t>
  </si>
  <si>
    <t>BCN° 1</t>
  </si>
  <si>
    <t>KRONOSOL</t>
  </si>
  <si>
    <t>14-10-0462</t>
  </si>
  <si>
    <t>BERRADA GHIZLANE</t>
  </si>
  <si>
    <t>14-11-008</t>
  </si>
  <si>
    <t>14-11-0017</t>
  </si>
  <si>
    <t>CHENAI JAWAD</t>
  </si>
  <si>
    <t>14-10-0477</t>
  </si>
  <si>
    <t>LAKHRISSI HIND</t>
  </si>
  <si>
    <t>14-11-0014</t>
  </si>
  <si>
    <t>14-11-0015</t>
  </si>
  <si>
    <t>14-11-0021</t>
  </si>
  <si>
    <t>RETOUR CAMION</t>
  </si>
  <si>
    <t>14-11-0042</t>
  </si>
  <si>
    <t>HADJI MED</t>
  </si>
  <si>
    <t>14-10-0495</t>
  </si>
  <si>
    <t>RACHIDI FOUAD</t>
  </si>
  <si>
    <t>14-11-0034</t>
  </si>
  <si>
    <t>14-11-0041</t>
  </si>
  <si>
    <t>ERRADI EL MOSTAFA</t>
  </si>
  <si>
    <t>14-11-0043</t>
  </si>
  <si>
    <t>KADIR SFIA</t>
  </si>
  <si>
    <t>14-11-0049</t>
  </si>
  <si>
    <t>LABO LIMAN</t>
  </si>
  <si>
    <t>14-11-0050</t>
  </si>
  <si>
    <t>14-11-0064</t>
  </si>
  <si>
    <t>14-11-0047</t>
  </si>
  <si>
    <t>14-11-0080</t>
  </si>
  <si>
    <t>14-11-0079</t>
  </si>
  <si>
    <t>DEPLACEMENT BERCHID</t>
  </si>
  <si>
    <t>14-10-0319</t>
  </si>
  <si>
    <t>GRAOUI AMIRA</t>
  </si>
  <si>
    <t>14-11-0111</t>
  </si>
  <si>
    <t>14-09-0390</t>
  </si>
  <si>
    <t>BERRADA YOUNESS</t>
  </si>
  <si>
    <t>14-11-0110</t>
  </si>
  <si>
    <t>BENNOUNA TAOUFIK</t>
  </si>
  <si>
    <t>14-11-0105</t>
  </si>
  <si>
    <t>14-11-0099</t>
  </si>
  <si>
    <t>14-11-0096</t>
  </si>
  <si>
    <t>14-11-0076</t>
  </si>
  <si>
    <t>14-11-0048</t>
  </si>
  <si>
    <t>14-11-0133</t>
  </si>
  <si>
    <t>14-11-0145</t>
  </si>
  <si>
    <t>14-11-0059</t>
  </si>
  <si>
    <t>BILLET D'AVION</t>
  </si>
  <si>
    <t>14-11-0157</t>
  </si>
  <si>
    <t>EL KOTBI ADNANAE</t>
  </si>
  <si>
    <t>14-11-0156</t>
  </si>
  <si>
    <t>MAJDDAOUI LOUBNA</t>
  </si>
  <si>
    <t>14-11-0142</t>
  </si>
  <si>
    <t>ABBASSI ANAS</t>
  </si>
  <si>
    <t>14-11-0139</t>
  </si>
  <si>
    <t xml:space="preserve">BENBADELJALILI SALIM </t>
  </si>
  <si>
    <t>14-11-0184</t>
  </si>
  <si>
    <t>SLAOUI MED</t>
  </si>
  <si>
    <t>14-11-0175</t>
  </si>
  <si>
    <t>14-11-0168</t>
  </si>
  <si>
    <t>14-10-0393</t>
  </si>
  <si>
    <t>14-11-0167</t>
  </si>
  <si>
    <t>14-10-0334</t>
  </si>
  <si>
    <t>ABASSI MED KAMAL</t>
  </si>
  <si>
    <t>14-11-0179</t>
  </si>
  <si>
    <t>BOUGRENE NOUREDDINE</t>
  </si>
  <si>
    <t>14-11-0222</t>
  </si>
  <si>
    <t>14-11-0212</t>
  </si>
  <si>
    <t>BENABDELJALIL SOOUHAIL</t>
  </si>
  <si>
    <t>14-11-0205</t>
  </si>
  <si>
    <t>14-11-0194</t>
  </si>
  <si>
    <t>ZARKIK MERYAM</t>
  </si>
  <si>
    <t>14-11-0192</t>
  </si>
  <si>
    <t>14-11-0180</t>
  </si>
  <si>
    <t>14-11-0277</t>
  </si>
  <si>
    <t>MEZOUAR EL MOKHTAR</t>
  </si>
  <si>
    <t>14-11-0270</t>
  </si>
  <si>
    <t>REZKI HASNA</t>
  </si>
  <si>
    <t>14-11-0267</t>
  </si>
  <si>
    <t>COMPTOPIR</t>
  </si>
  <si>
    <t>14-11-260</t>
  </si>
  <si>
    <t>SEFRAOUI EL MEHDI</t>
  </si>
  <si>
    <t>14-11-0243</t>
  </si>
  <si>
    <t xml:space="preserve">BCN° 11 </t>
  </si>
  <si>
    <t>ELKHAOUDI SANAA</t>
  </si>
  <si>
    <t>14-11-0195</t>
  </si>
  <si>
    <t>EL BAYED LAILA</t>
  </si>
  <si>
    <t>14-11-0257</t>
  </si>
  <si>
    <t>MMJ DISTRUBUION</t>
  </si>
  <si>
    <t>14-11-0120</t>
  </si>
  <si>
    <t>KHANBOUBI SARA</t>
  </si>
  <si>
    <t>14-11-0126</t>
  </si>
  <si>
    <t>14-11-031</t>
  </si>
  <si>
    <t>FATOUHISAMIR</t>
  </si>
  <si>
    <t>14-11-0264</t>
  </si>
  <si>
    <t>LAHBOUCHI MED</t>
  </si>
  <si>
    <t>14-11-0327</t>
  </si>
  <si>
    <t>14-11-0293</t>
  </si>
  <si>
    <t>ACHAT HULE MOTO AMINE</t>
  </si>
  <si>
    <t xml:space="preserve">BCN° 12 </t>
  </si>
  <si>
    <t>14-11-0321</t>
  </si>
  <si>
    <t>14-11-0348</t>
  </si>
  <si>
    <t>QADIR HAFIDA</t>
  </si>
  <si>
    <t>14-11-0342</t>
  </si>
  <si>
    <t xml:space="preserve">ACHAT PEICE RADIO </t>
  </si>
  <si>
    <t xml:space="preserve">BENKHALQUI MOUSTAPHA </t>
  </si>
  <si>
    <t>14-11-0354</t>
  </si>
  <si>
    <t>14-11-0345</t>
  </si>
  <si>
    <t>14-11-037</t>
  </si>
  <si>
    <t xml:space="preserve">BCN° </t>
  </si>
  <si>
    <t xml:space="preserve">dejeuner BAAZIZI HU FREIDY </t>
  </si>
  <si>
    <t>14-11-0329</t>
  </si>
  <si>
    <t>14-11-0284</t>
  </si>
  <si>
    <t>ALAOUI FADILA RACHID</t>
  </si>
  <si>
    <t>14-11-0360</t>
  </si>
  <si>
    <t>14-11-0375</t>
  </si>
  <si>
    <t>14-11-0395</t>
  </si>
  <si>
    <t xml:space="preserve">BCN° 16 </t>
  </si>
  <si>
    <t>14-11-0413</t>
  </si>
  <si>
    <t>BOUTCHICHE SOUMIA</t>
  </si>
  <si>
    <t>14-11-0412</t>
  </si>
  <si>
    <t>LAKNIZI IMAMA</t>
  </si>
  <si>
    <t>14-11-0411</t>
  </si>
  <si>
    <t>14-11-0407</t>
  </si>
  <si>
    <t>14-11-0401</t>
  </si>
  <si>
    <t>ENVOI POSTE HY FREIDY</t>
  </si>
  <si>
    <t xml:space="preserve">BCN° 17 </t>
  </si>
  <si>
    <t>ENVOI POSTE  ANTOGHYR</t>
  </si>
  <si>
    <t>14-11-0427</t>
  </si>
  <si>
    <t>ACHAT EICE ABDESSAMAD</t>
  </si>
  <si>
    <t>14-11-0430</t>
  </si>
  <si>
    <t>ABOUANKIRA SAHAR</t>
  </si>
  <si>
    <t>14-11-0453</t>
  </si>
  <si>
    <t>14-11-0446</t>
  </si>
  <si>
    <t>SDIRA MED</t>
  </si>
  <si>
    <t>14-11-0414</t>
  </si>
  <si>
    <t>14-11-0390</t>
  </si>
  <si>
    <t>NATALIE IVANOVA</t>
  </si>
  <si>
    <t>14-10-0293</t>
  </si>
  <si>
    <t>14-11-020/0237</t>
  </si>
  <si>
    <t>14-11-0036/0441</t>
  </si>
  <si>
    <t>14-11-0367</t>
  </si>
  <si>
    <t>14-11-0471</t>
  </si>
  <si>
    <t>14-11-0480</t>
  </si>
  <si>
    <t>DHAIMY SAID</t>
  </si>
  <si>
    <t>14-11-0336</t>
  </si>
  <si>
    <t>14-11-059</t>
  </si>
  <si>
    <t xml:space="preserve">ACHAT HUILE MOTO </t>
  </si>
  <si>
    <t>AMIN TAWAFIK</t>
  </si>
  <si>
    <t>14-11-0518</t>
  </si>
  <si>
    <t>ASSISTANTE MEDICALE</t>
  </si>
  <si>
    <t>14-11-0515</t>
  </si>
  <si>
    <t>COMPTOIRE DENTAIRE</t>
  </si>
  <si>
    <t>14-11-0513</t>
  </si>
  <si>
    <t>14-11-0512</t>
  </si>
  <si>
    <t>14-11-0510</t>
  </si>
  <si>
    <t>ACHAT TIMBRE</t>
  </si>
  <si>
    <t>14-11-0508</t>
  </si>
  <si>
    <t>CHERQAOUI EL MOSTAFA</t>
  </si>
  <si>
    <t>14-11-0521</t>
  </si>
  <si>
    <t>14-11-0503</t>
  </si>
  <si>
    <t>14-11-0494</t>
  </si>
  <si>
    <t>14-11-0486</t>
  </si>
  <si>
    <t>14-11-0540</t>
  </si>
  <si>
    <t>14-11-0529</t>
  </si>
  <si>
    <t>DEPLACEMENT MARRAKECH BAAZIZI</t>
  </si>
  <si>
    <t xml:space="preserve">ACHAT FOURNITURE </t>
  </si>
  <si>
    <t>OPTION MEDICALE</t>
  </si>
  <si>
    <t>14-11-0541</t>
  </si>
  <si>
    <t>ACHAT CHARGEUR</t>
  </si>
  <si>
    <t xml:space="preserve">IDRISSI DRISS COC </t>
  </si>
  <si>
    <t>BENEJLLOUN NISSRINE</t>
  </si>
  <si>
    <t>14-11-0551</t>
  </si>
  <si>
    <t>14-11-0558</t>
  </si>
  <si>
    <t>ACHAT CABLE POUR LA RADIO</t>
  </si>
  <si>
    <t>14-11-0564</t>
  </si>
  <si>
    <t>14-11-0423</t>
  </si>
  <si>
    <t>DEPLACEMENT ABDESSAMD</t>
  </si>
  <si>
    <t>ZERHOUNI SALMA</t>
  </si>
  <si>
    <t>14-11-0581</t>
  </si>
  <si>
    <t>14-11-0131</t>
  </si>
  <si>
    <t>14-11-0587</t>
  </si>
  <si>
    <t>14-11-0593</t>
  </si>
  <si>
    <t xml:space="preserve">RADIOLOGIE BENM'SIK </t>
  </si>
  <si>
    <t>14-11-0590</t>
  </si>
  <si>
    <t>14-11-0584</t>
  </si>
  <si>
    <t xml:space="preserve">LOUHLIA MOUSTAPHA </t>
  </si>
  <si>
    <t>14-11-0579</t>
  </si>
  <si>
    <t>14-11-0556</t>
  </si>
  <si>
    <t>GARDIEN AEROPORT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</si>
</sst>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7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0"/>
      <color rgb="FFFF0000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/>
    </xf>
    <xf numFmtId="14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1" fillId="0" borderId="1" xfId="0" applyNumberFormat="1" applyFont="1" applyBorder="1"/>
    <xf numFmtId="164" fontId="1" fillId="0" borderId="1" xfId="0" applyNumberFormat="1" applyFont="1" applyFill="1" applyBorder="1"/>
    <xf numFmtId="14" fontId="2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164" fontId="3" fillId="0" borderId="1" xfId="0" applyNumberFormat="1" applyFont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164" fontId="3" fillId="0" borderId="0" xfId="0" applyNumberFormat="1" applyFont="1" applyBorder="1"/>
    <xf numFmtId="0" fontId="0" fillId="0" borderId="0" xfId="0" applyAlignment="1">
      <alignment horizontal="center" vertical="center"/>
    </xf>
    <xf numFmtId="164" fontId="4" fillId="0" borderId="0" xfId="0" applyNumberFormat="1" applyFont="1"/>
    <xf numFmtId="164" fontId="0" fillId="0" borderId="0" xfId="0" applyNumberFormat="1"/>
    <xf numFmtId="164" fontId="5" fillId="0" borderId="0" xfId="0" applyNumberFormat="1" applyFont="1"/>
    <xf numFmtId="14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/>
    <xf numFmtId="164" fontId="1" fillId="0" borderId="1" xfId="0" applyNumberFormat="1" applyFont="1" applyFill="1" applyBorder="1" applyAlignment="1">
      <alignment horizontal="left"/>
    </xf>
    <xf numFmtId="164" fontId="0" fillId="0" borderId="1" xfId="0" applyNumberFormat="1" applyBorder="1"/>
    <xf numFmtId="0" fontId="1" fillId="0" borderId="3" xfId="0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  <xf numFmtId="164" fontId="4" fillId="0" borderId="1" xfId="0" applyNumberFormat="1" applyFont="1" applyBorder="1"/>
    <xf numFmtId="0" fontId="6" fillId="0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164" fontId="0" fillId="2" borderId="1" xfId="0" applyNumberFormat="1" applyFill="1" applyBorder="1"/>
    <xf numFmtId="16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4</xdr:row>
      <xdr:rowOff>133350</xdr:rowOff>
    </xdr:from>
    <xdr:to>
      <xdr:col>13</xdr:col>
      <xdr:colOff>19050</xdr:colOff>
      <xdr:row>14</xdr:row>
      <xdr:rowOff>152400</xdr:rowOff>
    </xdr:to>
    <xdr:sp macro="" textlink="">
      <xdr:nvSpPr>
        <xdr:cNvPr id="2" name="ZoneTexte 1"/>
        <xdr:cNvSpPr txBox="1"/>
      </xdr:nvSpPr>
      <xdr:spPr>
        <a:xfrm>
          <a:off x="3848100" y="781050"/>
          <a:ext cx="6076950" cy="1638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j'aimerai que tous soit afficher ici j'ai 106 feuilles dans le fichier original et j'ai ajouter uniquement ces feuilles parceque l'autre est trop gros</a:t>
          </a:r>
        </a:p>
      </xdr:txBody>
    </xdr:sp>
    <xdr:clientData/>
  </xdr:twoCellAnchor>
  <xdr:twoCellAnchor editAs="absolute">
    <xdr:from>
      <xdr:col>3</xdr:col>
      <xdr:colOff>0</xdr:colOff>
      <xdr:row>0</xdr:row>
      <xdr:rowOff>0</xdr:rowOff>
    </xdr:from>
    <xdr:to>
      <xdr:col>4</xdr:col>
      <xdr:colOff>447675</xdr:colOff>
      <xdr:row>2</xdr:row>
      <xdr:rowOff>0</xdr:rowOff>
    </xdr:to>
    <xdr:sp macro="[0]!Importer" textlink="">
      <xdr:nvSpPr>
        <xdr:cNvPr id="3" name="ZoneTexte 2"/>
        <xdr:cNvSpPr txBox="1"/>
      </xdr:nvSpPr>
      <xdr:spPr>
        <a:xfrm>
          <a:off x="2286000" y="0"/>
          <a:ext cx="120967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EMC6TNIU/Fichier%20de%20caisse%20-%20Ma%20tulip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IN 2015"/>
      <sheetName val="MAI 2015"/>
      <sheetName val="AVRIL 2015"/>
      <sheetName val="MARS 2015"/>
      <sheetName val="FEVRIER 2015"/>
      <sheetName val="JANVIER 2015"/>
      <sheetName val="DECEMBRE 2014"/>
      <sheetName val="NOVEMBRE 2014 "/>
      <sheetName val="OCTOBRE 2014"/>
      <sheetName val="SEPTEMBRE 2014"/>
      <sheetName val="AOUT 2014"/>
      <sheetName val="juillet 2014"/>
      <sheetName val="JUIN 2014"/>
      <sheetName val="MAI 2014"/>
      <sheetName val="AVRIL 2014"/>
      <sheetName val="MARS 2014"/>
      <sheetName val="FEVRIER 2014"/>
      <sheetName val="JANVIER 2014"/>
      <sheetName val="DECEMBRE 2013"/>
      <sheetName val="NOVEMBRE 2013 "/>
      <sheetName val="OCTOBRE 2013"/>
      <sheetName val="SEPTEMBRE 2013 "/>
      <sheetName val="AOUT 2013"/>
      <sheetName val="JUILLET 2013"/>
      <sheetName val="JUIN 2013"/>
      <sheetName val="MAI 2013"/>
      <sheetName val="AVRIL 2013"/>
      <sheetName val="MARS 2013"/>
      <sheetName val="FEVRIER 2013"/>
      <sheetName val="janvier2013"/>
      <sheetName val="DECEMBRE 2012"/>
      <sheetName val="NOVEMBRE2012"/>
      <sheetName val="OCTOBRE 2012"/>
      <sheetName val="SEPTEMBRE 2012"/>
      <sheetName val="AOUT 2012"/>
      <sheetName val="JUILLET 2012"/>
      <sheetName val="JUIN 12"/>
      <sheetName val="MAI 12"/>
      <sheetName val="AVRIL 12"/>
      <sheetName val="MARS 12"/>
      <sheetName val="FEVRIER 12"/>
      <sheetName val="JANVIER 12"/>
      <sheetName val="DECEMBRE 11"/>
      <sheetName val="NOVEMBRE 11"/>
      <sheetName val="OCTOBRE 11"/>
      <sheetName val="SEPT 11"/>
      <sheetName val="AOUT 11"/>
      <sheetName val="JUILLET 11"/>
      <sheetName val="JUIN 11"/>
      <sheetName val="MAI 11"/>
      <sheetName val="AVRIL 11"/>
      <sheetName val="MARS 11"/>
      <sheetName val="FEVRIER 11"/>
      <sheetName val="JANVIRE 11"/>
      <sheetName val="DECEMBRE 10"/>
      <sheetName val="NOVEMBRE 10"/>
      <sheetName val="OCTOBRE 10"/>
      <sheetName val="SEPTEMBRE 10"/>
      <sheetName val="AOUT 10"/>
      <sheetName val="JUILLET 10"/>
      <sheetName val="JUIN 10"/>
      <sheetName val="MAI 10"/>
      <sheetName val="AVRIL 10"/>
      <sheetName val="MARS 10"/>
      <sheetName val="FEVRIER 10"/>
      <sheetName val="JANVIER 10"/>
      <sheetName val="DECEMBRE 09"/>
      <sheetName val="NOVEMBRE 09"/>
      <sheetName val="OCTOBRE 09"/>
      <sheetName val="SEPTEMBRE 09"/>
      <sheetName val="AOUT 09"/>
      <sheetName val="JUILLET 09"/>
      <sheetName val="Juin 09"/>
      <sheetName val="MAI 09"/>
      <sheetName val="AVRIL 09"/>
      <sheetName val="MARS 09"/>
      <sheetName val="FEVRIER 09"/>
      <sheetName val="JANVIER 09"/>
      <sheetName val="DECEMBRE 08"/>
      <sheetName val="Novembre 08"/>
      <sheetName val="Octobre 08"/>
      <sheetName val="Septembre 08"/>
      <sheetName val="Aout 08"/>
      <sheetName val="Juillet 08"/>
      <sheetName val="Juin 08"/>
      <sheetName val="Mai 08"/>
      <sheetName val="Avril 08"/>
      <sheetName val="Mars 08"/>
      <sheetName val="Fevrier 08"/>
      <sheetName val="Janvier 08"/>
      <sheetName val="Décembre 07"/>
      <sheetName val="Novembre 07"/>
      <sheetName val="Octobre 07"/>
      <sheetName val="Septembre 07"/>
      <sheetName val="Aout 07"/>
      <sheetName val="juillet 07"/>
      <sheetName val="Juin 07"/>
      <sheetName val="Mai 07"/>
      <sheetName val="Avril 07"/>
      <sheetName val="mars 07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32">
          <cell r="D132">
            <v>28718.350000000006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14"/>
  <sheetViews>
    <sheetView tabSelected="1" workbookViewId="0"/>
  </sheetViews>
  <sheetFormatPr baseColWidth="10" defaultRowHeight="12.75" x14ac:dyDescent="0.2"/>
  <sheetData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54"/>
  <sheetViews>
    <sheetView workbookViewId="0">
      <selection activeCell="A6" sqref="A6"/>
    </sheetView>
  </sheetViews>
  <sheetFormatPr baseColWidth="10" defaultRowHeight="21" customHeight="1" x14ac:dyDescent="0.2"/>
  <cols>
    <col min="1" max="1" width="11.5703125" style="19" customWidth="1"/>
    <col min="2" max="2" width="30.5703125" customWidth="1"/>
    <col min="3" max="3" width="17.85546875" customWidth="1"/>
    <col min="4" max="4" width="15.28515625" style="21" customWidth="1"/>
    <col min="5" max="5" width="14" style="21" customWidth="1"/>
  </cols>
  <sheetData>
    <row r="1" spans="1:5" ht="21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</row>
    <row r="2" spans="1:5" ht="21" customHeight="1" x14ac:dyDescent="0.2">
      <c r="A2" s="5">
        <v>42156</v>
      </c>
      <c r="B2" s="6" t="s">
        <v>5</v>
      </c>
      <c r="C2" s="7"/>
      <c r="D2" s="4">
        <v>11536.6</v>
      </c>
      <c r="E2" s="4"/>
    </row>
    <row r="3" spans="1:5" ht="21" customHeight="1" x14ac:dyDescent="0.25">
      <c r="A3" s="5">
        <v>42156</v>
      </c>
      <c r="B3" s="6" t="s">
        <v>6</v>
      </c>
      <c r="C3" s="8" t="s">
        <v>7</v>
      </c>
      <c r="D3" s="4">
        <v>1313</v>
      </c>
      <c r="E3" s="4"/>
    </row>
    <row r="4" spans="1:5" ht="21" customHeight="1" x14ac:dyDescent="0.25">
      <c r="A4" s="5">
        <v>42156</v>
      </c>
      <c r="B4" s="6" t="s">
        <v>8</v>
      </c>
      <c r="C4" s="8" t="s">
        <v>9</v>
      </c>
      <c r="D4" s="4">
        <v>1413</v>
      </c>
      <c r="E4" s="4"/>
    </row>
    <row r="5" spans="1:5" ht="21" customHeight="1" x14ac:dyDescent="0.25">
      <c r="A5" s="5">
        <v>42156</v>
      </c>
      <c r="B5" s="6" t="s">
        <v>8</v>
      </c>
      <c r="C5" s="8" t="s">
        <v>10</v>
      </c>
      <c r="D5" s="9">
        <v>250</v>
      </c>
      <c r="E5" s="4"/>
    </row>
    <row r="6" spans="1:5" ht="21" customHeight="1" x14ac:dyDescent="0.25">
      <c r="A6" s="5">
        <v>42156</v>
      </c>
      <c r="B6" s="2" t="s">
        <v>11</v>
      </c>
      <c r="C6" s="8" t="s">
        <v>12</v>
      </c>
      <c r="D6" s="9">
        <v>413</v>
      </c>
      <c r="E6" s="9"/>
    </row>
    <row r="7" spans="1:5" ht="21" customHeight="1" x14ac:dyDescent="0.25">
      <c r="A7" s="5">
        <v>42156</v>
      </c>
      <c r="B7" s="2" t="s">
        <v>13</v>
      </c>
      <c r="C7" s="8" t="s">
        <v>14</v>
      </c>
      <c r="D7" s="9">
        <v>1619.5</v>
      </c>
      <c r="E7" s="9"/>
    </row>
    <row r="8" spans="1:5" ht="21" customHeight="1" x14ac:dyDescent="0.25">
      <c r="A8" s="5">
        <v>42156</v>
      </c>
      <c r="B8" s="2" t="s">
        <v>13</v>
      </c>
      <c r="C8" s="8" t="s">
        <v>15</v>
      </c>
      <c r="D8" s="9">
        <v>413</v>
      </c>
      <c r="E8" s="9"/>
    </row>
    <row r="9" spans="1:5" ht="21" customHeight="1" x14ac:dyDescent="0.25">
      <c r="A9" s="5">
        <v>42156</v>
      </c>
      <c r="B9" s="2" t="s">
        <v>16</v>
      </c>
      <c r="C9" s="8" t="s">
        <v>17</v>
      </c>
      <c r="D9" s="9">
        <v>800</v>
      </c>
      <c r="E9" s="9"/>
    </row>
    <row r="10" spans="1:5" ht="21" customHeight="1" x14ac:dyDescent="0.25">
      <c r="A10" s="5">
        <v>42156</v>
      </c>
      <c r="B10" s="2" t="s">
        <v>18</v>
      </c>
      <c r="C10" s="8" t="s">
        <v>19</v>
      </c>
      <c r="D10" s="9">
        <v>1570</v>
      </c>
      <c r="E10" s="9"/>
    </row>
    <row r="11" spans="1:5" ht="21" customHeight="1" x14ac:dyDescent="0.25">
      <c r="A11" s="5">
        <v>42156</v>
      </c>
      <c r="B11" s="2" t="s">
        <v>20</v>
      </c>
      <c r="C11" s="8" t="s">
        <v>21</v>
      </c>
      <c r="D11" s="9">
        <v>650</v>
      </c>
      <c r="E11" s="9"/>
    </row>
    <row r="12" spans="1:5" ht="21" customHeight="1" x14ac:dyDescent="0.25">
      <c r="A12" s="5">
        <v>42157</v>
      </c>
      <c r="B12" s="2" t="s">
        <v>22</v>
      </c>
      <c r="C12" s="8" t="s">
        <v>23</v>
      </c>
      <c r="D12" s="9">
        <v>1440</v>
      </c>
      <c r="E12" s="9"/>
    </row>
    <row r="13" spans="1:5" ht="21" customHeight="1" x14ac:dyDescent="0.25">
      <c r="A13" s="5">
        <v>42157</v>
      </c>
      <c r="B13" s="2" t="s">
        <v>24</v>
      </c>
      <c r="C13" s="8" t="s">
        <v>25</v>
      </c>
      <c r="D13" s="9">
        <v>936</v>
      </c>
      <c r="E13" s="9"/>
    </row>
    <row r="14" spans="1:5" ht="21" customHeight="1" x14ac:dyDescent="0.25">
      <c r="A14" s="5">
        <v>42157</v>
      </c>
      <c r="B14" s="2" t="s">
        <v>26</v>
      </c>
      <c r="C14" s="8" t="s">
        <v>27</v>
      </c>
      <c r="D14" s="9">
        <v>353</v>
      </c>
      <c r="E14" s="9"/>
    </row>
    <row r="15" spans="1:5" ht="21" customHeight="1" x14ac:dyDescent="0.25">
      <c r="A15" s="5">
        <v>42157</v>
      </c>
      <c r="B15" s="2" t="s">
        <v>28</v>
      </c>
      <c r="C15" s="8" t="s">
        <v>29</v>
      </c>
      <c r="D15" s="9">
        <v>930</v>
      </c>
      <c r="E15" s="9"/>
    </row>
    <row r="16" spans="1:5" ht="21" customHeight="1" x14ac:dyDescent="0.25">
      <c r="A16" s="5">
        <v>42157</v>
      </c>
      <c r="B16" s="2" t="s">
        <v>30</v>
      </c>
      <c r="C16" s="8" t="s">
        <v>31</v>
      </c>
      <c r="D16" s="9"/>
      <c r="E16" s="9">
        <v>23000</v>
      </c>
    </row>
    <row r="17" spans="1:5" ht="21" customHeight="1" x14ac:dyDescent="0.25">
      <c r="A17" s="5">
        <v>42157</v>
      </c>
      <c r="B17" s="2" t="s">
        <v>32</v>
      </c>
      <c r="C17" s="8" t="s">
        <v>33</v>
      </c>
      <c r="D17" s="9">
        <v>300</v>
      </c>
      <c r="E17" s="9"/>
    </row>
    <row r="18" spans="1:5" ht="21" customHeight="1" x14ac:dyDescent="0.25">
      <c r="A18" s="5">
        <v>42157</v>
      </c>
      <c r="B18" s="2" t="s">
        <v>34</v>
      </c>
      <c r="C18" s="8" t="s">
        <v>35</v>
      </c>
      <c r="D18" s="9">
        <v>130</v>
      </c>
      <c r="E18" s="9"/>
    </row>
    <row r="19" spans="1:5" ht="21" customHeight="1" x14ac:dyDescent="0.25">
      <c r="A19" s="5">
        <v>42157</v>
      </c>
      <c r="B19" s="2" t="s">
        <v>36</v>
      </c>
      <c r="C19" s="8" t="s">
        <v>37</v>
      </c>
      <c r="D19" s="9">
        <v>1200</v>
      </c>
      <c r="E19" s="9"/>
    </row>
    <row r="20" spans="1:5" ht="21" customHeight="1" x14ac:dyDescent="0.25">
      <c r="A20" s="5">
        <v>42157</v>
      </c>
      <c r="B20" s="2" t="s">
        <v>38</v>
      </c>
      <c r="C20" s="8" t="s">
        <v>39</v>
      </c>
      <c r="D20" s="9">
        <v>1370</v>
      </c>
      <c r="E20" s="9"/>
    </row>
    <row r="21" spans="1:5" ht="21" customHeight="1" x14ac:dyDescent="0.25">
      <c r="A21" s="5">
        <v>42158</v>
      </c>
      <c r="B21" s="2" t="s">
        <v>40</v>
      </c>
      <c r="C21" s="8" t="s">
        <v>41</v>
      </c>
      <c r="D21" s="9">
        <v>390</v>
      </c>
      <c r="E21" s="9"/>
    </row>
    <row r="22" spans="1:5" ht="21" customHeight="1" x14ac:dyDescent="0.25">
      <c r="A22" s="5">
        <v>42158</v>
      </c>
      <c r="B22" s="2" t="s">
        <v>42</v>
      </c>
      <c r="C22" s="8" t="s">
        <v>43</v>
      </c>
      <c r="D22" s="9">
        <v>494</v>
      </c>
      <c r="E22" s="9"/>
    </row>
    <row r="23" spans="1:5" ht="21" customHeight="1" x14ac:dyDescent="0.25">
      <c r="A23" s="5">
        <v>42158</v>
      </c>
      <c r="B23" s="2" t="s">
        <v>44</v>
      </c>
      <c r="C23" s="8" t="s">
        <v>45</v>
      </c>
      <c r="D23" s="9">
        <v>153</v>
      </c>
      <c r="E23" s="9"/>
    </row>
    <row r="24" spans="1:5" ht="21" customHeight="1" x14ac:dyDescent="0.25">
      <c r="A24" s="5">
        <v>42158</v>
      </c>
      <c r="B24" s="2" t="s">
        <v>46</v>
      </c>
      <c r="C24" s="8" t="s">
        <v>47</v>
      </c>
      <c r="D24" s="9">
        <v>1328</v>
      </c>
      <c r="E24" s="9"/>
    </row>
    <row r="25" spans="1:5" ht="21" customHeight="1" x14ac:dyDescent="0.25">
      <c r="A25" s="5">
        <v>42158</v>
      </c>
      <c r="B25" s="2" t="s">
        <v>48</v>
      </c>
      <c r="C25" s="8" t="s">
        <v>49</v>
      </c>
      <c r="D25" s="9">
        <v>1400</v>
      </c>
      <c r="E25" s="10"/>
    </row>
    <row r="26" spans="1:5" ht="21" customHeight="1" x14ac:dyDescent="0.25">
      <c r="A26" s="5">
        <v>42158</v>
      </c>
      <c r="B26" s="2" t="s">
        <v>50</v>
      </c>
      <c r="C26" s="8" t="s">
        <v>51</v>
      </c>
      <c r="D26" s="10">
        <v>357</v>
      </c>
      <c r="E26" s="10"/>
    </row>
    <row r="27" spans="1:5" ht="21" customHeight="1" x14ac:dyDescent="0.25">
      <c r="A27" s="5">
        <v>42158</v>
      </c>
      <c r="B27" s="2" t="s">
        <v>52</v>
      </c>
      <c r="C27" s="8" t="s">
        <v>53</v>
      </c>
      <c r="D27" s="10">
        <v>945</v>
      </c>
      <c r="E27" s="10"/>
    </row>
    <row r="28" spans="1:5" ht="21" customHeight="1" x14ac:dyDescent="0.25">
      <c r="A28" s="5">
        <v>42158</v>
      </c>
      <c r="B28" s="2" t="s">
        <v>8</v>
      </c>
      <c r="C28" s="8" t="s">
        <v>54</v>
      </c>
      <c r="D28" s="9">
        <v>890</v>
      </c>
      <c r="E28" s="9"/>
    </row>
    <row r="29" spans="1:5" ht="21" customHeight="1" x14ac:dyDescent="0.25">
      <c r="A29" s="5">
        <v>42158</v>
      </c>
      <c r="B29" s="2" t="s">
        <v>55</v>
      </c>
      <c r="C29" s="8" t="s">
        <v>56</v>
      </c>
      <c r="D29" s="9">
        <v>220</v>
      </c>
      <c r="E29" s="9"/>
    </row>
    <row r="30" spans="1:5" ht="21" customHeight="1" x14ac:dyDescent="0.25">
      <c r="A30" s="5">
        <v>42158</v>
      </c>
      <c r="B30" s="2" t="s">
        <v>57</v>
      </c>
      <c r="C30" s="8" t="s">
        <v>58</v>
      </c>
      <c r="D30" s="9">
        <v>8800</v>
      </c>
      <c r="E30" s="9"/>
    </row>
    <row r="31" spans="1:5" ht="21" customHeight="1" x14ac:dyDescent="0.25">
      <c r="A31" s="5">
        <v>42158</v>
      </c>
      <c r="B31" s="2" t="s">
        <v>59</v>
      </c>
      <c r="C31" s="8" t="s">
        <v>60</v>
      </c>
      <c r="D31" s="9">
        <v>250</v>
      </c>
      <c r="E31" s="9"/>
    </row>
    <row r="32" spans="1:5" ht="21" customHeight="1" x14ac:dyDescent="0.25">
      <c r="A32" s="5">
        <v>42160</v>
      </c>
      <c r="B32" s="2" t="s">
        <v>30</v>
      </c>
      <c r="C32" s="8" t="s">
        <v>61</v>
      </c>
      <c r="D32" s="9"/>
      <c r="E32" s="9">
        <v>17000</v>
      </c>
    </row>
    <row r="33" spans="1:5" ht="21" customHeight="1" x14ac:dyDescent="0.25">
      <c r="A33" s="5">
        <v>42160</v>
      </c>
      <c r="B33" s="2" t="s">
        <v>62</v>
      </c>
      <c r="C33" s="8" t="s">
        <v>63</v>
      </c>
      <c r="D33" s="9"/>
      <c r="E33" s="9">
        <v>8532</v>
      </c>
    </row>
    <row r="34" spans="1:5" ht="21" customHeight="1" x14ac:dyDescent="0.25">
      <c r="A34" s="5">
        <v>42160</v>
      </c>
      <c r="B34" s="2" t="s">
        <v>64</v>
      </c>
      <c r="C34" s="8" t="s">
        <v>65</v>
      </c>
      <c r="D34" s="9">
        <v>378</v>
      </c>
      <c r="E34" s="9"/>
    </row>
    <row r="35" spans="1:5" ht="21" customHeight="1" x14ac:dyDescent="0.25">
      <c r="A35" s="5">
        <v>42160</v>
      </c>
      <c r="B35" s="2" t="s">
        <v>66</v>
      </c>
      <c r="C35" s="8" t="s">
        <v>67</v>
      </c>
      <c r="D35" s="9">
        <v>720</v>
      </c>
      <c r="E35" s="9"/>
    </row>
    <row r="36" spans="1:5" ht="21" customHeight="1" x14ac:dyDescent="0.25">
      <c r="A36" s="5">
        <v>42160</v>
      </c>
      <c r="B36" s="2" t="s">
        <v>68</v>
      </c>
      <c r="C36" s="8" t="s">
        <v>69</v>
      </c>
      <c r="D36" s="9"/>
      <c r="E36" s="9">
        <v>90</v>
      </c>
    </row>
    <row r="37" spans="1:5" ht="21" customHeight="1" x14ac:dyDescent="0.25">
      <c r="A37" s="5">
        <v>42160</v>
      </c>
      <c r="B37" s="2" t="s">
        <v>70</v>
      </c>
      <c r="C37" s="8" t="s">
        <v>71</v>
      </c>
      <c r="D37" s="9"/>
      <c r="E37" s="9">
        <v>83</v>
      </c>
    </row>
    <row r="38" spans="1:5" ht="21" customHeight="1" x14ac:dyDescent="0.25">
      <c r="A38" s="5">
        <v>42160</v>
      </c>
      <c r="B38" s="2" t="s">
        <v>72</v>
      </c>
      <c r="C38" s="8" t="s">
        <v>73</v>
      </c>
      <c r="D38" s="9">
        <v>1097</v>
      </c>
      <c r="E38" s="9"/>
    </row>
    <row r="39" spans="1:5" ht="21" customHeight="1" x14ac:dyDescent="0.25">
      <c r="A39" s="5">
        <v>42160</v>
      </c>
      <c r="B39" s="2" t="s">
        <v>74</v>
      </c>
      <c r="C39" s="8" t="s">
        <v>75</v>
      </c>
      <c r="D39" s="9"/>
      <c r="E39" s="9">
        <v>70</v>
      </c>
    </row>
    <row r="40" spans="1:5" ht="21" customHeight="1" x14ac:dyDescent="0.25">
      <c r="A40" s="5">
        <v>42160</v>
      </c>
      <c r="B40" s="2" t="s">
        <v>76</v>
      </c>
      <c r="C40" s="8" t="s">
        <v>77</v>
      </c>
      <c r="D40" s="9">
        <v>370</v>
      </c>
      <c r="E40" s="9"/>
    </row>
    <row r="41" spans="1:5" ht="21" customHeight="1" x14ac:dyDescent="0.25">
      <c r="A41" s="5">
        <v>42160</v>
      </c>
      <c r="B41" s="2" t="s">
        <v>78</v>
      </c>
      <c r="C41" s="8" t="s">
        <v>79</v>
      </c>
      <c r="D41" s="9">
        <v>550</v>
      </c>
      <c r="E41" s="9"/>
    </row>
    <row r="42" spans="1:5" ht="21" customHeight="1" x14ac:dyDescent="0.25">
      <c r="A42" s="5">
        <v>42160</v>
      </c>
      <c r="B42" s="2" t="s">
        <v>80</v>
      </c>
      <c r="C42" s="8" t="s">
        <v>81</v>
      </c>
      <c r="D42" s="9">
        <v>300</v>
      </c>
      <c r="E42" s="9"/>
    </row>
    <row r="43" spans="1:5" ht="21" customHeight="1" x14ac:dyDescent="0.25">
      <c r="A43" s="5">
        <v>42160</v>
      </c>
      <c r="B43" s="2" t="s">
        <v>82</v>
      </c>
      <c r="C43" s="8" t="s">
        <v>83</v>
      </c>
      <c r="D43" s="9">
        <v>694</v>
      </c>
      <c r="E43" s="9"/>
    </row>
    <row r="44" spans="1:5" ht="21" customHeight="1" x14ac:dyDescent="0.25">
      <c r="A44" s="5">
        <v>42161</v>
      </c>
      <c r="B44" s="2" t="s">
        <v>80</v>
      </c>
      <c r="C44" s="8" t="s">
        <v>84</v>
      </c>
      <c r="D44" s="9">
        <v>200</v>
      </c>
      <c r="E44" s="9"/>
    </row>
    <row r="45" spans="1:5" ht="21" customHeight="1" x14ac:dyDescent="0.25">
      <c r="A45" s="5">
        <v>42161</v>
      </c>
      <c r="B45" s="2" t="s">
        <v>85</v>
      </c>
      <c r="C45" s="8" t="s">
        <v>86</v>
      </c>
      <c r="D45" s="9">
        <v>725</v>
      </c>
      <c r="E45" s="9"/>
    </row>
    <row r="46" spans="1:5" ht="21" customHeight="1" x14ac:dyDescent="0.25">
      <c r="A46" s="5">
        <v>42161</v>
      </c>
      <c r="B46" s="2" t="s">
        <v>87</v>
      </c>
      <c r="C46" s="8" t="s">
        <v>88</v>
      </c>
      <c r="D46" s="9">
        <v>200</v>
      </c>
      <c r="E46" s="9"/>
    </row>
    <row r="47" spans="1:5" ht="21" customHeight="1" x14ac:dyDescent="0.25">
      <c r="A47" s="5">
        <v>42163</v>
      </c>
      <c r="B47" s="2" t="s">
        <v>44</v>
      </c>
      <c r="C47" s="8" t="s">
        <v>89</v>
      </c>
      <c r="D47" s="9">
        <v>785</v>
      </c>
      <c r="E47" s="9"/>
    </row>
    <row r="48" spans="1:5" ht="21" customHeight="1" x14ac:dyDescent="0.25">
      <c r="A48" s="5">
        <v>42164</v>
      </c>
      <c r="B48" s="2" t="s">
        <v>90</v>
      </c>
      <c r="C48" s="8" t="s">
        <v>91</v>
      </c>
      <c r="D48" s="9">
        <v>350</v>
      </c>
      <c r="E48" s="9"/>
    </row>
    <row r="49" spans="1:5" ht="21" customHeight="1" x14ac:dyDescent="0.25">
      <c r="A49" s="5">
        <v>42164</v>
      </c>
      <c r="B49" s="2" t="s">
        <v>8</v>
      </c>
      <c r="C49" s="8" t="s">
        <v>92</v>
      </c>
      <c r="D49" s="10">
        <v>200</v>
      </c>
      <c r="E49" s="10"/>
    </row>
    <row r="50" spans="1:5" ht="21" customHeight="1" x14ac:dyDescent="0.25">
      <c r="A50" s="5">
        <v>42164</v>
      </c>
      <c r="B50" s="2" t="s">
        <v>93</v>
      </c>
      <c r="C50" s="8" t="s">
        <v>94</v>
      </c>
      <c r="D50" s="9">
        <v>800</v>
      </c>
      <c r="E50" s="9"/>
    </row>
    <row r="51" spans="1:5" ht="21" customHeight="1" x14ac:dyDescent="0.25">
      <c r="A51" s="5">
        <v>42164</v>
      </c>
      <c r="B51" s="2" t="s">
        <v>66</v>
      </c>
      <c r="C51" s="8" t="s">
        <v>95</v>
      </c>
      <c r="D51" s="9">
        <v>900</v>
      </c>
      <c r="E51" s="9"/>
    </row>
    <row r="52" spans="1:5" ht="21" customHeight="1" x14ac:dyDescent="0.25">
      <c r="A52" s="5">
        <v>42164</v>
      </c>
      <c r="B52" s="2" t="s">
        <v>96</v>
      </c>
      <c r="C52" s="8" t="s">
        <v>47</v>
      </c>
      <c r="D52" s="9">
        <v>1500</v>
      </c>
      <c r="E52" s="9"/>
    </row>
    <row r="53" spans="1:5" ht="21" customHeight="1" x14ac:dyDescent="0.25">
      <c r="A53" s="5">
        <v>42164</v>
      </c>
      <c r="B53" s="2" t="s">
        <v>97</v>
      </c>
      <c r="C53" s="8" t="s">
        <v>98</v>
      </c>
      <c r="D53" s="9">
        <v>350</v>
      </c>
      <c r="E53" s="9"/>
    </row>
    <row r="54" spans="1:5" ht="21" customHeight="1" x14ac:dyDescent="0.25">
      <c r="A54" s="5">
        <v>42164</v>
      </c>
      <c r="B54" s="2" t="s">
        <v>99</v>
      </c>
      <c r="C54" s="8" t="s">
        <v>100</v>
      </c>
      <c r="D54" s="9">
        <v>520</v>
      </c>
      <c r="E54" s="9"/>
    </row>
    <row r="55" spans="1:5" ht="21" customHeight="1" x14ac:dyDescent="0.25">
      <c r="A55" s="5">
        <v>42165</v>
      </c>
      <c r="B55" s="2" t="s">
        <v>101</v>
      </c>
      <c r="C55" s="8" t="s">
        <v>47</v>
      </c>
      <c r="D55" s="9">
        <v>1100</v>
      </c>
      <c r="E55" s="9"/>
    </row>
    <row r="56" spans="1:5" ht="21" customHeight="1" x14ac:dyDescent="0.25">
      <c r="A56" s="5">
        <v>42165</v>
      </c>
      <c r="B56" s="2" t="s">
        <v>102</v>
      </c>
      <c r="C56" s="8" t="s">
        <v>103</v>
      </c>
      <c r="D56" s="9">
        <v>385</v>
      </c>
      <c r="E56" s="9"/>
    </row>
    <row r="57" spans="1:5" ht="21" customHeight="1" x14ac:dyDescent="0.25">
      <c r="A57" s="5">
        <v>42165</v>
      </c>
      <c r="B57" s="2" t="s">
        <v>104</v>
      </c>
      <c r="C57" s="8" t="s">
        <v>105</v>
      </c>
      <c r="D57" s="9">
        <v>484</v>
      </c>
      <c r="E57" s="9"/>
    </row>
    <row r="58" spans="1:5" ht="21" customHeight="1" x14ac:dyDescent="0.25">
      <c r="A58" s="5">
        <v>42165</v>
      </c>
      <c r="B58" s="2" t="s">
        <v>106</v>
      </c>
      <c r="C58" s="8" t="s">
        <v>107</v>
      </c>
      <c r="D58" s="9">
        <v>122</v>
      </c>
      <c r="E58" s="9"/>
    </row>
    <row r="59" spans="1:5" ht="21" customHeight="1" x14ac:dyDescent="0.25">
      <c r="A59" s="5">
        <v>42165</v>
      </c>
      <c r="B59" s="2" t="s">
        <v>66</v>
      </c>
      <c r="C59" s="8" t="s">
        <v>108</v>
      </c>
      <c r="D59" s="9">
        <v>278</v>
      </c>
      <c r="E59" s="9"/>
    </row>
    <row r="60" spans="1:5" ht="21" customHeight="1" x14ac:dyDescent="0.25">
      <c r="A60" s="5">
        <v>42165</v>
      </c>
      <c r="B60" s="2" t="s">
        <v>109</v>
      </c>
      <c r="C60" s="8" t="s">
        <v>110</v>
      </c>
      <c r="D60" s="9">
        <v>400</v>
      </c>
      <c r="E60" s="9"/>
    </row>
    <row r="61" spans="1:5" ht="21" customHeight="1" x14ac:dyDescent="0.25">
      <c r="A61" s="5">
        <v>42165</v>
      </c>
      <c r="B61" s="2" t="s">
        <v>111</v>
      </c>
      <c r="C61" s="8" t="s">
        <v>112</v>
      </c>
      <c r="D61" s="9">
        <v>350</v>
      </c>
      <c r="E61" s="9"/>
    </row>
    <row r="62" spans="1:5" ht="21" customHeight="1" x14ac:dyDescent="0.25">
      <c r="A62" s="5">
        <v>42165</v>
      </c>
      <c r="B62" s="2" t="s">
        <v>113</v>
      </c>
      <c r="C62" s="8" t="s">
        <v>114</v>
      </c>
      <c r="D62" s="9">
        <v>370</v>
      </c>
      <c r="E62" s="9"/>
    </row>
    <row r="63" spans="1:5" ht="21" customHeight="1" x14ac:dyDescent="0.25">
      <c r="A63" s="5">
        <v>42165</v>
      </c>
      <c r="B63" s="2" t="s">
        <v>24</v>
      </c>
      <c r="C63" s="8" t="s">
        <v>115</v>
      </c>
      <c r="D63" s="9">
        <v>335</v>
      </c>
      <c r="E63" s="9"/>
    </row>
    <row r="64" spans="1:5" ht="21" customHeight="1" x14ac:dyDescent="0.25">
      <c r="A64" s="5">
        <v>42165</v>
      </c>
      <c r="B64" s="2" t="s">
        <v>66</v>
      </c>
      <c r="C64" s="8" t="s">
        <v>116</v>
      </c>
      <c r="D64" s="9">
        <v>915</v>
      </c>
      <c r="E64" s="9"/>
    </row>
    <row r="65" spans="1:5" ht="21" customHeight="1" x14ac:dyDescent="0.25">
      <c r="A65" s="5">
        <v>42165</v>
      </c>
      <c r="B65" s="2" t="s">
        <v>66</v>
      </c>
      <c r="C65" s="8" t="s">
        <v>117</v>
      </c>
      <c r="D65" s="9">
        <v>520</v>
      </c>
      <c r="E65" s="9"/>
    </row>
    <row r="66" spans="1:5" ht="21" customHeight="1" x14ac:dyDescent="0.25">
      <c r="A66" s="5">
        <v>42165</v>
      </c>
      <c r="B66" s="2" t="s">
        <v>118</v>
      </c>
      <c r="C66" s="8" t="s">
        <v>119</v>
      </c>
      <c r="D66" s="9">
        <v>144</v>
      </c>
      <c r="E66" s="9"/>
    </row>
    <row r="67" spans="1:5" ht="21" customHeight="1" x14ac:dyDescent="0.25">
      <c r="A67" s="5">
        <v>42165</v>
      </c>
      <c r="B67" s="2" t="s">
        <v>120</v>
      </c>
      <c r="C67" s="8" t="s">
        <v>47</v>
      </c>
      <c r="D67" s="9">
        <v>1600</v>
      </c>
      <c r="E67" s="9"/>
    </row>
    <row r="68" spans="1:5" ht="21" customHeight="1" x14ac:dyDescent="0.25">
      <c r="A68" s="5">
        <v>42166</v>
      </c>
      <c r="B68" s="2" t="s">
        <v>121</v>
      </c>
      <c r="C68" s="8" t="s">
        <v>122</v>
      </c>
      <c r="D68" s="9">
        <v>558</v>
      </c>
      <c r="E68" s="9"/>
    </row>
    <row r="69" spans="1:5" ht="21" customHeight="1" x14ac:dyDescent="0.25">
      <c r="A69" s="5">
        <v>42166</v>
      </c>
      <c r="B69" s="2" t="s">
        <v>123</v>
      </c>
      <c r="C69" s="8" t="s">
        <v>124</v>
      </c>
      <c r="D69" s="9">
        <v>2000</v>
      </c>
      <c r="E69" s="9"/>
    </row>
    <row r="70" spans="1:5" ht="21" customHeight="1" x14ac:dyDescent="0.25">
      <c r="A70" s="5">
        <v>42167</v>
      </c>
      <c r="B70" s="2" t="s">
        <v>125</v>
      </c>
      <c r="C70" s="8" t="s">
        <v>126</v>
      </c>
      <c r="D70" s="9">
        <v>264</v>
      </c>
      <c r="E70" s="9"/>
    </row>
    <row r="71" spans="1:5" ht="21" customHeight="1" x14ac:dyDescent="0.25">
      <c r="A71" s="5">
        <v>42167</v>
      </c>
      <c r="B71" s="2" t="s">
        <v>127</v>
      </c>
      <c r="C71" s="8" t="s">
        <v>128</v>
      </c>
      <c r="D71" s="9">
        <v>1050</v>
      </c>
      <c r="E71" s="9"/>
    </row>
    <row r="72" spans="1:5" ht="21" customHeight="1" x14ac:dyDescent="0.25">
      <c r="A72" s="5">
        <v>42167</v>
      </c>
      <c r="B72" s="2" t="s">
        <v>66</v>
      </c>
      <c r="C72" s="8" t="s">
        <v>129</v>
      </c>
      <c r="D72" s="9">
        <v>460</v>
      </c>
      <c r="E72" s="9"/>
    </row>
    <row r="73" spans="1:5" ht="21" customHeight="1" x14ac:dyDescent="0.25">
      <c r="A73" s="5">
        <v>42167</v>
      </c>
      <c r="B73" s="2" t="s">
        <v>66</v>
      </c>
      <c r="C73" s="8" t="s">
        <v>130</v>
      </c>
      <c r="D73" s="9">
        <v>210</v>
      </c>
      <c r="E73" s="9"/>
    </row>
    <row r="74" spans="1:5" ht="21" customHeight="1" x14ac:dyDescent="0.25">
      <c r="A74" s="5">
        <v>42168</v>
      </c>
      <c r="B74" s="2" t="s">
        <v>131</v>
      </c>
      <c r="C74" s="8" t="s">
        <v>132</v>
      </c>
      <c r="D74" s="9"/>
      <c r="E74" s="9">
        <v>100</v>
      </c>
    </row>
    <row r="75" spans="1:5" ht="21" customHeight="1" x14ac:dyDescent="0.25">
      <c r="A75" s="5">
        <v>42168</v>
      </c>
      <c r="B75" s="2" t="s">
        <v>30</v>
      </c>
      <c r="C75" s="8" t="s">
        <v>133</v>
      </c>
      <c r="D75" s="9"/>
      <c r="E75" s="9">
        <v>23900</v>
      </c>
    </row>
    <row r="76" spans="1:5" ht="21" customHeight="1" x14ac:dyDescent="0.25">
      <c r="A76" s="5">
        <v>42168</v>
      </c>
      <c r="B76" s="2" t="s">
        <v>66</v>
      </c>
      <c r="C76" s="8" t="s">
        <v>134</v>
      </c>
      <c r="D76" s="9">
        <v>1345</v>
      </c>
      <c r="E76" s="9"/>
    </row>
    <row r="77" spans="1:5" ht="21" customHeight="1" x14ac:dyDescent="0.25">
      <c r="A77" s="5">
        <v>42168</v>
      </c>
      <c r="B77" s="2" t="s">
        <v>135</v>
      </c>
      <c r="C77" s="8" t="s">
        <v>136</v>
      </c>
      <c r="D77" s="9">
        <v>180</v>
      </c>
      <c r="E77" s="9"/>
    </row>
    <row r="78" spans="1:5" ht="21" customHeight="1" x14ac:dyDescent="0.25">
      <c r="A78" s="5">
        <v>42168</v>
      </c>
      <c r="B78" s="2" t="s">
        <v>137</v>
      </c>
      <c r="C78" s="8" t="s">
        <v>138</v>
      </c>
      <c r="D78" s="9">
        <v>380</v>
      </c>
      <c r="E78" s="9"/>
    </row>
    <row r="79" spans="1:5" ht="21" customHeight="1" x14ac:dyDescent="0.25">
      <c r="A79" s="5">
        <v>42168</v>
      </c>
      <c r="B79" s="2" t="s">
        <v>8</v>
      </c>
      <c r="C79" s="8" t="s">
        <v>139</v>
      </c>
      <c r="D79" s="9">
        <v>300</v>
      </c>
      <c r="E79" s="9"/>
    </row>
    <row r="80" spans="1:5" ht="21" customHeight="1" x14ac:dyDescent="0.25">
      <c r="A80" s="5">
        <v>42168</v>
      </c>
      <c r="B80" s="2" t="s">
        <v>66</v>
      </c>
      <c r="C80" s="8" t="s">
        <v>140</v>
      </c>
      <c r="D80" s="9">
        <v>1188</v>
      </c>
      <c r="E80" s="9"/>
    </row>
    <row r="81" spans="1:5" ht="21" customHeight="1" x14ac:dyDescent="0.25">
      <c r="A81" s="5">
        <v>42170</v>
      </c>
      <c r="B81" s="2" t="s">
        <v>141</v>
      </c>
      <c r="C81" s="8" t="s">
        <v>142</v>
      </c>
      <c r="D81" s="9">
        <v>420</v>
      </c>
      <c r="E81" s="9"/>
    </row>
    <row r="82" spans="1:5" ht="21" customHeight="1" x14ac:dyDescent="0.25">
      <c r="A82" s="5">
        <v>42170</v>
      </c>
      <c r="B82" s="2" t="s">
        <v>62</v>
      </c>
      <c r="C82" s="8" t="s">
        <v>143</v>
      </c>
      <c r="D82" s="9"/>
      <c r="E82" s="9">
        <v>8712</v>
      </c>
    </row>
    <row r="83" spans="1:5" ht="21" customHeight="1" x14ac:dyDescent="0.25">
      <c r="A83" s="5">
        <v>42170</v>
      </c>
      <c r="B83" s="2" t="s">
        <v>144</v>
      </c>
      <c r="C83" s="8" t="s">
        <v>145</v>
      </c>
      <c r="D83" s="9">
        <v>200</v>
      </c>
      <c r="E83" s="9"/>
    </row>
    <row r="84" spans="1:5" ht="21" customHeight="1" x14ac:dyDescent="0.25">
      <c r="A84" s="5">
        <v>42170</v>
      </c>
      <c r="B84" s="2" t="s">
        <v>30</v>
      </c>
      <c r="C84" s="8" t="s">
        <v>146</v>
      </c>
      <c r="D84" s="9"/>
      <c r="E84" s="9">
        <v>14800</v>
      </c>
    </row>
    <row r="85" spans="1:5" ht="21" customHeight="1" x14ac:dyDescent="0.25">
      <c r="A85" s="5">
        <v>42170</v>
      </c>
      <c r="B85" s="2" t="s">
        <v>66</v>
      </c>
      <c r="C85" s="8" t="s">
        <v>147</v>
      </c>
      <c r="D85" s="9">
        <v>864</v>
      </c>
      <c r="E85" s="9"/>
    </row>
    <row r="86" spans="1:5" ht="21" customHeight="1" x14ac:dyDescent="0.25">
      <c r="A86" s="5">
        <v>42170</v>
      </c>
      <c r="B86" s="2" t="s">
        <v>148</v>
      </c>
      <c r="C86" s="8" t="s">
        <v>149</v>
      </c>
      <c r="D86" s="9">
        <v>180</v>
      </c>
      <c r="E86" s="9"/>
    </row>
    <row r="87" spans="1:5" ht="21" customHeight="1" x14ac:dyDescent="0.25">
      <c r="A87" s="5">
        <v>42170</v>
      </c>
      <c r="B87" s="2" t="s">
        <v>8</v>
      </c>
      <c r="C87" s="8" t="s">
        <v>150</v>
      </c>
      <c r="D87" s="9">
        <v>756</v>
      </c>
      <c r="E87" s="9"/>
    </row>
    <row r="88" spans="1:5" ht="21" customHeight="1" x14ac:dyDescent="0.25">
      <c r="A88" s="5">
        <v>42170</v>
      </c>
      <c r="B88" s="2" t="s">
        <v>151</v>
      </c>
      <c r="C88" s="8" t="s">
        <v>152</v>
      </c>
      <c r="D88" s="9">
        <v>700</v>
      </c>
      <c r="E88" s="9"/>
    </row>
    <row r="89" spans="1:5" ht="21" customHeight="1" x14ac:dyDescent="0.25">
      <c r="A89" s="5">
        <v>42170</v>
      </c>
      <c r="B89" s="2" t="s">
        <v>153</v>
      </c>
      <c r="C89" s="8" t="s">
        <v>154</v>
      </c>
      <c r="D89" s="9"/>
      <c r="E89" s="9">
        <v>266</v>
      </c>
    </row>
    <row r="90" spans="1:5" ht="21" customHeight="1" x14ac:dyDescent="0.25">
      <c r="A90" s="5">
        <v>42170</v>
      </c>
      <c r="B90" s="2" t="s">
        <v>123</v>
      </c>
      <c r="C90" s="8" t="s">
        <v>124</v>
      </c>
      <c r="D90" s="9">
        <v>723</v>
      </c>
      <c r="E90" s="9"/>
    </row>
    <row r="91" spans="1:5" ht="21" customHeight="1" x14ac:dyDescent="0.25">
      <c r="A91" s="5">
        <v>42170</v>
      </c>
      <c r="B91" s="2" t="s">
        <v>155</v>
      </c>
      <c r="C91" s="8" t="s">
        <v>156</v>
      </c>
      <c r="D91" s="9">
        <v>9245</v>
      </c>
      <c r="E91" s="9"/>
    </row>
    <row r="92" spans="1:5" ht="21" customHeight="1" x14ac:dyDescent="0.25">
      <c r="A92" s="5">
        <v>42171</v>
      </c>
      <c r="B92" s="2" t="s">
        <v>66</v>
      </c>
      <c r="C92" s="8" t="s">
        <v>157</v>
      </c>
      <c r="D92" s="9">
        <v>530</v>
      </c>
      <c r="E92" s="9"/>
    </row>
    <row r="93" spans="1:5" ht="21" customHeight="1" x14ac:dyDescent="0.25">
      <c r="A93" s="5">
        <v>42171</v>
      </c>
      <c r="B93" s="2" t="s">
        <v>158</v>
      </c>
      <c r="C93" s="8" t="s">
        <v>159</v>
      </c>
      <c r="D93" s="9">
        <v>200</v>
      </c>
      <c r="E93" s="9"/>
    </row>
    <row r="94" spans="1:5" ht="21" customHeight="1" x14ac:dyDescent="0.25">
      <c r="A94" s="5">
        <v>42171</v>
      </c>
      <c r="B94" s="2" t="s">
        <v>160</v>
      </c>
      <c r="C94" s="8" t="s">
        <v>161</v>
      </c>
      <c r="D94" s="9">
        <v>95</v>
      </c>
      <c r="E94" s="9"/>
    </row>
    <row r="95" spans="1:5" ht="21" customHeight="1" x14ac:dyDescent="0.25">
      <c r="A95" s="5">
        <v>42171</v>
      </c>
      <c r="B95" s="2" t="s">
        <v>106</v>
      </c>
      <c r="C95" s="8" t="s">
        <v>162</v>
      </c>
      <c r="D95" s="9">
        <v>306</v>
      </c>
      <c r="E95" s="9"/>
    </row>
    <row r="96" spans="1:5" ht="21" customHeight="1" x14ac:dyDescent="0.25">
      <c r="A96" s="5">
        <v>42172</v>
      </c>
      <c r="B96" s="2" t="s">
        <v>163</v>
      </c>
      <c r="C96" s="8" t="s">
        <v>164</v>
      </c>
      <c r="D96" s="9">
        <v>145</v>
      </c>
      <c r="E96" s="9"/>
    </row>
    <row r="97" spans="1:5" ht="21" customHeight="1" x14ac:dyDescent="0.25">
      <c r="A97" s="5">
        <v>42172</v>
      </c>
      <c r="B97" s="2" t="s">
        <v>66</v>
      </c>
      <c r="C97" s="8" t="s">
        <v>165</v>
      </c>
      <c r="D97" s="9">
        <v>1028.4000000000001</v>
      </c>
      <c r="E97" s="9"/>
    </row>
    <row r="98" spans="1:5" ht="21" customHeight="1" x14ac:dyDescent="0.25">
      <c r="A98" s="5">
        <v>42172</v>
      </c>
      <c r="B98" s="2" t="s">
        <v>66</v>
      </c>
      <c r="C98" s="8" t="s">
        <v>166</v>
      </c>
      <c r="D98" s="9">
        <v>5990.16</v>
      </c>
      <c r="E98" s="9"/>
    </row>
    <row r="99" spans="1:5" ht="21" customHeight="1" x14ac:dyDescent="0.25">
      <c r="A99" s="5">
        <v>42172</v>
      </c>
      <c r="B99" s="2" t="s">
        <v>167</v>
      </c>
      <c r="C99" s="8" t="s">
        <v>168</v>
      </c>
      <c r="D99" s="9">
        <v>465</v>
      </c>
      <c r="E99" s="9"/>
    </row>
    <row r="100" spans="1:5" ht="21" customHeight="1" x14ac:dyDescent="0.25">
      <c r="A100" s="5">
        <v>42172</v>
      </c>
      <c r="B100" s="2" t="s">
        <v>169</v>
      </c>
      <c r="C100" s="8" t="s">
        <v>47</v>
      </c>
      <c r="D100" s="9">
        <v>480</v>
      </c>
      <c r="E100" s="9"/>
    </row>
    <row r="101" spans="1:5" ht="21" customHeight="1" x14ac:dyDescent="0.25">
      <c r="A101" s="5">
        <v>42173</v>
      </c>
      <c r="B101" s="2" t="s">
        <v>66</v>
      </c>
      <c r="C101" s="8" t="s">
        <v>170</v>
      </c>
      <c r="D101" s="10">
        <v>1146</v>
      </c>
      <c r="E101" s="10"/>
    </row>
    <row r="102" spans="1:5" ht="21" customHeight="1" x14ac:dyDescent="0.25">
      <c r="A102" s="5">
        <v>42173</v>
      </c>
      <c r="B102" s="2" t="s">
        <v>171</v>
      </c>
      <c r="C102" s="8" t="s">
        <v>172</v>
      </c>
      <c r="D102" s="9">
        <v>750</v>
      </c>
      <c r="E102" s="9"/>
    </row>
    <row r="103" spans="1:5" ht="21" customHeight="1" x14ac:dyDescent="0.25">
      <c r="A103" s="5">
        <v>42173</v>
      </c>
      <c r="B103" s="2" t="s">
        <v>173</v>
      </c>
      <c r="C103" s="8" t="s">
        <v>174</v>
      </c>
      <c r="D103" s="9">
        <v>473</v>
      </c>
      <c r="E103" s="9"/>
    </row>
    <row r="104" spans="1:5" ht="21" customHeight="1" x14ac:dyDescent="0.25">
      <c r="A104" s="5">
        <v>42173</v>
      </c>
      <c r="B104" s="2" t="s">
        <v>175</v>
      </c>
      <c r="C104" s="8" t="s">
        <v>176</v>
      </c>
      <c r="D104" s="9">
        <v>594</v>
      </c>
      <c r="E104" s="9"/>
    </row>
    <row r="105" spans="1:5" ht="21" customHeight="1" x14ac:dyDescent="0.25">
      <c r="A105" s="5">
        <v>42173</v>
      </c>
      <c r="B105" s="2" t="s">
        <v>177</v>
      </c>
      <c r="C105" s="8" t="s">
        <v>178</v>
      </c>
      <c r="D105" s="9">
        <v>200</v>
      </c>
      <c r="E105" s="9"/>
    </row>
    <row r="106" spans="1:5" ht="21" customHeight="1" x14ac:dyDescent="0.25">
      <c r="A106" s="5">
        <v>42173</v>
      </c>
      <c r="B106" s="2" t="s">
        <v>8</v>
      </c>
      <c r="C106" s="8" t="s">
        <v>179</v>
      </c>
      <c r="D106" s="9">
        <v>1000</v>
      </c>
      <c r="E106" s="9"/>
    </row>
    <row r="107" spans="1:5" ht="21" customHeight="1" x14ac:dyDescent="0.25">
      <c r="A107" s="5">
        <v>42173</v>
      </c>
      <c r="B107" s="2" t="s">
        <v>180</v>
      </c>
      <c r="C107" s="11" t="s">
        <v>181</v>
      </c>
      <c r="D107" s="9">
        <v>816</v>
      </c>
      <c r="E107" s="10"/>
    </row>
    <row r="108" spans="1:5" ht="20.25" customHeight="1" x14ac:dyDescent="0.25">
      <c r="A108" s="5">
        <v>42174</v>
      </c>
      <c r="B108" s="2" t="s">
        <v>182</v>
      </c>
      <c r="C108" s="8" t="s">
        <v>183</v>
      </c>
      <c r="D108" s="9">
        <v>1600</v>
      </c>
      <c r="E108" s="10"/>
    </row>
    <row r="109" spans="1:5" ht="20.25" customHeight="1" x14ac:dyDescent="0.25">
      <c r="A109" s="5">
        <v>42174</v>
      </c>
      <c r="B109" s="2" t="s">
        <v>184</v>
      </c>
      <c r="C109" s="8" t="s">
        <v>154</v>
      </c>
      <c r="D109" s="9"/>
      <c r="E109" s="10">
        <v>50</v>
      </c>
    </row>
    <row r="110" spans="1:5" ht="21" customHeight="1" x14ac:dyDescent="0.25">
      <c r="A110" s="5">
        <v>42174</v>
      </c>
      <c r="B110" s="2" t="s">
        <v>185</v>
      </c>
      <c r="C110" s="8" t="s">
        <v>186</v>
      </c>
      <c r="D110" s="9"/>
      <c r="E110" s="10">
        <v>46</v>
      </c>
    </row>
    <row r="111" spans="1:5" ht="21" customHeight="1" x14ac:dyDescent="0.25">
      <c r="A111" s="5">
        <v>42175</v>
      </c>
      <c r="B111" s="2" t="s">
        <v>187</v>
      </c>
      <c r="C111" s="8" t="s">
        <v>188</v>
      </c>
      <c r="D111" s="9">
        <v>460</v>
      </c>
      <c r="E111" s="10"/>
    </row>
    <row r="112" spans="1:5" ht="21" customHeight="1" x14ac:dyDescent="0.25">
      <c r="A112" s="5">
        <v>42177</v>
      </c>
      <c r="B112" s="2" t="s">
        <v>189</v>
      </c>
      <c r="C112" s="8" t="s">
        <v>190</v>
      </c>
      <c r="D112" s="9">
        <v>930</v>
      </c>
      <c r="E112" s="10"/>
    </row>
    <row r="113" spans="1:5" ht="21" customHeight="1" x14ac:dyDescent="0.25">
      <c r="A113" s="5">
        <v>42178</v>
      </c>
      <c r="B113" s="2" t="s">
        <v>191</v>
      </c>
      <c r="C113" s="8" t="s">
        <v>192</v>
      </c>
      <c r="D113" s="9">
        <v>350</v>
      </c>
      <c r="E113" s="10"/>
    </row>
    <row r="114" spans="1:5" ht="21" customHeight="1" x14ac:dyDescent="0.25">
      <c r="A114" s="5">
        <v>42178</v>
      </c>
      <c r="B114" s="2" t="s">
        <v>111</v>
      </c>
      <c r="C114" s="8" t="s">
        <v>193</v>
      </c>
      <c r="D114" s="9">
        <v>350</v>
      </c>
      <c r="E114" s="10"/>
    </row>
    <row r="115" spans="1:5" ht="21" customHeight="1" x14ac:dyDescent="0.25">
      <c r="A115" s="5">
        <v>42178</v>
      </c>
      <c r="B115" s="2" t="s">
        <v>46</v>
      </c>
      <c r="C115" s="8" t="s">
        <v>194</v>
      </c>
      <c r="D115" s="9">
        <v>1346</v>
      </c>
      <c r="E115" s="10"/>
    </row>
    <row r="116" spans="1:5" ht="21" customHeight="1" x14ac:dyDescent="0.25">
      <c r="A116" s="5">
        <v>42178</v>
      </c>
      <c r="B116" s="2" t="s">
        <v>195</v>
      </c>
      <c r="C116" s="8" t="s">
        <v>196</v>
      </c>
      <c r="D116" s="9">
        <v>440</v>
      </c>
      <c r="E116" s="10"/>
    </row>
    <row r="117" spans="1:5" ht="21" customHeight="1" x14ac:dyDescent="0.25">
      <c r="A117" s="5">
        <v>42179</v>
      </c>
      <c r="B117" s="2" t="s">
        <v>66</v>
      </c>
      <c r="C117" s="8" t="s">
        <v>197</v>
      </c>
      <c r="D117" s="9">
        <v>9888</v>
      </c>
      <c r="E117" s="10"/>
    </row>
    <row r="118" spans="1:5" ht="21" customHeight="1" x14ac:dyDescent="0.25">
      <c r="A118" s="5">
        <v>42179</v>
      </c>
      <c r="B118" s="2" t="s">
        <v>66</v>
      </c>
      <c r="C118" s="8" t="s">
        <v>198</v>
      </c>
      <c r="D118" s="9">
        <v>9903.0499999999993</v>
      </c>
      <c r="E118" s="10"/>
    </row>
    <row r="119" spans="1:5" ht="21" customHeight="1" x14ac:dyDescent="0.25">
      <c r="A119" s="5">
        <v>42179</v>
      </c>
      <c r="B119" s="2" t="s">
        <v>66</v>
      </c>
      <c r="C119" s="8" t="s">
        <v>199</v>
      </c>
      <c r="D119" s="9">
        <v>4082.4</v>
      </c>
      <c r="E119" s="10"/>
    </row>
    <row r="120" spans="1:5" ht="21" customHeight="1" x14ac:dyDescent="0.25">
      <c r="A120" s="5">
        <v>42179</v>
      </c>
      <c r="B120" s="2" t="s">
        <v>66</v>
      </c>
      <c r="C120" s="8" t="s">
        <v>200</v>
      </c>
      <c r="D120" s="9">
        <v>370</v>
      </c>
      <c r="E120" s="10"/>
    </row>
    <row r="121" spans="1:5" ht="21" customHeight="1" x14ac:dyDescent="0.25">
      <c r="A121" s="5">
        <v>42179</v>
      </c>
      <c r="B121" s="2" t="s">
        <v>201</v>
      </c>
      <c r="C121" s="8" t="s">
        <v>202</v>
      </c>
      <c r="D121" s="9">
        <v>1860</v>
      </c>
      <c r="E121" s="10"/>
    </row>
    <row r="122" spans="1:5" ht="21" customHeight="1" x14ac:dyDescent="0.25">
      <c r="A122" s="5">
        <v>42179</v>
      </c>
      <c r="B122" s="2" t="s">
        <v>66</v>
      </c>
      <c r="C122" s="8" t="s">
        <v>203</v>
      </c>
      <c r="D122" s="9">
        <v>1119</v>
      </c>
      <c r="E122" s="10"/>
    </row>
    <row r="123" spans="1:5" ht="21" customHeight="1" x14ac:dyDescent="0.25">
      <c r="A123" s="5">
        <v>42179</v>
      </c>
      <c r="B123" s="2" t="s">
        <v>30</v>
      </c>
      <c r="C123" s="8" t="s">
        <v>204</v>
      </c>
      <c r="D123" s="9"/>
      <c r="E123" s="10">
        <v>15900</v>
      </c>
    </row>
    <row r="124" spans="1:5" ht="21" customHeight="1" x14ac:dyDescent="0.25">
      <c r="A124" s="5">
        <v>42179</v>
      </c>
      <c r="B124" s="2" t="s">
        <v>205</v>
      </c>
      <c r="C124" s="8" t="s">
        <v>206</v>
      </c>
      <c r="D124" s="9">
        <v>480</v>
      </c>
      <c r="E124" s="10"/>
    </row>
    <row r="125" spans="1:5" ht="21" customHeight="1" x14ac:dyDescent="0.25">
      <c r="A125" s="5">
        <v>42179</v>
      </c>
      <c r="B125" s="2" t="s">
        <v>207</v>
      </c>
      <c r="C125" s="8" t="s">
        <v>208</v>
      </c>
      <c r="D125" s="9"/>
      <c r="E125" s="10">
        <v>51</v>
      </c>
    </row>
    <row r="126" spans="1:5" ht="21" customHeight="1" x14ac:dyDescent="0.25">
      <c r="A126" s="5">
        <v>42179</v>
      </c>
      <c r="B126" s="2" t="s">
        <v>209</v>
      </c>
      <c r="C126" s="8" t="s">
        <v>210</v>
      </c>
      <c r="D126" s="9">
        <v>180</v>
      </c>
      <c r="E126" s="10"/>
    </row>
    <row r="127" spans="1:5" ht="21" customHeight="1" x14ac:dyDescent="0.25">
      <c r="A127" s="5">
        <v>42180</v>
      </c>
      <c r="B127" s="2" t="s">
        <v>16</v>
      </c>
      <c r="C127" s="8" t="s">
        <v>211</v>
      </c>
      <c r="D127" s="9">
        <v>420</v>
      </c>
      <c r="E127" s="10"/>
    </row>
    <row r="128" spans="1:5" ht="21" customHeight="1" x14ac:dyDescent="0.25">
      <c r="A128" s="5">
        <v>42180</v>
      </c>
      <c r="B128" s="2" t="s">
        <v>212</v>
      </c>
      <c r="C128" s="8" t="s">
        <v>47</v>
      </c>
      <c r="D128" s="9">
        <v>2780</v>
      </c>
      <c r="E128" s="10"/>
    </row>
    <row r="129" spans="1:5" ht="21" customHeight="1" x14ac:dyDescent="0.25">
      <c r="A129" s="5">
        <v>42180</v>
      </c>
      <c r="B129" s="2" t="s">
        <v>66</v>
      </c>
      <c r="C129" s="8" t="s">
        <v>213</v>
      </c>
      <c r="D129" s="9">
        <v>520</v>
      </c>
      <c r="E129" s="10"/>
    </row>
    <row r="130" spans="1:5" ht="21" customHeight="1" x14ac:dyDescent="0.25">
      <c r="A130" s="5">
        <v>42180</v>
      </c>
      <c r="B130" s="2" t="s">
        <v>214</v>
      </c>
      <c r="C130" s="8" t="s">
        <v>215</v>
      </c>
      <c r="D130" s="9">
        <v>960</v>
      </c>
      <c r="E130" s="10"/>
    </row>
    <row r="131" spans="1:5" ht="21" customHeight="1" x14ac:dyDescent="0.25">
      <c r="A131" s="5">
        <v>42181</v>
      </c>
      <c r="B131" s="2" t="s">
        <v>216</v>
      </c>
      <c r="C131" s="8" t="s">
        <v>217</v>
      </c>
      <c r="D131" s="9">
        <v>690</v>
      </c>
      <c r="E131" s="10"/>
    </row>
    <row r="132" spans="1:5" ht="21" customHeight="1" x14ac:dyDescent="0.25">
      <c r="A132" s="5">
        <v>42181</v>
      </c>
      <c r="B132" s="2" t="s">
        <v>218</v>
      </c>
      <c r="C132" s="8" t="s">
        <v>219</v>
      </c>
      <c r="D132" s="9">
        <v>90</v>
      </c>
      <c r="E132" s="10"/>
    </row>
    <row r="133" spans="1:5" ht="21" customHeight="1" x14ac:dyDescent="0.25">
      <c r="A133" s="5">
        <v>42181</v>
      </c>
      <c r="B133" s="2" t="s">
        <v>135</v>
      </c>
      <c r="C133" s="8" t="s">
        <v>220</v>
      </c>
      <c r="D133" s="9">
        <v>486</v>
      </c>
      <c r="E133" s="10"/>
    </row>
    <row r="134" spans="1:5" ht="21" customHeight="1" x14ac:dyDescent="0.25">
      <c r="A134" s="5">
        <v>42181</v>
      </c>
      <c r="B134" s="2" t="s">
        <v>62</v>
      </c>
      <c r="C134" s="8" t="s">
        <v>221</v>
      </c>
      <c r="D134" s="9"/>
      <c r="E134" s="10">
        <v>9018</v>
      </c>
    </row>
    <row r="135" spans="1:5" ht="21" customHeight="1" x14ac:dyDescent="0.25">
      <c r="A135" s="5">
        <v>42181</v>
      </c>
      <c r="B135" s="2" t="s">
        <v>222</v>
      </c>
      <c r="C135" s="8" t="s">
        <v>223</v>
      </c>
      <c r="D135" s="9">
        <v>2736</v>
      </c>
      <c r="E135" s="10"/>
    </row>
    <row r="136" spans="1:5" ht="21" customHeight="1" x14ac:dyDescent="0.25">
      <c r="A136" s="5">
        <v>42182</v>
      </c>
      <c r="B136" s="2" t="s">
        <v>175</v>
      </c>
      <c r="C136" s="8" t="s">
        <v>224</v>
      </c>
      <c r="D136" s="9">
        <v>700</v>
      </c>
      <c r="E136" s="10"/>
    </row>
    <row r="137" spans="1:5" ht="21" customHeight="1" x14ac:dyDescent="0.25">
      <c r="A137" s="5">
        <v>42184</v>
      </c>
      <c r="B137" s="2" t="s">
        <v>225</v>
      </c>
      <c r="C137" s="8" t="s">
        <v>226</v>
      </c>
      <c r="D137" s="9">
        <v>528</v>
      </c>
      <c r="E137" s="10"/>
    </row>
    <row r="138" spans="1:5" ht="21" customHeight="1" x14ac:dyDescent="0.25">
      <c r="A138" s="5">
        <v>42184</v>
      </c>
      <c r="B138" s="2" t="s">
        <v>227</v>
      </c>
      <c r="C138" s="8" t="s">
        <v>228</v>
      </c>
      <c r="D138" s="9">
        <v>642</v>
      </c>
      <c r="E138" s="10"/>
    </row>
    <row r="139" spans="1:5" ht="21" customHeight="1" x14ac:dyDescent="0.25">
      <c r="A139" s="5">
        <v>42184</v>
      </c>
      <c r="B139" s="2" t="s">
        <v>229</v>
      </c>
      <c r="C139" s="8" t="s">
        <v>230</v>
      </c>
      <c r="D139" s="9"/>
      <c r="E139" s="10">
        <v>810</v>
      </c>
    </row>
    <row r="140" spans="1:5" ht="21" customHeight="1" x14ac:dyDescent="0.25">
      <c r="A140" s="5">
        <v>42185</v>
      </c>
      <c r="B140" s="2" t="s">
        <v>231</v>
      </c>
      <c r="C140" s="8" t="s">
        <v>232</v>
      </c>
      <c r="D140" s="9">
        <v>636</v>
      </c>
      <c r="E140" s="10"/>
    </row>
    <row r="141" spans="1:5" ht="21" customHeight="1" x14ac:dyDescent="0.25">
      <c r="A141" s="5">
        <v>42185</v>
      </c>
      <c r="B141" s="2" t="s">
        <v>233</v>
      </c>
      <c r="C141" s="8" t="s">
        <v>234</v>
      </c>
      <c r="D141" s="9">
        <v>1100</v>
      </c>
      <c r="E141" s="10"/>
    </row>
    <row r="142" spans="1:5" ht="21" customHeight="1" x14ac:dyDescent="0.25">
      <c r="A142" s="5">
        <v>42185</v>
      </c>
      <c r="B142" s="2" t="s">
        <v>235</v>
      </c>
      <c r="C142" s="8" t="s">
        <v>236</v>
      </c>
      <c r="D142" s="9"/>
      <c r="E142" s="10">
        <v>2000</v>
      </c>
    </row>
    <row r="143" spans="1:5" ht="21" customHeight="1" x14ac:dyDescent="0.25">
      <c r="A143" s="5">
        <v>42185</v>
      </c>
      <c r="B143" s="2" t="s">
        <v>237</v>
      </c>
      <c r="C143" s="8" t="s">
        <v>238</v>
      </c>
      <c r="D143" s="9"/>
      <c r="E143" s="9">
        <v>500</v>
      </c>
    </row>
    <row r="144" spans="1:5" ht="21" customHeight="1" x14ac:dyDescent="0.25">
      <c r="A144" s="5">
        <v>42185</v>
      </c>
      <c r="B144" s="2" t="s">
        <v>239</v>
      </c>
      <c r="C144" s="8" t="s">
        <v>240</v>
      </c>
      <c r="D144" s="9"/>
      <c r="E144" s="9">
        <v>2500</v>
      </c>
    </row>
    <row r="145" spans="1:5" ht="21" customHeight="1" x14ac:dyDescent="0.25">
      <c r="A145" s="5">
        <v>42185</v>
      </c>
      <c r="B145" s="2" t="s">
        <v>241</v>
      </c>
      <c r="C145" s="8" t="s">
        <v>242</v>
      </c>
      <c r="D145" s="9"/>
      <c r="E145" s="9">
        <v>2500</v>
      </c>
    </row>
    <row r="146" spans="1:5" ht="21" customHeight="1" x14ac:dyDescent="0.25">
      <c r="A146" s="5"/>
      <c r="B146" s="2"/>
      <c r="C146" s="8"/>
      <c r="D146" s="9"/>
      <c r="E146" s="9"/>
    </row>
    <row r="147" spans="1:5" ht="21" customHeight="1" x14ac:dyDescent="0.25">
      <c r="A147" s="5"/>
      <c r="B147" s="2"/>
      <c r="C147" s="8"/>
      <c r="D147" s="9"/>
      <c r="E147" s="9"/>
    </row>
    <row r="148" spans="1:5" ht="21" customHeight="1" x14ac:dyDescent="0.25">
      <c r="A148" s="12"/>
      <c r="B148" s="13" t="s">
        <v>243</v>
      </c>
      <c r="C148" s="14"/>
      <c r="D148" s="15">
        <f>SUM(D2:D147)</f>
        <v>140394.10999999999</v>
      </c>
      <c r="E148" s="15">
        <f>SUM(E2:E147)</f>
        <v>129928</v>
      </c>
    </row>
    <row r="149" spans="1:5" ht="21" customHeight="1" x14ac:dyDescent="0.25">
      <c r="A149" s="16"/>
      <c r="B149" s="17"/>
      <c r="C149" s="17"/>
      <c r="D149" s="18"/>
      <c r="E149" s="18"/>
    </row>
    <row r="150" spans="1:5" ht="21" customHeight="1" x14ac:dyDescent="0.25">
      <c r="A150" s="16"/>
      <c r="B150" s="17"/>
      <c r="C150" s="17"/>
      <c r="D150" s="18"/>
      <c r="E150" s="18"/>
    </row>
    <row r="151" spans="1:5" ht="21" customHeight="1" x14ac:dyDescent="0.25">
      <c r="D151" s="20">
        <f>+D148-E148</f>
        <v>10466.109999999986</v>
      </c>
    </row>
    <row r="154" spans="1:5" ht="21" customHeight="1" x14ac:dyDescent="0.2">
      <c r="C154" t="s">
        <v>244</v>
      </c>
      <c r="D154" s="22">
        <f>+D148-D2</f>
        <v>128857.50999999998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64"/>
  <sheetViews>
    <sheetView topLeftCell="A151" workbookViewId="0">
      <selection activeCell="D151" sqref="D151"/>
    </sheetView>
  </sheetViews>
  <sheetFormatPr baseColWidth="10" defaultRowHeight="21" customHeight="1" x14ac:dyDescent="0.2"/>
  <cols>
    <col min="1" max="1" width="11.5703125" style="19" customWidth="1"/>
    <col min="2" max="2" width="30.5703125" customWidth="1"/>
    <col min="3" max="3" width="17.85546875" customWidth="1"/>
    <col min="4" max="4" width="15.28515625" style="21" customWidth="1"/>
    <col min="5" max="5" width="14" style="21" customWidth="1"/>
  </cols>
  <sheetData>
    <row r="1" spans="1:5" ht="21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</row>
    <row r="2" spans="1:5" ht="21" customHeight="1" x14ac:dyDescent="0.2">
      <c r="A2" s="5">
        <v>42128</v>
      </c>
      <c r="B2" s="6" t="s">
        <v>245</v>
      </c>
      <c r="C2" s="7"/>
      <c r="D2" s="4">
        <v>15268.76</v>
      </c>
      <c r="E2" s="4"/>
    </row>
    <row r="3" spans="1:5" ht="21" customHeight="1" x14ac:dyDescent="0.25">
      <c r="A3" s="5">
        <v>42128</v>
      </c>
      <c r="B3" s="6" t="s">
        <v>246</v>
      </c>
      <c r="C3" s="8" t="s">
        <v>247</v>
      </c>
      <c r="D3" s="4">
        <v>1658</v>
      </c>
      <c r="E3" s="4"/>
    </row>
    <row r="4" spans="1:5" ht="21" customHeight="1" x14ac:dyDescent="0.25">
      <c r="A4" s="5">
        <v>42128</v>
      </c>
      <c r="B4" s="6" t="s">
        <v>248</v>
      </c>
      <c r="C4" s="8" t="s">
        <v>249</v>
      </c>
      <c r="D4" s="4"/>
      <c r="E4" s="4">
        <v>8980.2800000000007</v>
      </c>
    </row>
    <row r="5" spans="1:5" ht="21" customHeight="1" x14ac:dyDescent="0.25">
      <c r="A5" s="5">
        <v>42128</v>
      </c>
      <c r="B5" s="6" t="s">
        <v>8</v>
      </c>
      <c r="C5" s="8" t="s">
        <v>250</v>
      </c>
      <c r="D5" s="9">
        <v>600</v>
      </c>
      <c r="E5" s="4"/>
    </row>
    <row r="6" spans="1:5" ht="21" customHeight="1" x14ac:dyDescent="0.25">
      <c r="A6" s="5">
        <v>42128</v>
      </c>
      <c r="B6" s="2" t="s">
        <v>251</v>
      </c>
      <c r="C6" s="8" t="s">
        <v>31</v>
      </c>
      <c r="D6" s="9"/>
      <c r="E6" s="9">
        <v>3000</v>
      </c>
    </row>
    <row r="7" spans="1:5" ht="21" customHeight="1" x14ac:dyDescent="0.25">
      <c r="A7" s="5">
        <v>42128</v>
      </c>
      <c r="B7" s="2" t="s">
        <v>252</v>
      </c>
      <c r="C7" s="8" t="s">
        <v>253</v>
      </c>
      <c r="D7" s="9"/>
      <c r="E7" s="9">
        <v>9024</v>
      </c>
    </row>
    <row r="8" spans="1:5" ht="21" customHeight="1" x14ac:dyDescent="0.25">
      <c r="A8" s="5">
        <v>42128</v>
      </c>
      <c r="B8" s="2" t="s">
        <v>254</v>
      </c>
      <c r="C8" s="8" t="s">
        <v>61</v>
      </c>
      <c r="D8" s="9"/>
      <c r="E8" s="9">
        <v>208</v>
      </c>
    </row>
    <row r="9" spans="1:5" ht="21" customHeight="1" x14ac:dyDescent="0.25">
      <c r="A9" s="5">
        <v>42128</v>
      </c>
      <c r="B9" s="2" t="s">
        <v>30</v>
      </c>
      <c r="C9" s="8" t="s">
        <v>69</v>
      </c>
      <c r="D9" s="9"/>
      <c r="E9" s="9">
        <v>12000</v>
      </c>
    </row>
    <row r="10" spans="1:5" ht="21" customHeight="1" x14ac:dyDescent="0.25">
      <c r="A10" s="5">
        <v>42129</v>
      </c>
      <c r="B10" s="2" t="s">
        <v>66</v>
      </c>
      <c r="C10" s="8" t="s">
        <v>255</v>
      </c>
      <c r="D10" s="9">
        <v>4290.58</v>
      </c>
      <c r="E10" s="9"/>
    </row>
    <row r="11" spans="1:5" ht="21" customHeight="1" x14ac:dyDescent="0.25">
      <c r="A11" s="5">
        <v>42129</v>
      </c>
      <c r="B11" s="2" t="s">
        <v>66</v>
      </c>
      <c r="C11" s="8" t="s">
        <v>256</v>
      </c>
      <c r="D11" s="9">
        <v>2160.54</v>
      </c>
      <c r="E11" s="9"/>
    </row>
    <row r="12" spans="1:5" ht="21" customHeight="1" x14ac:dyDescent="0.25">
      <c r="A12" s="5">
        <v>42129</v>
      </c>
      <c r="B12" s="2" t="s">
        <v>66</v>
      </c>
      <c r="C12" s="8" t="s">
        <v>257</v>
      </c>
      <c r="D12" s="9">
        <v>7419.33</v>
      </c>
      <c r="E12" s="9"/>
    </row>
    <row r="13" spans="1:5" ht="21" customHeight="1" x14ac:dyDescent="0.25">
      <c r="A13" s="5">
        <v>42129</v>
      </c>
      <c r="B13" s="2" t="s">
        <v>66</v>
      </c>
      <c r="C13" s="8" t="s">
        <v>258</v>
      </c>
      <c r="D13" s="9">
        <v>1200</v>
      </c>
      <c r="E13" s="9"/>
    </row>
    <row r="14" spans="1:5" ht="21" customHeight="1" x14ac:dyDescent="0.25">
      <c r="A14" s="5">
        <v>42129</v>
      </c>
      <c r="B14" s="2" t="s">
        <v>259</v>
      </c>
      <c r="C14" s="8" t="s">
        <v>260</v>
      </c>
      <c r="D14" s="9">
        <v>342</v>
      </c>
      <c r="E14" s="9"/>
    </row>
    <row r="15" spans="1:5" ht="21" customHeight="1" x14ac:dyDescent="0.25">
      <c r="A15" s="5">
        <v>42129</v>
      </c>
      <c r="B15" s="2" t="s">
        <v>261</v>
      </c>
      <c r="C15" s="8" t="s">
        <v>262</v>
      </c>
      <c r="D15" s="9">
        <v>100</v>
      </c>
      <c r="E15" s="9"/>
    </row>
    <row r="16" spans="1:5" ht="21" customHeight="1" x14ac:dyDescent="0.25">
      <c r="A16" s="5">
        <v>42129</v>
      </c>
      <c r="B16" s="2" t="s">
        <v>66</v>
      </c>
      <c r="C16" s="8" t="s">
        <v>263</v>
      </c>
      <c r="D16" s="9">
        <v>440</v>
      </c>
      <c r="E16" s="9"/>
    </row>
    <row r="17" spans="1:5" ht="21" customHeight="1" x14ac:dyDescent="0.25">
      <c r="A17" s="5">
        <v>42129</v>
      </c>
      <c r="B17" s="2" t="s">
        <v>264</v>
      </c>
      <c r="C17" s="8" t="s">
        <v>265</v>
      </c>
      <c r="D17" s="9">
        <v>400</v>
      </c>
      <c r="E17" s="9"/>
    </row>
    <row r="18" spans="1:5" ht="21" customHeight="1" x14ac:dyDescent="0.25">
      <c r="A18" s="5">
        <v>42129</v>
      </c>
      <c r="B18" s="2" t="s">
        <v>266</v>
      </c>
      <c r="C18" s="8" t="s">
        <v>267</v>
      </c>
      <c r="D18" s="9">
        <v>950</v>
      </c>
      <c r="E18" s="9"/>
    </row>
    <row r="19" spans="1:5" ht="21" customHeight="1" x14ac:dyDescent="0.25">
      <c r="A19" s="5">
        <v>42129</v>
      </c>
      <c r="B19" s="2" t="s">
        <v>268</v>
      </c>
      <c r="C19" s="8" t="s">
        <v>269</v>
      </c>
      <c r="D19" s="9">
        <v>396</v>
      </c>
      <c r="E19" s="9"/>
    </row>
    <row r="20" spans="1:5" ht="21" customHeight="1" x14ac:dyDescent="0.25">
      <c r="A20" s="5">
        <v>42129</v>
      </c>
      <c r="B20" s="2" t="s">
        <v>270</v>
      </c>
      <c r="C20" s="8" t="s">
        <v>271</v>
      </c>
      <c r="D20" s="9">
        <v>149</v>
      </c>
      <c r="E20" s="9"/>
    </row>
    <row r="21" spans="1:5" ht="21" customHeight="1" x14ac:dyDescent="0.25">
      <c r="A21" s="5">
        <v>42129</v>
      </c>
      <c r="B21" s="2" t="s">
        <v>272</v>
      </c>
      <c r="C21" s="8" t="s">
        <v>273</v>
      </c>
      <c r="D21" s="9">
        <v>230</v>
      </c>
      <c r="E21" s="9"/>
    </row>
    <row r="22" spans="1:5" ht="21" customHeight="1" x14ac:dyDescent="0.25">
      <c r="A22" s="5">
        <v>42130</v>
      </c>
      <c r="B22" s="2" t="s">
        <v>274</v>
      </c>
      <c r="C22" s="8" t="s">
        <v>275</v>
      </c>
      <c r="D22" s="9">
        <v>300</v>
      </c>
      <c r="E22" s="9"/>
    </row>
    <row r="23" spans="1:5" ht="21" customHeight="1" x14ac:dyDescent="0.25">
      <c r="A23" s="5">
        <v>42130</v>
      </c>
      <c r="B23" s="2" t="s">
        <v>276</v>
      </c>
      <c r="C23" s="8" t="s">
        <v>277</v>
      </c>
      <c r="D23" s="9">
        <v>344</v>
      </c>
      <c r="E23" s="9"/>
    </row>
    <row r="24" spans="1:5" ht="21" customHeight="1" x14ac:dyDescent="0.25">
      <c r="A24" s="5">
        <v>42130</v>
      </c>
      <c r="B24" s="2" t="s">
        <v>66</v>
      </c>
      <c r="C24" s="8" t="s">
        <v>278</v>
      </c>
      <c r="D24" s="9">
        <v>8500</v>
      </c>
      <c r="E24" s="10"/>
    </row>
    <row r="25" spans="1:5" ht="21" customHeight="1" x14ac:dyDescent="0.25">
      <c r="A25" s="5">
        <v>42130</v>
      </c>
      <c r="B25" s="2" t="s">
        <v>66</v>
      </c>
      <c r="C25" s="8" t="s">
        <v>279</v>
      </c>
      <c r="D25" s="10">
        <v>8500</v>
      </c>
      <c r="E25" s="10"/>
    </row>
    <row r="26" spans="1:5" ht="21" customHeight="1" x14ac:dyDescent="0.25">
      <c r="A26" s="5">
        <v>42130</v>
      </c>
      <c r="B26" s="2" t="s">
        <v>66</v>
      </c>
      <c r="C26" s="8" t="s">
        <v>280</v>
      </c>
      <c r="D26" s="9">
        <v>8500</v>
      </c>
      <c r="E26" s="9"/>
    </row>
    <row r="27" spans="1:5" ht="21" customHeight="1" x14ac:dyDescent="0.25">
      <c r="A27" s="5">
        <v>42130</v>
      </c>
      <c r="B27" s="2" t="s">
        <v>66</v>
      </c>
      <c r="C27" s="8" t="s">
        <v>281</v>
      </c>
      <c r="D27" s="9">
        <v>8500</v>
      </c>
      <c r="E27" s="9"/>
    </row>
    <row r="28" spans="1:5" ht="21" customHeight="1" x14ac:dyDescent="0.25">
      <c r="A28" s="5">
        <v>42131</v>
      </c>
      <c r="B28" s="2" t="s">
        <v>282</v>
      </c>
      <c r="C28" s="8" t="s">
        <v>283</v>
      </c>
      <c r="D28" s="9">
        <v>400</v>
      </c>
      <c r="E28" s="9"/>
    </row>
    <row r="29" spans="1:5" ht="21" customHeight="1" x14ac:dyDescent="0.25">
      <c r="A29" s="5">
        <v>42131</v>
      </c>
      <c r="B29" s="2" t="s">
        <v>284</v>
      </c>
      <c r="C29" s="8" t="s">
        <v>285</v>
      </c>
      <c r="D29" s="9">
        <v>25.5</v>
      </c>
      <c r="E29" s="9"/>
    </row>
    <row r="30" spans="1:5" ht="21" customHeight="1" x14ac:dyDescent="0.25">
      <c r="A30" s="5">
        <v>42131</v>
      </c>
      <c r="B30" s="2" t="s">
        <v>8</v>
      </c>
      <c r="C30" s="8" t="s">
        <v>286</v>
      </c>
      <c r="D30" s="9">
        <v>1242</v>
      </c>
      <c r="E30" s="9"/>
    </row>
    <row r="31" spans="1:5" ht="21" customHeight="1" x14ac:dyDescent="0.25">
      <c r="A31" s="5">
        <v>42131</v>
      </c>
      <c r="B31" s="2" t="s">
        <v>85</v>
      </c>
      <c r="C31" s="8" t="s">
        <v>287</v>
      </c>
      <c r="D31" s="9">
        <v>392</v>
      </c>
      <c r="E31" s="9"/>
    </row>
    <row r="32" spans="1:5" ht="21" customHeight="1" x14ac:dyDescent="0.25">
      <c r="A32" s="5">
        <v>42131</v>
      </c>
      <c r="B32" s="2" t="s">
        <v>252</v>
      </c>
      <c r="C32" s="8" t="s">
        <v>288</v>
      </c>
      <c r="D32" s="9"/>
      <c r="E32" s="9">
        <v>8304</v>
      </c>
    </row>
    <row r="33" spans="1:5" ht="21" customHeight="1" x14ac:dyDescent="0.25">
      <c r="A33" s="5">
        <v>42131</v>
      </c>
      <c r="B33" s="2" t="s">
        <v>289</v>
      </c>
      <c r="C33" s="8" t="s">
        <v>290</v>
      </c>
      <c r="D33" s="9">
        <v>370</v>
      </c>
      <c r="E33" s="9"/>
    </row>
    <row r="34" spans="1:5" ht="21" customHeight="1" x14ac:dyDescent="0.25">
      <c r="A34" s="5">
        <v>42131</v>
      </c>
      <c r="B34" s="2" t="s">
        <v>66</v>
      </c>
      <c r="C34" s="8" t="s">
        <v>291</v>
      </c>
      <c r="D34" s="9">
        <v>652</v>
      </c>
      <c r="E34" s="9"/>
    </row>
    <row r="35" spans="1:5" ht="21" customHeight="1" x14ac:dyDescent="0.25">
      <c r="A35" s="5">
        <v>42131</v>
      </c>
      <c r="B35" s="2" t="s">
        <v>248</v>
      </c>
      <c r="C35" s="8" t="s">
        <v>292</v>
      </c>
      <c r="D35" s="9" t="s">
        <v>293</v>
      </c>
      <c r="E35" s="9">
        <v>3851.75</v>
      </c>
    </row>
    <row r="36" spans="1:5" ht="21" customHeight="1" x14ac:dyDescent="0.25">
      <c r="A36" s="5">
        <v>42131</v>
      </c>
      <c r="B36" s="2" t="s">
        <v>294</v>
      </c>
      <c r="C36" s="8" t="s">
        <v>295</v>
      </c>
      <c r="D36" s="9">
        <v>636</v>
      </c>
      <c r="E36" s="9"/>
    </row>
    <row r="37" spans="1:5" ht="21" customHeight="1" x14ac:dyDescent="0.25">
      <c r="A37" s="5">
        <v>42132</v>
      </c>
      <c r="B37" s="2" t="s">
        <v>296</v>
      </c>
      <c r="C37" s="8" t="s">
        <v>297</v>
      </c>
      <c r="D37" s="9">
        <v>360</v>
      </c>
      <c r="E37" s="9"/>
    </row>
    <row r="38" spans="1:5" ht="21" customHeight="1" x14ac:dyDescent="0.25">
      <c r="A38" s="5">
        <v>42132</v>
      </c>
      <c r="B38" s="2" t="s">
        <v>298</v>
      </c>
      <c r="C38" s="8" t="s">
        <v>299</v>
      </c>
      <c r="D38" s="9">
        <v>300</v>
      </c>
      <c r="E38" s="9"/>
    </row>
    <row r="39" spans="1:5" ht="21" customHeight="1" x14ac:dyDescent="0.25">
      <c r="A39" s="5">
        <v>42132</v>
      </c>
      <c r="B39" s="2" t="s">
        <v>121</v>
      </c>
      <c r="C39" s="8" t="s">
        <v>300</v>
      </c>
      <c r="D39" s="9">
        <v>350</v>
      </c>
      <c r="E39" s="9"/>
    </row>
    <row r="40" spans="1:5" ht="21" customHeight="1" x14ac:dyDescent="0.25">
      <c r="A40" s="5">
        <v>42132</v>
      </c>
      <c r="B40" s="2" t="s">
        <v>301</v>
      </c>
      <c r="C40" s="8" t="s">
        <v>302</v>
      </c>
      <c r="D40" s="9">
        <v>900</v>
      </c>
      <c r="E40" s="9"/>
    </row>
    <row r="41" spans="1:5" ht="21" customHeight="1" x14ac:dyDescent="0.25">
      <c r="A41" s="5">
        <v>42132</v>
      </c>
      <c r="B41" s="2" t="s">
        <v>66</v>
      </c>
      <c r="C41" s="8" t="s">
        <v>303</v>
      </c>
      <c r="D41" s="9">
        <v>2182</v>
      </c>
      <c r="E41" s="9"/>
    </row>
    <row r="42" spans="1:5" ht="21" customHeight="1" x14ac:dyDescent="0.25">
      <c r="A42" s="5">
        <v>42132</v>
      </c>
      <c r="B42" s="2" t="s">
        <v>30</v>
      </c>
      <c r="C42" s="8" t="s">
        <v>71</v>
      </c>
      <c r="D42" s="9"/>
      <c r="E42" s="9">
        <v>9300</v>
      </c>
    </row>
    <row r="43" spans="1:5" ht="21" customHeight="1" x14ac:dyDescent="0.25">
      <c r="A43" s="5">
        <v>42132</v>
      </c>
      <c r="B43" s="2" t="s">
        <v>304</v>
      </c>
      <c r="C43" s="8" t="s">
        <v>305</v>
      </c>
      <c r="D43" s="9">
        <v>600</v>
      </c>
      <c r="E43" s="9"/>
    </row>
    <row r="44" spans="1:5" ht="21" customHeight="1" x14ac:dyDescent="0.25">
      <c r="A44" s="5">
        <v>42132</v>
      </c>
      <c r="B44" s="2" t="s">
        <v>306</v>
      </c>
      <c r="C44" s="8" t="s">
        <v>307</v>
      </c>
      <c r="D44" s="9">
        <v>1433</v>
      </c>
      <c r="E44" s="9"/>
    </row>
    <row r="45" spans="1:5" ht="21" customHeight="1" x14ac:dyDescent="0.25">
      <c r="A45" s="5">
        <v>42132</v>
      </c>
      <c r="B45" s="2" t="s">
        <v>259</v>
      </c>
      <c r="C45" s="8" t="s">
        <v>308</v>
      </c>
      <c r="D45" s="10">
        <v>1450</v>
      </c>
      <c r="E45" s="10"/>
    </row>
    <row r="46" spans="1:5" ht="21" customHeight="1" x14ac:dyDescent="0.25">
      <c r="A46" s="5">
        <v>42133</v>
      </c>
      <c r="B46" s="2" t="s">
        <v>66</v>
      </c>
      <c r="C46" s="8" t="s">
        <v>309</v>
      </c>
      <c r="D46" s="9">
        <v>1105</v>
      </c>
      <c r="E46" s="9"/>
    </row>
    <row r="47" spans="1:5" ht="21" customHeight="1" x14ac:dyDescent="0.25">
      <c r="A47" s="5">
        <v>42133</v>
      </c>
      <c r="B47" s="2" t="s">
        <v>310</v>
      </c>
      <c r="C47" s="8" t="s">
        <v>311</v>
      </c>
      <c r="D47" s="9">
        <v>188</v>
      </c>
      <c r="E47" s="9"/>
    </row>
    <row r="48" spans="1:5" ht="21" customHeight="1" x14ac:dyDescent="0.25">
      <c r="A48" s="5">
        <v>42135</v>
      </c>
      <c r="B48" s="2" t="s">
        <v>8</v>
      </c>
      <c r="C48" s="8" t="s">
        <v>312</v>
      </c>
      <c r="D48" s="9">
        <v>797</v>
      </c>
      <c r="E48" s="9"/>
    </row>
    <row r="49" spans="1:5" ht="21" customHeight="1" x14ac:dyDescent="0.25">
      <c r="A49" s="5">
        <v>42135</v>
      </c>
      <c r="B49" s="2" t="s">
        <v>313</v>
      </c>
      <c r="C49" s="8" t="s">
        <v>314</v>
      </c>
      <c r="D49" s="9">
        <v>743</v>
      </c>
      <c r="E49" s="9"/>
    </row>
    <row r="50" spans="1:5" ht="21" customHeight="1" x14ac:dyDescent="0.25">
      <c r="A50" s="5">
        <v>42135</v>
      </c>
      <c r="B50" s="2" t="s">
        <v>66</v>
      </c>
      <c r="C50" s="8" t="s">
        <v>315</v>
      </c>
      <c r="D50" s="9">
        <v>420</v>
      </c>
      <c r="E50" s="9"/>
    </row>
    <row r="51" spans="1:5" ht="21" customHeight="1" x14ac:dyDescent="0.25">
      <c r="A51" s="5">
        <v>42135</v>
      </c>
      <c r="B51" s="2" t="s">
        <v>160</v>
      </c>
      <c r="C51" s="8" t="s">
        <v>316</v>
      </c>
      <c r="D51" s="9">
        <v>174</v>
      </c>
      <c r="E51" s="9"/>
    </row>
    <row r="52" spans="1:5" ht="21" customHeight="1" x14ac:dyDescent="0.25">
      <c r="A52" s="5">
        <v>42135</v>
      </c>
      <c r="B52" s="2" t="s">
        <v>317</v>
      </c>
      <c r="C52" s="8" t="s">
        <v>318</v>
      </c>
      <c r="D52" s="9">
        <v>1040</v>
      </c>
      <c r="E52" s="9"/>
    </row>
    <row r="53" spans="1:5" ht="21" customHeight="1" x14ac:dyDescent="0.25">
      <c r="A53" s="5">
        <v>42135</v>
      </c>
      <c r="B53" s="2" t="s">
        <v>319</v>
      </c>
      <c r="C53" s="8" t="s">
        <v>320</v>
      </c>
      <c r="D53" s="9">
        <v>200</v>
      </c>
      <c r="E53" s="9"/>
    </row>
    <row r="54" spans="1:5" ht="21" customHeight="1" x14ac:dyDescent="0.25">
      <c r="A54" s="5">
        <v>42135</v>
      </c>
      <c r="B54" s="2" t="s">
        <v>321</v>
      </c>
      <c r="C54" s="8" t="s">
        <v>75</v>
      </c>
      <c r="D54" s="9"/>
      <c r="E54" s="9">
        <v>3150</v>
      </c>
    </row>
    <row r="55" spans="1:5" ht="21" customHeight="1" x14ac:dyDescent="0.25">
      <c r="A55" s="5">
        <v>42135</v>
      </c>
      <c r="B55" s="2" t="s">
        <v>131</v>
      </c>
      <c r="C55" s="8" t="s">
        <v>132</v>
      </c>
      <c r="D55" s="9"/>
      <c r="E55" s="9">
        <v>100</v>
      </c>
    </row>
    <row r="56" spans="1:5" ht="21" customHeight="1" x14ac:dyDescent="0.25">
      <c r="A56" s="5">
        <v>42135</v>
      </c>
      <c r="B56" s="2" t="s">
        <v>322</v>
      </c>
      <c r="C56" s="8" t="s">
        <v>133</v>
      </c>
      <c r="D56" s="9"/>
      <c r="E56" s="9">
        <v>80</v>
      </c>
    </row>
    <row r="57" spans="1:5" ht="21" customHeight="1" x14ac:dyDescent="0.25">
      <c r="A57" s="5">
        <v>42136</v>
      </c>
      <c r="B57" s="2" t="s">
        <v>323</v>
      </c>
      <c r="C57" s="8" t="s">
        <v>324</v>
      </c>
      <c r="D57" s="9">
        <v>222</v>
      </c>
      <c r="E57" s="9"/>
    </row>
    <row r="58" spans="1:5" ht="21" customHeight="1" x14ac:dyDescent="0.25">
      <c r="A58" s="5">
        <v>42136</v>
      </c>
      <c r="B58" s="2" t="s">
        <v>276</v>
      </c>
      <c r="C58" s="8" t="s">
        <v>325</v>
      </c>
      <c r="D58" s="9">
        <v>173.5</v>
      </c>
      <c r="E58" s="9"/>
    </row>
    <row r="59" spans="1:5" ht="21" customHeight="1" x14ac:dyDescent="0.25">
      <c r="A59" s="5">
        <v>42136</v>
      </c>
      <c r="B59" s="2" t="s">
        <v>326</v>
      </c>
      <c r="C59" s="8" t="s">
        <v>327</v>
      </c>
      <c r="D59" s="9">
        <v>392</v>
      </c>
      <c r="E59" s="9"/>
    </row>
    <row r="60" spans="1:5" ht="21" customHeight="1" x14ac:dyDescent="0.25">
      <c r="A60" s="5">
        <v>42136</v>
      </c>
      <c r="B60" s="2" t="s">
        <v>328</v>
      </c>
      <c r="C60" s="8" t="s">
        <v>146</v>
      </c>
      <c r="D60" s="9"/>
      <c r="E60" s="9">
        <v>400</v>
      </c>
    </row>
    <row r="61" spans="1:5" ht="21" customHeight="1" x14ac:dyDescent="0.25">
      <c r="A61" s="5">
        <v>42137</v>
      </c>
      <c r="B61" s="2" t="s">
        <v>329</v>
      </c>
      <c r="C61" s="8" t="s">
        <v>330</v>
      </c>
      <c r="D61" s="9">
        <v>410</v>
      </c>
      <c r="E61" s="9"/>
    </row>
    <row r="62" spans="1:5" ht="21" customHeight="1" x14ac:dyDescent="0.25">
      <c r="A62" s="5">
        <v>42137</v>
      </c>
      <c r="B62" s="2" t="s">
        <v>231</v>
      </c>
      <c r="C62" s="8" t="s">
        <v>331</v>
      </c>
      <c r="D62" s="9">
        <v>42</v>
      </c>
      <c r="E62" s="9"/>
    </row>
    <row r="63" spans="1:5" ht="21" customHeight="1" x14ac:dyDescent="0.25">
      <c r="A63" s="5">
        <v>42137</v>
      </c>
      <c r="B63" s="2" t="s">
        <v>276</v>
      </c>
      <c r="C63" s="8" t="s">
        <v>332</v>
      </c>
      <c r="D63" s="9">
        <v>99</v>
      </c>
      <c r="E63" s="9"/>
    </row>
    <row r="64" spans="1:5" ht="21" customHeight="1" x14ac:dyDescent="0.25">
      <c r="A64" s="5">
        <v>42137</v>
      </c>
      <c r="B64" s="2" t="s">
        <v>333</v>
      </c>
      <c r="C64" s="8" t="s">
        <v>334</v>
      </c>
      <c r="D64" s="9">
        <v>540</v>
      </c>
      <c r="E64" s="9"/>
    </row>
    <row r="65" spans="1:5" ht="21" customHeight="1" x14ac:dyDescent="0.25">
      <c r="A65" s="5">
        <v>42137</v>
      </c>
      <c r="B65" s="2" t="s">
        <v>335</v>
      </c>
      <c r="C65" s="8" t="s">
        <v>336</v>
      </c>
      <c r="D65" s="9">
        <v>261</v>
      </c>
      <c r="E65" s="9"/>
    </row>
    <row r="66" spans="1:5" ht="21" customHeight="1" x14ac:dyDescent="0.25">
      <c r="A66" s="5">
        <v>42137</v>
      </c>
      <c r="B66" s="2" t="s">
        <v>66</v>
      </c>
      <c r="C66" s="8" t="s">
        <v>337</v>
      </c>
      <c r="D66" s="9">
        <v>612</v>
      </c>
      <c r="E66" s="9"/>
    </row>
    <row r="67" spans="1:5" ht="21" customHeight="1" x14ac:dyDescent="0.25">
      <c r="A67" s="5">
        <v>42137</v>
      </c>
      <c r="B67" s="2" t="s">
        <v>338</v>
      </c>
      <c r="C67" s="8" t="s">
        <v>339</v>
      </c>
      <c r="D67" s="9">
        <v>498</v>
      </c>
      <c r="E67" s="9"/>
    </row>
    <row r="68" spans="1:5" ht="21" customHeight="1" x14ac:dyDescent="0.25">
      <c r="A68" s="5">
        <v>42137</v>
      </c>
      <c r="B68" s="2" t="s">
        <v>340</v>
      </c>
      <c r="C68" s="8" t="s">
        <v>341</v>
      </c>
      <c r="D68" s="9">
        <v>238</v>
      </c>
      <c r="E68" s="9"/>
    </row>
    <row r="69" spans="1:5" ht="21" customHeight="1" x14ac:dyDescent="0.25">
      <c r="A69" s="5">
        <v>42137</v>
      </c>
      <c r="B69" s="2" t="s">
        <v>66</v>
      </c>
      <c r="C69" s="8" t="s">
        <v>342</v>
      </c>
      <c r="D69" s="9">
        <v>168</v>
      </c>
      <c r="E69" s="9"/>
    </row>
    <row r="70" spans="1:5" ht="21" customHeight="1" x14ac:dyDescent="0.25">
      <c r="A70" s="5">
        <v>42138</v>
      </c>
      <c r="B70" s="2" t="s">
        <v>180</v>
      </c>
      <c r="C70" s="8" t="s">
        <v>343</v>
      </c>
      <c r="D70" s="9">
        <v>150</v>
      </c>
      <c r="E70" s="9"/>
    </row>
    <row r="71" spans="1:5" ht="21" customHeight="1" x14ac:dyDescent="0.25">
      <c r="A71" s="5">
        <v>42138</v>
      </c>
      <c r="B71" s="2" t="s">
        <v>66</v>
      </c>
      <c r="C71" s="8" t="s">
        <v>344</v>
      </c>
      <c r="D71" s="9">
        <v>4636</v>
      </c>
      <c r="E71" s="9"/>
    </row>
    <row r="72" spans="1:5" ht="21" customHeight="1" x14ac:dyDescent="0.25">
      <c r="A72" s="5">
        <v>42138</v>
      </c>
      <c r="B72" s="2" t="s">
        <v>66</v>
      </c>
      <c r="C72" s="8" t="s">
        <v>345</v>
      </c>
      <c r="D72" s="9">
        <v>365</v>
      </c>
      <c r="E72" s="9"/>
    </row>
    <row r="73" spans="1:5" ht="21" customHeight="1" x14ac:dyDescent="0.25">
      <c r="A73" s="5">
        <v>42138</v>
      </c>
      <c r="B73" s="2" t="s">
        <v>346</v>
      </c>
      <c r="C73" s="8" t="s">
        <v>347</v>
      </c>
      <c r="D73" s="9">
        <v>195</v>
      </c>
      <c r="E73" s="9"/>
    </row>
    <row r="74" spans="1:5" ht="21" customHeight="1" x14ac:dyDescent="0.25">
      <c r="A74" s="5">
        <v>42138</v>
      </c>
      <c r="B74" s="2" t="s">
        <v>248</v>
      </c>
      <c r="C74" s="8" t="s">
        <v>348</v>
      </c>
      <c r="D74" s="9"/>
      <c r="E74" s="9">
        <v>4367.93</v>
      </c>
    </row>
    <row r="75" spans="1:5" ht="21" customHeight="1" x14ac:dyDescent="0.25">
      <c r="A75" s="5">
        <v>42139</v>
      </c>
      <c r="B75" s="2" t="s">
        <v>30</v>
      </c>
      <c r="C75" s="8" t="s">
        <v>154</v>
      </c>
      <c r="D75" s="9"/>
      <c r="E75" s="9">
        <v>16000</v>
      </c>
    </row>
    <row r="76" spans="1:5" ht="21" customHeight="1" x14ac:dyDescent="0.25">
      <c r="A76" s="5">
        <v>42139</v>
      </c>
      <c r="B76" s="2" t="s">
        <v>66</v>
      </c>
      <c r="C76" s="8" t="s">
        <v>349</v>
      </c>
      <c r="D76" s="9">
        <v>811</v>
      </c>
      <c r="E76" s="9"/>
    </row>
    <row r="77" spans="1:5" ht="21" customHeight="1" x14ac:dyDescent="0.25">
      <c r="A77" s="5">
        <v>42139</v>
      </c>
      <c r="B77" s="2" t="s">
        <v>350</v>
      </c>
      <c r="C77" s="8" t="s">
        <v>186</v>
      </c>
      <c r="D77" s="9"/>
      <c r="E77" s="9">
        <v>38</v>
      </c>
    </row>
    <row r="78" spans="1:5" ht="21" customHeight="1" x14ac:dyDescent="0.25">
      <c r="A78" s="5">
        <v>42139</v>
      </c>
      <c r="B78" s="2" t="s">
        <v>351</v>
      </c>
      <c r="C78" s="8" t="s">
        <v>352</v>
      </c>
      <c r="D78" s="9"/>
      <c r="E78" s="9">
        <v>9546</v>
      </c>
    </row>
    <row r="79" spans="1:5" ht="21" customHeight="1" x14ac:dyDescent="0.25">
      <c r="A79" s="5">
        <v>42139</v>
      </c>
      <c r="B79" s="2" t="s">
        <v>353</v>
      </c>
      <c r="C79" s="8" t="s">
        <v>354</v>
      </c>
      <c r="D79" s="9">
        <v>760</v>
      </c>
      <c r="E79" s="9"/>
    </row>
    <row r="80" spans="1:5" ht="21" customHeight="1" x14ac:dyDescent="0.25">
      <c r="A80" s="5">
        <v>42139</v>
      </c>
      <c r="B80" s="2" t="s">
        <v>355</v>
      </c>
      <c r="C80" s="8" t="s">
        <v>356</v>
      </c>
      <c r="D80" s="9">
        <v>150</v>
      </c>
      <c r="E80" s="9"/>
    </row>
    <row r="81" spans="1:8" ht="21" customHeight="1" x14ac:dyDescent="0.25">
      <c r="A81" s="5">
        <v>42139</v>
      </c>
      <c r="B81" s="2" t="s">
        <v>357</v>
      </c>
      <c r="C81" s="8" t="s">
        <v>204</v>
      </c>
      <c r="D81" s="9"/>
      <c r="E81" s="9">
        <v>80</v>
      </c>
    </row>
    <row r="82" spans="1:8" ht="21" customHeight="1" x14ac:dyDescent="0.25">
      <c r="A82" s="5">
        <v>42140</v>
      </c>
      <c r="B82" s="2" t="s">
        <v>180</v>
      </c>
      <c r="C82" s="8" t="s">
        <v>358</v>
      </c>
      <c r="D82" s="9">
        <v>224.5</v>
      </c>
      <c r="E82" s="9"/>
    </row>
    <row r="83" spans="1:8" ht="21" customHeight="1" x14ac:dyDescent="0.25">
      <c r="A83" s="5">
        <v>42140</v>
      </c>
      <c r="B83" s="2" t="s">
        <v>359</v>
      </c>
      <c r="C83" s="8" t="s">
        <v>360</v>
      </c>
      <c r="D83" s="9">
        <v>2298</v>
      </c>
      <c r="E83" s="9"/>
      <c r="H83">
        <f>255+25+50+25.5+75</f>
        <v>430.5</v>
      </c>
    </row>
    <row r="84" spans="1:8" ht="21" customHeight="1" x14ac:dyDescent="0.25">
      <c r="A84" s="5">
        <v>42140</v>
      </c>
      <c r="B84" s="2" t="s">
        <v>361</v>
      </c>
      <c r="C84" s="8" t="s">
        <v>362</v>
      </c>
      <c r="D84" s="9">
        <v>240</v>
      </c>
      <c r="E84" s="9"/>
    </row>
    <row r="85" spans="1:8" ht="21" customHeight="1" x14ac:dyDescent="0.25">
      <c r="A85" s="5">
        <v>42142</v>
      </c>
      <c r="B85" s="2" t="s">
        <v>363</v>
      </c>
      <c r="C85" s="8" t="s">
        <v>286</v>
      </c>
      <c r="D85" s="9">
        <v>2500</v>
      </c>
      <c r="E85" s="9"/>
    </row>
    <row r="86" spans="1:8" ht="21" customHeight="1" x14ac:dyDescent="0.25">
      <c r="A86" s="5">
        <v>42142</v>
      </c>
      <c r="B86" s="2" t="s">
        <v>364</v>
      </c>
      <c r="C86" s="8" t="s">
        <v>365</v>
      </c>
      <c r="D86" s="9">
        <v>130</v>
      </c>
      <c r="E86" s="9"/>
    </row>
    <row r="87" spans="1:8" ht="21" customHeight="1" x14ac:dyDescent="0.25">
      <c r="A87" s="5">
        <v>42142</v>
      </c>
      <c r="B87" s="2" t="s">
        <v>8</v>
      </c>
      <c r="C87" s="8" t="s">
        <v>366</v>
      </c>
      <c r="D87" s="9">
        <v>350</v>
      </c>
      <c r="E87" s="9"/>
    </row>
    <row r="88" spans="1:8" ht="21" customHeight="1" x14ac:dyDescent="0.25">
      <c r="A88" s="5">
        <v>42142</v>
      </c>
      <c r="B88" s="2" t="s">
        <v>367</v>
      </c>
      <c r="C88" s="8" t="s">
        <v>368</v>
      </c>
      <c r="D88" s="9">
        <v>286</v>
      </c>
      <c r="E88" s="9"/>
    </row>
    <row r="89" spans="1:8" ht="21" customHeight="1" x14ac:dyDescent="0.25">
      <c r="A89" s="5">
        <v>42143</v>
      </c>
      <c r="B89" s="2" t="s">
        <v>111</v>
      </c>
      <c r="C89" s="8" t="s">
        <v>369</v>
      </c>
      <c r="D89" s="9">
        <v>160</v>
      </c>
      <c r="E89" s="9"/>
    </row>
    <row r="90" spans="1:8" ht="21" customHeight="1" x14ac:dyDescent="0.25">
      <c r="A90" s="5">
        <v>42143</v>
      </c>
      <c r="B90" s="2" t="s">
        <v>370</v>
      </c>
      <c r="C90" s="8" t="s">
        <v>371</v>
      </c>
      <c r="D90" s="9">
        <v>5283</v>
      </c>
      <c r="E90" s="9"/>
    </row>
    <row r="91" spans="1:8" ht="21" customHeight="1" x14ac:dyDescent="0.25">
      <c r="A91" s="5">
        <v>42143</v>
      </c>
      <c r="B91" s="2" t="s">
        <v>372</v>
      </c>
      <c r="C91" s="8" t="s">
        <v>373</v>
      </c>
      <c r="D91" s="9">
        <v>4884</v>
      </c>
      <c r="E91" s="9"/>
    </row>
    <row r="92" spans="1:8" ht="21" customHeight="1" x14ac:dyDescent="0.25">
      <c r="A92" s="5">
        <v>42143</v>
      </c>
      <c r="B92" s="2" t="s">
        <v>30</v>
      </c>
      <c r="C92" s="8" t="s">
        <v>208</v>
      </c>
      <c r="D92" s="9"/>
      <c r="E92" s="9">
        <v>1900</v>
      </c>
    </row>
    <row r="93" spans="1:8" ht="21" customHeight="1" x14ac:dyDescent="0.25">
      <c r="A93" s="5">
        <v>42143</v>
      </c>
      <c r="B93" s="2" t="s">
        <v>351</v>
      </c>
      <c r="C93" s="8" t="s">
        <v>374</v>
      </c>
      <c r="D93" s="9"/>
      <c r="E93" s="9">
        <v>9636</v>
      </c>
    </row>
    <row r="94" spans="1:8" ht="21" customHeight="1" x14ac:dyDescent="0.25">
      <c r="A94" s="5">
        <v>42143</v>
      </c>
      <c r="B94" s="2" t="s">
        <v>375</v>
      </c>
      <c r="C94" s="8" t="s">
        <v>230</v>
      </c>
      <c r="D94" s="9"/>
      <c r="E94" s="9">
        <v>300</v>
      </c>
    </row>
    <row r="95" spans="1:8" ht="21" customHeight="1" x14ac:dyDescent="0.25">
      <c r="A95" s="5">
        <v>42143</v>
      </c>
      <c r="B95" s="2" t="s">
        <v>66</v>
      </c>
      <c r="C95" s="8" t="s">
        <v>286</v>
      </c>
      <c r="D95" s="9">
        <v>2450</v>
      </c>
      <c r="E95" s="9"/>
    </row>
    <row r="96" spans="1:8" ht="21" customHeight="1" x14ac:dyDescent="0.25">
      <c r="A96" s="5">
        <v>42143</v>
      </c>
      <c r="B96" s="2" t="s">
        <v>376</v>
      </c>
      <c r="C96" s="8" t="s">
        <v>377</v>
      </c>
      <c r="D96" s="9">
        <v>655</v>
      </c>
      <c r="E96" s="9"/>
    </row>
    <row r="97" spans="1:5" ht="21" customHeight="1" x14ac:dyDescent="0.25">
      <c r="A97" s="5">
        <v>42143</v>
      </c>
      <c r="B97" s="2" t="s">
        <v>266</v>
      </c>
      <c r="C97" s="8" t="s">
        <v>378</v>
      </c>
      <c r="D97" s="10">
        <v>276</v>
      </c>
      <c r="E97" s="10"/>
    </row>
    <row r="98" spans="1:5" ht="21" customHeight="1" x14ac:dyDescent="0.25">
      <c r="A98" s="5">
        <v>42144</v>
      </c>
      <c r="B98" s="2" t="s">
        <v>317</v>
      </c>
      <c r="C98" s="8" t="s">
        <v>378</v>
      </c>
      <c r="D98" s="9">
        <v>1032</v>
      </c>
      <c r="E98" s="9"/>
    </row>
    <row r="99" spans="1:5" ht="21" customHeight="1" x14ac:dyDescent="0.25">
      <c r="A99" s="5">
        <v>42144</v>
      </c>
      <c r="B99" s="2" t="s">
        <v>379</v>
      </c>
      <c r="C99" s="8" t="s">
        <v>380</v>
      </c>
      <c r="D99" s="9">
        <v>542</v>
      </c>
      <c r="E99" s="9"/>
    </row>
    <row r="100" spans="1:5" ht="21" customHeight="1" x14ac:dyDescent="0.25">
      <c r="A100" s="5">
        <v>42144</v>
      </c>
      <c r="B100" s="2" t="s">
        <v>212</v>
      </c>
      <c r="C100" s="8" t="s">
        <v>286</v>
      </c>
      <c r="D100" s="9">
        <v>1460</v>
      </c>
      <c r="E100" s="9"/>
    </row>
    <row r="101" spans="1:5" ht="21" customHeight="1" x14ac:dyDescent="0.25">
      <c r="A101" s="5">
        <v>42144</v>
      </c>
      <c r="B101" s="2" t="s">
        <v>306</v>
      </c>
      <c r="C101" s="8" t="s">
        <v>381</v>
      </c>
      <c r="D101" s="9">
        <v>264</v>
      </c>
      <c r="E101" s="9"/>
    </row>
    <row r="102" spans="1:5" ht="21" customHeight="1" x14ac:dyDescent="0.25">
      <c r="A102" s="5">
        <v>42144</v>
      </c>
      <c r="B102" s="2" t="s">
        <v>180</v>
      </c>
      <c r="C102" s="8" t="s">
        <v>382</v>
      </c>
      <c r="D102" s="9">
        <v>190</v>
      </c>
      <c r="E102" s="9"/>
    </row>
    <row r="103" spans="1:5" ht="21" customHeight="1" x14ac:dyDescent="0.25">
      <c r="A103" s="5">
        <v>42144</v>
      </c>
      <c r="B103" s="2" t="s">
        <v>383</v>
      </c>
      <c r="C103" s="11" t="s">
        <v>384</v>
      </c>
      <c r="D103" s="9">
        <v>900</v>
      </c>
      <c r="E103" s="10"/>
    </row>
    <row r="104" spans="1:5" ht="21" customHeight="1" x14ac:dyDescent="0.25">
      <c r="A104" s="5">
        <v>42145</v>
      </c>
      <c r="B104" s="2" t="s">
        <v>66</v>
      </c>
      <c r="C104" s="8" t="s">
        <v>385</v>
      </c>
      <c r="D104" s="9">
        <v>1680</v>
      </c>
      <c r="E104" s="10"/>
    </row>
    <row r="105" spans="1:5" ht="21" customHeight="1" x14ac:dyDescent="0.25">
      <c r="A105" s="5">
        <v>42145</v>
      </c>
      <c r="B105" s="2" t="s">
        <v>289</v>
      </c>
      <c r="C105" s="8" t="s">
        <v>386</v>
      </c>
      <c r="D105" s="9">
        <v>540</v>
      </c>
      <c r="E105" s="10"/>
    </row>
    <row r="106" spans="1:5" ht="21" customHeight="1" x14ac:dyDescent="0.25">
      <c r="A106" s="5">
        <v>42145</v>
      </c>
      <c r="B106" s="2" t="s">
        <v>252</v>
      </c>
      <c r="C106" s="8" t="s">
        <v>387</v>
      </c>
      <c r="D106" s="9"/>
      <c r="E106" s="10"/>
    </row>
    <row r="107" spans="1:5" ht="21" customHeight="1" x14ac:dyDescent="0.25">
      <c r="A107" s="5">
        <v>42145</v>
      </c>
      <c r="B107" s="2" t="s">
        <v>388</v>
      </c>
      <c r="C107" s="8" t="s">
        <v>236</v>
      </c>
      <c r="D107" s="9"/>
      <c r="E107" s="10">
        <v>130</v>
      </c>
    </row>
    <row r="108" spans="1:5" ht="21" customHeight="1" x14ac:dyDescent="0.25">
      <c r="A108" s="5">
        <v>42145</v>
      </c>
      <c r="B108" s="2" t="s">
        <v>389</v>
      </c>
      <c r="C108" s="8" t="s">
        <v>390</v>
      </c>
      <c r="D108" s="9">
        <v>350</v>
      </c>
      <c r="E108" s="10"/>
    </row>
    <row r="109" spans="1:5" ht="21" customHeight="1" x14ac:dyDescent="0.25">
      <c r="A109" s="5">
        <v>42145</v>
      </c>
      <c r="B109" s="2" t="s">
        <v>66</v>
      </c>
      <c r="C109" s="8" t="s">
        <v>391</v>
      </c>
      <c r="D109" s="9">
        <v>250</v>
      </c>
      <c r="E109" s="10"/>
    </row>
    <row r="110" spans="1:5" ht="21" customHeight="1" x14ac:dyDescent="0.25">
      <c r="A110" s="5">
        <v>42145</v>
      </c>
      <c r="B110" s="2" t="s">
        <v>392</v>
      </c>
      <c r="C110" s="8" t="s">
        <v>393</v>
      </c>
      <c r="D110" s="9">
        <v>230</v>
      </c>
      <c r="E110" s="10"/>
    </row>
    <row r="111" spans="1:5" ht="21" customHeight="1" x14ac:dyDescent="0.25">
      <c r="A111" s="5">
        <v>42145</v>
      </c>
      <c r="B111" s="2" t="s">
        <v>394</v>
      </c>
      <c r="C111" s="8" t="s">
        <v>395</v>
      </c>
      <c r="D111" s="9">
        <v>1179</v>
      </c>
      <c r="E111" s="10"/>
    </row>
    <row r="112" spans="1:5" ht="21" customHeight="1" x14ac:dyDescent="0.25">
      <c r="A112" s="5">
        <v>42145</v>
      </c>
      <c r="B112" s="2" t="s">
        <v>396</v>
      </c>
      <c r="C112" s="8" t="s">
        <v>238</v>
      </c>
      <c r="D112" s="9"/>
      <c r="E112" s="10">
        <v>29</v>
      </c>
    </row>
    <row r="113" spans="1:5" ht="21" customHeight="1" x14ac:dyDescent="0.25">
      <c r="A113" s="5">
        <v>42146</v>
      </c>
      <c r="B113" s="2" t="s">
        <v>397</v>
      </c>
      <c r="C113" s="8" t="s">
        <v>398</v>
      </c>
      <c r="D113" s="9">
        <v>618</v>
      </c>
      <c r="E113" s="10"/>
    </row>
    <row r="114" spans="1:5" ht="21" customHeight="1" x14ac:dyDescent="0.25">
      <c r="A114" s="5">
        <v>42146</v>
      </c>
      <c r="B114" s="2" t="s">
        <v>46</v>
      </c>
      <c r="C114" s="8" t="s">
        <v>286</v>
      </c>
      <c r="D114" s="9">
        <v>1642</v>
      </c>
      <c r="E114" s="10"/>
    </row>
    <row r="115" spans="1:5" ht="21" customHeight="1" x14ac:dyDescent="0.25">
      <c r="A115" s="5">
        <v>42146</v>
      </c>
      <c r="B115" s="2" t="s">
        <v>399</v>
      </c>
      <c r="C115" s="8" t="s">
        <v>400</v>
      </c>
      <c r="D115" s="9">
        <v>450</v>
      </c>
      <c r="E115" s="10"/>
    </row>
    <row r="116" spans="1:5" ht="21" customHeight="1" x14ac:dyDescent="0.25">
      <c r="A116" s="5">
        <v>42146</v>
      </c>
      <c r="B116" s="2" t="s">
        <v>401</v>
      </c>
      <c r="C116" s="8" t="s">
        <v>240</v>
      </c>
      <c r="D116" s="9"/>
      <c r="E116" s="10">
        <v>80</v>
      </c>
    </row>
    <row r="117" spans="1:5" ht="21" customHeight="1" x14ac:dyDescent="0.25">
      <c r="A117" s="5">
        <v>42147</v>
      </c>
      <c r="B117" s="2" t="s">
        <v>106</v>
      </c>
      <c r="C117" s="8" t="s">
        <v>402</v>
      </c>
      <c r="D117" s="9">
        <v>188</v>
      </c>
      <c r="E117" s="10"/>
    </row>
    <row r="118" spans="1:5" ht="21" customHeight="1" x14ac:dyDescent="0.25">
      <c r="A118" s="5">
        <v>42147</v>
      </c>
      <c r="B118" s="2" t="s">
        <v>403</v>
      </c>
      <c r="C118" s="8" t="s">
        <v>404</v>
      </c>
      <c r="D118" s="9">
        <v>270</v>
      </c>
      <c r="E118" s="10"/>
    </row>
    <row r="119" spans="1:5" ht="21" customHeight="1" x14ac:dyDescent="0.25">
      <c r="A119" s="5">
        <v>42147</v>
      </c>
      <c r="B119" s="2" t="s">
        <v>405</v>
      </c>
      <c r="C119" s="8" t="s">
        <v>406</v>
      </c>
      <c r="D119" s="9">
        <v>1400</v>
      </c>
      <c r="E119" s="10"/>
    </row>
    <row r="120" spans="1:5" ht="21" customHeight="1" x14ac:dyDescent="0.25">
      <c r="A120" s="5">
        <v>42147</v>
      </c>
      <c r="B120" s="2" t="s">
        <v>66</v>
      </c>
      <c r="C120" s="8" t="s">
        <v>407</v>
      </c>
      <c r="D120" s="9">
        <v>200</v>
      </c>
      <c r="E120" s="10"/>
    </row>
    <row r="121" spans="1:5" ht="21" customHeight="1" x14ac:dyDescent="0.25">
      <c r="A121" s="5">
        <v>42149</v>
      </c>
      <c r="B121" s="2" t="s">
        <v>231</v>
      </c>
      <c r="C121" s="8" t="s">
        <v>408</v>
      </c>
      <c r="D121" s="9">
        <v>174</v>
      </c>
      <c r="E121" s="10"/>
    </row>
    <row r="122" spans="1:5" ht="21" customHeight="1" x14ac:dyDescent="0.25">
      <c r="A122" s="5">
        <v>42149</v>
      </c>
      <c r="B122" s="2" t="s">
        <v>409</v>
      </c>
      <c r="C122" s="8" t="s">
        <v>410</v>
      </c>
      <c r="D122" s="9">
        <v>170</v>
      </c>
      <c r="E122" s="10"/>
    </row>
    <row r="123" spans="1:5" ht="21" customHeight="1" x14ac:dyDescent="0.25">
      <c r="A123" s="5">
        <v>42149</v>
      </c>
      <c r="B123" s="2" t="s">
        <v>338</v>
      </c>
      <c r="C123" s="8" t="s">
        <v>411</v>
      </c>
      <c r="D123" s="9">
        <v>250</v>
      </c>
      <c r="E123" s="10"/>
    </row>
    <row r="124" spans="1:5" ht="21" customHeight="1" x14ac:dyDescent="0.25">
      <c r="A124" s="5">
        <v>42150</v>
      </c>
      <c r="B124" s="2" t="s">
        <v>403</v>
      </c>
      <c r="C124" s="8" t="s">
        <v>412</v>
      </c>
      <c r="D124" s="9">
        <v>618</v>
      </c>
      <c r="E124" s="10"/>
    </row>
    <row r="125" spans="1:5" ht="21" customHeight="1" x14ac:dyDescent="0.25">
      <c r="A125" s="5">
        <v>42150</v>
      </c>
      <c r="B125" s="2" t="s">
        <v>413</v>
      </c>
      <c r="C125" s="8" t="s">
        <v>414</v>
      </c>
      <c r="D125" s="9">
        <v>130</v>
      </c>
      <c r="E125" s="10"/>
    </row>
    <row r="126" spans="1:5" ht="21" customHeight="1" x14ac:dyDescent="0.25">
      <c r="A126" s="5">
        <v>42150</v>
      </c>
      <c r="B126" s="2" t="s">
        <v>8</v>
      </c>
      <c r="C126" s="8" t="s">
        <v>415</v>
      </c>
      <c r="D126" s="9">
        <v>1300</v>
      </c>
      <c r="E126" s="10"/>
    </row>
    <row r="127" spans="1:5" ht="21" customHeight="1" x14ac:dyDescent="0.25">
      <c r="A127" s="5">
        <v>42150</v>
      </c>
      <c r="B127" s="2" t="s">
        <v>416</v>
      </c>
      <c r="C127" s="8" t="s">
        <v>417</v>
      </c>
      <c r="D127" s="9">
        <v>1145.5</v>
      </c>
      <c r="E127" s="10"/>
    </row>
    <row r="128" spans="1:5" ht="21" customHeight="1" x14ac:dyDescent="0.25">
      <c r="A128" s="5">
        <v>42150</v>
      </c>
      <c r="B128" s="2" t="s">
        <v>418</v>
      </c>
      <c r="C128" s="8" t="s">
        <v>242</v>
      </c>
      <c r="D128" s="9"/>
      <c r="E128" s="10">
        <v>330</v>
      </c>
    </row>
    <row r="129" spans="1:5" ht="21" customHeight="1" x14ac:dyDescent="0.25">
      <c r="A129" s="5">
        <v>42150</v>
      </c>
      <c r="B129" s="2" t="s">
        <v>30</v>
      </c>
      <c r="C129" s="8" t="s">
        <v>419</v>
      </c>
      <c r="D129" s="9"/>
      <c r="E129" s="10">
        <v>17000</v>
      </c>
    </row>
    <row r="130" spans="1:5" ht="21" customHeight="1" x14ac:dyDescent="0.25">
      <c r="A130" s="5">
        <v>42151</v>
      </c>
      <c r="B130" s="2" t="s">
        <v>66</v>
      </c>
      <c r="C130" s="8" t="s">
        <v>420</v>
      </c>
      <c r="D130" s="9">
        <v>9500</v>
      </c>
      <c r="E130" s="9"/>
    </row>
    <row r="131" spans="1:5" ht="21" customHeight="1" x14ac:dyDescent="0.25">
      <c r="A131" s="5">
        <v>42151</v>
      </c>
      <c r="B131" s="2" t="s">
        <v>421</v>
      </c>
      <c r="C131" s="8" t="s">
        <v>422</v>
      </c>
      <c r="D131" s="9">
        <v>702</v>
      </c>
      <c r="E131" s="9"/>
    </row>
    <row r="132" spans="1:5" ht="21" customHeight="1" x14ac:dyDescent="0.25">
      <c r="A132" s="5">
        <v>42151</v>
      </c>
      <c r="B132" s="2" t="s">
        <v>423</v>
      </c>
      <c r="C132" s="8" t="s">
        <v>424</v>
      </c>
      <c r="D132" s="9">
        <v>642</v>
      </c>
      <c r="E132" s="9"/>
    </row>
    <row r="133" spans="1:5" ht="21" customHeight="1" x14ac:dyDescent="0.25">
      <c r="A133" s="5">
        <v>42151</v>
      </c>
      <c r="B133" s="2" t="s">
        <v>425</v>
      </c>
      <c r="C133" s="8" t="s">
        <v>426</v>
      </c>
      <c r="D133" s="9">
        <v>500</v>
      </c>
      <c r="E133" s="9"/>
    </row>
    <row r="134" spans="1:5" ht="21" customHeight="1" x14ac:dyDescent="0.25">
      <c r="A134" s="5">
        <v>42151</v>
      </c>
      <c r="B134" s="2" t="s">
        <v>427</v>
      </c>
      <c r="C134" s="8" t="s">
        <v>428</v>
      </c>
      <c r="D134" s="9">
        <v>636</v>
      </c>
      <c r="E134" s="9"/>
    </row>
    <row r="135" spans="1:5" ht="21" customHeight="1" x14ac:dyDescent="0.25">
      <c r="A135" s="5">
        <v>42151</v>
      </c>
      <c r="B135" s="2" t="s">
        <v>429</v>
      </c>
      <c r="C135" s="8" t="s">
        <v>430</v>
      </c>
      <c r="D135" s="9">
        <v>558</v>
      </c>
      <c r="E135" s="9"/>
    </row>
    <row r="136" spans="1:5" ht="21" customHeight="1" x14ac:dyDescent="0.25">
      <c r="A136" s="5">
        <v>42151</v>
      </c>
      <c r="B136" s="2" t="s">
        <v>113</v>
      </c>
      <c r="C136" s="8" t="s">
        <v>431</v>
      </c>
      <c r="D136" s="9">
        <v>220</v>
      </c>
      <c r="E136" s="9"/>
    </row>
    <row r="137" spans="1:5" ht="21" customHeight="1" x14ac:dyDescent="0.25">
      <c r="A137" s="5">
        <v>42151</v>
      </c>
      <c r="B137" s="2" t="s">
        <v>351</v>
      </c>
      <c r="C137" s="8" t="s">
        <v>432</v>
      </c>
      <c r="D137" s="9"/>
      <c r="E137" s="9">
        <v>9900</v>
      </c>
    </row>
    <row r="138" spans="1:5" ht="21" customHeight="1" x14ac:dyDescent="0.25">
      <c r="A138" s="5">
        <v>42151</v>
      </c>
      <c r="B138" s="2" t="s">
        <v>433</v>
      </c>
      <c r="C138" s="8" t="s">
        <v>434</v>
      </c>
      <c r="D138" s="9">
        <v>245</v>
      </c>
      <c r="E138" s="9"/>
    </row>
    <row r="139" spans="1:5" ht="21" customHeight="1" x14ac:dyDescent="0.25">
      <c r="A139" s="5">
        <v>42152</v>
      </c>
      <c r="B139" s="2" t="s">
        <v>6</v>
      </c>
      <c r="C139" s="8" t="s">
        <v>435</v>
      </c>
      <c r="D139" s="9">
        <v>290</v>
      </c>
      <c r="E139" s="9"/>
    </row>
    <row r="140" spans="1:5" ht="21" customHeight="1" x14ac:dyDescent="0.25">
      <c r="A140" s="5">
        <v>42152</v>
      </c>
      <c r="B140" s="2" t="s">
        <v>6</v>
      </c>
      <c r="C140" s="8" t="s">
        <v>436</v>
      </c>
      <c r="D140" s="9">
        <v>2735</v>
      </c>
      <c r="E140" s="9"/>
    </row>
    <row r="141" spans="1:5" ht="21" customHeight="1" x14ac:dyDescent="0.25">
      <c r="A141" s="5">
        <v>42153</v>
      </c>
      <c r="B141" s="2" t="s">
        <v>437</v>
      </c>
      <c r="C141" s="8" t="s">
        <v>438</v>
      </c>
      <c r="D141" s="9">
        <v>688</v>
      </c>
      <c r="E141" s="9"/>
    </row>
    <row r="142" spans="1:5" ht="21" customHeight="1" x14ac:dyDescent="0.25">
      <c r="A142" s="5">
        <v>42153</v>
      </c>
      <c r="B142" s="2" t="s">
        <v>66</v>
      </c>
      <c r="C142" s="8" t="s">
        <v>439</v>
      </c>
      <c r="D142" s="9">
        <v>180</v>
      </c>
      <c r="E142" s="9"/>
    </row>
    <row r="143" spans="1:5" ht="21" customHeight="1" x14ac:dyDescent="0.25">
      <c r="A143" s="5">
        <v>42153</v>
      </c>
      <c r="B143" s="2" t="s">
        <v>396</v>
      </c>
      <c r="C143" s="8" t="s">
        <v>440</v>
      </c>
      <c r="D143" s="9"/>
      <c r="E143" s="9">
        <v>732</v>
      </c>
    </row>
    <row r="144" spans="1:5" ht="21" customHeight="1" x14ac:dyDescent="0.25">
      <c r="A144" s="5">
        <v>42153</v>
      </c>
      <c r="B144" s="2" t="s">
        <v>317</v>
      </c>
      <c r="C144" s="8" t="s">
        <v>441</v>
      </c>
      <c r="D144" s="9">
        <v>489</v>
      </c>
      <c r="E144" s="9"/>
    </row>
    <row r="145" spans="1:5" ht="21" customHeight="1" x14ac:dyDescent="0.25">
      <c r="A145" s="5">
        <v>42153</v>
      </c>
      <c r="B145" s="2" t="s">
        <v>442</v>
      </c>
      <c r="C145" s="8" t="s">
        <v>443</v>
      </c>
      <c r="D145" s="9">
        <v>907</v>
      </c>
      <c r="E145" s="9"/>
    </row>
    <row r="146" spans="1:5" ht="21" customHeight="1" x14ac:dyDescent="0.25">
      <c r="A146" s="5">
        <v>42153</v>
      </c>
      <c r="B146" s="2" t="s">
        <v>444</v>
      </c>
      <c r="C146" s="8" t="s">
        <v>445</v>
      </c>
      <c r="D146" s="9">
        <v>1700</v>
      </c>
      <c r="E146" s="9"/>
    </row>
    <row r="147" spans="1:5" ht="21" customHeight="1" x14ac:dyDescent="0.25">
      <c r="A147" s="5">
        <v>42153</v>
      </c>
      <c r="B147" s="2" t="s">
        <v>66</v>
      </c>
      <c r="C147" s="8" t="s">
        <v>446</v>
      </c>
      <c r="D147" s="9">
        <v>200</v>
      </c>
      <c r="E147" s="9"/>
    </row>
    <row r="148" spans="1:5" ht="21" customHeight="1" x14ac:dyDescent="0.25">
      <c r="A148" s="5">
        <v>42153</v>
      </c>
      <c r="B148" s="2" t="s">
        <v>447</v>
      </c>
      <c r="C148" s="8" t="s">
        <v>448</v>
      </c>
      <c r="D148" s="9">
        <v>168</v>
      </c>
      <c r="E148" s="9"/>
    </row>
    <row r="149" spans="1:5" ht="21" customHeight="1" x14ac:dyDescent="0.25">
      <c r="A149" s="5">
        <v>42153</v>
      </c>
      <c r="B149" s="2" t="s">
        <v>248</v>
      </c>
      <c r="C149" s="8" t="s">
        <v>449</v>
      </c>
      <c r="D149" s="9"/>
      <c r="E149" s="9">
        <v>7250.65</v>
      </c>
    </row>
    <row r="150" spans="1:5" ht="21" customHeight="1" x14ac:dyDescent="0.25">
      <c r="A150" s="5">
        <v>42153</v>
      </c>
      <c r="B150" s="2" t="s">
        <v>450</v>
      </c>
      <c r="C150" s="8" t="s">
        <v>451</v>
      </c>
      <c r="D150" s="9">
        <v>615</v>
      </c>
      <c r="E150" s="9"/>
    </row>
    <row r="151" spans="1:5" ht="21" customHeight="1" x14ac:dyDescent="0.25">
      <c r="A151" s="5">
        <v>42153</v>
      </c>
      <c r="B151" s="2" t="s">
        <v>452</v>
      </c>
      <c r="C151" s="8" t="s">
        <v>453</v>
      </c>
      <c r="D151" s="9"/>
      <c r="E151" s="9">
        <v>60</v>
      </c>
    </row>
    <row r="152" spans="1:5" ht="21" customHeight="1" x14ac:dyDescent="0.25">
      <c r="A152" s="5">
        <v>42153</v>
      </c>
      <c r="B152" s="2" t="s">
        <v>454</v>
      </c>
      <c r="C152" s="8" t="s">
        <v>455</v>
      </c>
      <c r="D152" s="9"/>
      <c r="E152" s="9">
        <v>2500</v>
      </c>
    </row>
    <row r="153" spans="1:5" ht="21" customHeight="1" x14ac:dyDescent="0.25">
      <c r="A153" s="5">
        <v>42153</v>
      </c>
      <c r="B153" s="2" t="s">
        <v>241</v>
      </c>
      <c r="C153" s="8" t="s">
        <v>456</v>
      </c>
      <c r="D153" s="9"/>
      <c r="E153" s="9">
        <v>2500</v>
      </c>
    </row>
    <row r="154" spans="1:5" ht="21" customHeight="1" x14ac:dyDescent="0.25">
      <c r="A154" s="5">
        <v>42153</v>
      </c>
      <c r="B154" s="2" t="s">
        <v>457</v>
      </c>
      <c r="C154" s="8" t="s">
        <v>458</v>
      </c>
      <c r="D154" s="9"/>
      <c r="E154" s="9">
        <v>2000</v>
      </c>
    </row>
    <row r="155" spans="1:5" ht="21" customHeight="1" x14ac:dyDescent="0.25">
      <c r="A155" s="5">
        <v>42153</v>
      </c>
      <c r="B155" s="2" t="s">
        <v>237</v>
      </c>
      <c r="C155" s="8" t="s">
        <v>459</v>
      </c>
      <c r="D155" s="9"/>
      <c r="E155" s="9">
        <v>500</v>
      </c>
    </row>
    <row r="156" spans="1:5" ht="21" customHeight="1" x14ac:dyDescent="0.25">
      <c r="A156" s="5"/>
      <c r="B156" s="2"/>
      <c r="C156" s="8"/>
      <c r="D156" s="9"/>
      <c r="E156" s="9"/>
    </row>
    <row r="157" spans="1:5" ht="21" customHeight="1" x14ac:dyDescent="0.25">
      <c r="A157" s="5"/>
      <c r="B157" s="2"/>
      <c r="C157" s="8"/>
      <c r="D157" s="9"/>
      <c r="E157" s="9"/>
    </row>
    <row r="158" spans="1:5" ht="21" customHeight="1" x14ac:dyDescent="0.25">
      <c r="A158" s="12"/>
      <c r="B158" s="13" t="s">
        <v>243</v>
      </c>
      <c r="C158" s="14"/>
      <c r="D158" s="15">
        <f>SUM(D2:D157)</f>
        <v>154814.21000000002</v>
      </c>
      <c r="E158" s="15">
        <f>SUM(E2:E157)</f>
        <v>143277.60999999999</v>
      </c>
    </row>
    <row r="159" spans="1:5" ht="21" customHeight="1" x14ac:dyDescent="0.25">
      <c r="A159" s="16"/>
      <c r="B159" s="17"/>
      <c r="C159" s="17"/>
      <c r="D159" s="18"/>
      <c r="E159" s="18"/>
    </row>
    <row r="160" spans="1:5" ht="21" customHeight="1" x14ac:dyDescent="0.25">
      <c r="A160" s="16"/>
      <c r="B160" s="17"/>
      <c r="C160" s="17"/>
      <c r="D160" s="18"/>
      <c r="E160" s="18"/>
    </row>
    <row r="161" spans="3:4" ht="21" customHeight="1" x14ac:dyDescent="0.25">
      <c r="D161" s="20">
        <f>+D158-E158</f>
        <v>11536.600000000035</v>
      </c>
    </row>
    <row r="164" spans="3:4" ht="21" customHeight="1" x14ac:dyDescent="0.2">
      <c r="C164" t="s">
        <v>244</v>
      </c>
      <c r="D164" s="22">
        <f>+D158-D2</f>
        <v>139545.45000000001</v>
      </c>
    </row>
  </sheetData>
  <autoFilter ref="A1:E155"/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52"/>
  <sheetViews>
    <sheetView topLeftCell="A244" workbookViewId="0">
      <selection activeCell="D151" sqref="D151"/>
    </sheetView>
  </sheetViews>
  <sheetFormatPr baseColWidth="10" defaultRowHeight="21" customHeight="1" x14ac:dyDescent="0.2"/>
  <cols>
    <col min="1" max="1" width="11.5703125" style="19" customWidth="1"/>
    <col min="2" max="2" width="37.28515625" bestFit="1" customWidth="1"/>
    <col min="3" max="3" width="17" customWidth="1"/>
    <col min="4" max="4" width="15.28515625" style="21" customWidth="1"/>
    <col min="5" max="5" width="14" style="21" customWidth="1"/>
  </cols>
  <sheetData>
    <row r="1" spans="1:5" ht="21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</row>
    <row r="2" spans="1:5" ht="21" customHeight="1" x14ac:dyDescent="0.2">
      <c r="A2" s="5">
        <v>42095</v>
      </c>
      <c r="B2" s="6" t="s">
        <v>460</v>
      </c>
      <c r="C2" s="7"/>
      <c r="D2" s="4">
        <v>3599.66</v>
      </c>
      <c r="E2" s="4"/>
    </row>
    <row r="3" spans="1:5" ht="21" customHeight="1" x14ac:dyDescent="0.25">
      <c r="A3" s="5">
        <v>42095</v>
      </c>
      <c r="B3" s="6" t="s">
        <v>66</v>
      </c>
      <c r="C3" s="8" t="s">
        <v>461</v>
      </c>
      <c r="D3" s="4">
        <v>8422.99</v>
      </c>
      <c r="E3" s="4"/>
    </row>
    <row r="4" spans="1:5" ht="21" customHeight="1" x14ac:dyDescent="0.25">
      <c r="A4" s="5">
        <v>42095</v>
      </c>
      <c r="B4" s="6" t="s">
        <v>66</v>
      </c>
      <c r="C4" s="8" t="s">
        <v>462</v>
      </c>
      <c r="D4" s="9">
        <v>5478</v>
      </c>
      <c r="E4" s="4"/>
    </row>
    <row r="5" spans="1:5" ht="21" customHeight="1" x14ac:dyDescent="0.25">
      <c r="A5" s="5">
        <v>42095</v>
      </c>
      <c r="B5" s="2" t="s">
        <v>66</v>
      </c>
      <c r="C5" s="8" t="s">
        <v>463</v>
      </c>
      <c r="D5" s="9">
        <v>7260</v>
      </c>
      <c r="E5" s="9"/>
    </row>
    <row r="6" spans="1:5" ht="21" customHeight="1" x14ac:dyDescent="0.25">
      <c r="A6" s="5">
        <v>42096</v>
      </c>
      <c r="B6" s="2" t="s">
        <v>464</v>
      </c>
      <c r="C6" s="8" t="s">
        <v>465</v>
      </c>
      <c r="D6" s="9">
        <v>358</v>
      </c>
      <c r="E6" s="9"/>
    </row>
    <row r="7" spans="1:5" ht="21" customHeight="1" x14ac:dyDescent="0.25">
      <c r="A7" s="5">
        <v>42096</v>
      </c>
      <c r="B7" s="2" t="s">
        <v>466</v>
      </c>
      <c r="C7" s="8" t="s">
        <v>467</v>
      </c>
      <c r="D7" s="9"/>
      <c r="E7" s="9">
        <v>50</v>
      </c>
    </row>
    <row r="8" spans="1:5" ht="21" customHeight="1" x14ac:dyDescent="0.25">
      <c r="A8" s="5">
        <v>42096</v>
      </c>
      <c r="B8" s="2" t="s">
        <v>468</v>
      </c>
      <c r="C8" s="8" t="s">
        <v>469</v>
      </c>
      <c r="D8" s="9">
        <v>900</v>
      </c>
      <c r="E8" s="9"/>
    </row>
    <row r="9" spans="1:5" ht="21" customHeight="1" x14ac:dyDescent="0.25">
      <c r="A9" s="5">
        <v>42096</v>
      </c>
      <c r="B9" s="2" t="s">
        <v>470</v>
      </c>
      <c r="C9" s="8" t="s">
        <v>471</v>
      </c>
      <c r="D9" s="9">
        <v>1346</v>
      </c>
      <c r="E9" s="9"/>
    </row>
    <row r="10" spans="1:5" ht="21" customHeight="1" x14ac:dyDescent="0.25">
      <c r="A10" s="5">
        <v>42096</v>
      </c>
      <c r="B10" s="2" t="s">
        <v>472</v>
      </c>
      <c r="C10" s="8" t="s">
        <v>473</v>
      </c>
      <c r="D10" s="9">
        <v>3945</v>
      </c>
      <c r="E10" s="9"/>
    </row>
    <row r="11" spans="1:5" ht="21" customHeight="1" x14ac:dyDescent="0.25">
      <c r="A11" s="5">
        <v>42096</v>
      </c>
      <c r="B11" s="2" t="s">
        <v>8</v>
      </c>
      <c r="C11" s="8" t="s">
        <v>474</v>
      </c>
      <c r="D11" s="9">
        <v>900</v>
      </c>
      <c r="E11" s="9"/>
    </row>
    <row r="12" spans="1:5" ht="21" customHeight="1" x14ac:dyDescent="0.25">
      <c r="A12" s="5">
        <v>42096</v>
      </c>
      <c r="B12" s="2" t="s">
        <v>475</v>
      </c>
      <c r="C12" s="8" t="s">
        <v>476</v>
      </c>
      <c r="D12" s="9">
        <v>260</v>
      </c>
      <c r="E12" s="9"/>
    </row>
    <row r="13" spans="1:5" ht="21" customHeight="1" x14ac:dyDescent="0.25">
      <c r="A13" s="5">
        <v>42096</v>
      </c>
      <c r="B13" s="2" t="s">
        <v>477</v>
      </c>
      <c r="C13" s="8" t="s">
        <v>47</v>
      </c>
      <c r="D13" s="9">
        <v>1000</v>
      </c>
      <c r="E13" s="9"/>
    </row>
    <row r="14" spans="1:5" ht="21" customHeight="1" x14ac:dyDescent="0.25">
      <c r="A14" s="5">
        <v>42097</v>
      </c>
      <c r="B14" s="2" t="s">
        <v>171</v>
      </c>
      <c r="C14" s="8" t="s">
        <v>478</v>
      </c>
      <c r="D14" s="9">
        <v>630</v>
      </c>
      <c r="E14" s="9"/>
    </row>
    <row r="15" spans="1:5" ht="21" customHeight="1" x14ac:dyDescent="0.25">
      <c r="A15" s="5">
        <v>42097</v>
      </c>
      <c r="B15" s="2" t="s">
        <v>479</v>
      </c>
      <c r="C15" s="8" t="s">
        <v>467</v>
      </c>
      <c r="D15" s="9"/>
      <c r="E15" s="9">
        <v>75.5</v>
      </c>
    </row>
    <row r="16" spans="1:5" ht="21" customHeight="1" x14ac:dyDescent="0.25">
      <c r="A16" s="5">
        <v>42097</v>
      </c>
      <c r="B16" s="2" t="s">
        <v>480</v>
      </c>
      <c r="C16" s="8" t="s">
        <v>478</v>
      </c>
      <c r="D16" s="9">
        <v>321</v>
      </c>
      <c r="E16" s="9"/>
    </row>
    <row r="17" spans="1:5" ht="21" customHeight="1" x14ac:dyDescent="0.25">
      <c r="A17" s="5">
        <v>42097</v>
      </c>
      <c r="B17" s="2" t="s">
        <v>481</v>
      </c>
      <c r="C17" s="8" t="s">
        <v>467</v>
      </c>
      <c r="D17" s="9"/>
      <c r="E17" s="9">
        <v>24</v>
      </c>
    </row>
    <row r="18" spans="1:5" ht="21" customHeight="1" x14ac:dyDescent="0.25">
      <c r="A18" s="5">
        <v>42097</v>
      </c>
      <c r="B18" s="2" t="s">
        <v>472</v>
      </c>
      <c r="C18" s="8" t="s">
        <v>482</v>
      </c>
      <c r="D18" s="9">
        <v>1300</v>
      </c>
      <c r="E18" s="9"/>
    </row>
    <row r="19" spans="1:5" ht="21" customHeight="1" x14ac:dyDescent="0.25">
      <c r="A19" s="5">
        <v>42098</v>
      </c>
      <c r="B19" s="2" t="s">
        <v>483</v>
      </c>
      <c r="C19" s="8" t="s">
        <v>484</v>
      </c>
      <c r="D19" s="9">
        <v>1368</v>
      </c>
      <c r="E19" s="9"/>
    </row>
    <row r="20" spans="1:5" ht="21" customHeight="1" x14ac:dyDescent="0.25">
      <c r="A20" s="5">
        <v>42098</v>
      </c>
      <c r="B20" s="2" t="s">
        <v>383</v>
      </c>
      <c r="C20" s="8" t="s">
        <v>485</v>
      </c>
      <c r="D20" s="9">
        <v>748</v>
      </c>
      <c r="E20" s="9"/>
    </row>
    <row r="21" spans="1:5" ht="21" customHeight="1" x14ac:dyDescent="0.25">
      <c r="A21" s="5">
        <v>42098</v>
      </c>
      <c r="B21" s="2" t="s">
        <v>486</v>
      </c>
      <c r="C21" s="8" t="s">
        <v>467</v>
      </c>
      <c r="D21" s="9"/>
      <c r="E21" s="9">
        <v>86</v>
      </c>
    </row>
    <row r="22" spans="1:5" ht="21" customHeight="1" x14ac:dyDescent="0.25">
      <c r="A22" s="5">
        <v>42098</v>
      </c>
      <c r="B22" s="2" t="s">
        <v>185</v>
      </c>
      <c r="C22" s="8" t="s">
        <v>467</v>
      </c>
      <c r="D22" s="9"/>
      <c r="E22" s="10">
        <v>146</v>
      </c>
    </row>
    <row r="23" spans="1:5" ht="21" customHeight="1" x14ac:dyDescent="0.25">
      <c r="A23" s="5">
        <v>42100</v>
      </c>
      <c r="B23" s="2" t="s">
        <v>487</v>
      </c>
      <c r="C23" s="8" t="s">
        <v>488</v>
      </c>
      <c r="D23" s="10">
        <v>481.5</v>
      </c>
      <c r="E23" s="10"/>
    </row>
    <row r="24" spans="1:5" ht="21" customHeight="1" x14ac:dyDescent="0.25">
      <c r="A24" s="5">
        <v>42100</v>
      </c>
      <c r="B24" s="2" t="s">
        <v>418</v>
      </c>
      <c r="C24" s="8" t="s">
        <v>467</v>
      </c>
      <c r="D24" s="9"/>
      <c r="E24" s="9">
        <v>96</v>
      </c>
    </row>
    <row r="25" spans="1:5" ht="21" customHeight="1" x14ac:dyDescent="0.25">
      <c r="A25" s="5">
        <v>42100</v>
      </c>
      <c r="B25" s="2" t="s">
        <v>489</v>
      </c>
      <c r="C25" s="8" t="s">
        <v>467</v>
      </c>
      <c r="D25" s="9"/>
      <c r="E25" s="9">
        <v>24</v>
      </c>
    </row>
    <row r="26" spans="1:5" ht="21" customHeight="1" x14ac:dyDescent="0.25">
      <c r="A26" s="5">
        <v>42100</v>
      </c>
      <c r="B26" s="2" t="s">
        <v>490</v>
      </c>
      <c r="C26" s="8" t="s">
        <v>467</v>
      </c>
      <c r="D26" s="9"/>
      <c r="E26" s="9">
        <v>252</v>
      </c>
    </row>
    <row r="27" spans="1:5" ht="21" customHeight="1" x14ac:dyDescent="0.25">
      <c r="A27" s="5">
        <v>42101</v>
      </c>
      <c r="B27" s="2" t="s">
        <v>491</v>
      </c>
      <c r="C27" s="8" t="s">
        <v>492</v>
      </c>
      <c r="D27" s="9">
        <v>160</v>
      </c>
      <c r="E27" s="9"/>
    </row>
    <row r="28" spans="1:5" ht="21" customHeight="1" x14ac:dyDescent="0.25">
      <c r="A28" s="5">
        <v>42101</v>
      </c>
      <c r="B28" s="2" t="s">
        <v>493</v>
      </c>
      <c r="C28" s="8" t="s">
        <v>467</v>
      </c>
      <c r="D28" s="9"/>
      <c r="E28" s="9">
        <v>13000</v>
      </c>
    </row>
    <row r="29" spans="1:5" ht="21" customHeight="1" x14ac:dyDescent="0.25">
      <c r="A29" s="5">
        <v>42101</v>
      </c>
      <c r="B29" s="2" t="s">
        <v>274</v>
      </c>
      <c r="C29" s="8" t="s">
        <v>494</v>
      </c>
      <c r="D29" s="9">
        <v>240</v>
      </c>
      <c r="E29" s="9"/>
    </row>
    <row r="30" spans="1:5" ht="21" customHeight="1" x14ac:dyDescent="0.25">
      <c r="A30" s="5">
        <v>42101</v>
      </c>
      <c r="B30" s="2" t="s">
        <v>495</v>
      </c>
      <c r="C30" s="8" t="s">
        <v>496</v>
      </c>
      <c r="D30" s="9">
        <v>812</v>
      </c>
      <c r="E30" s="9"/>
    </row>
    <row r="31" spans="1:5" ht="21" customHeight="1" x14ac:dyDescent="0.25">
      <c r="A31" s="5">
        <v>42101</v>
      </c>
      <c r="B31" s="2" t="s">
        <v>66</v>
      </c>
      <c r="C31" s="8" t="s">
        <v>497</v>
      </c>
      <c r="D31" s="9">
        <v>150</v>
      </c>
      <c r="E31" s="9"/>
    </row>
    <row r="32" spans="1:5" ht="21" customHeight="1" x14ac:dyDescent="0.25">
      <c r="A32" s="5">
        <v>42101</v>
      </c>
      <c r="B32" s="2" t="s">
        <v>66</v>
      </c>
      <c r="C32" s="8" t="s">
        <v>498</v>
      </c>
      <c r="D32" s="9">
        <v>280</v>
      </c>
      <c r="E32" s="9"/>
    </row>
    <row r="33" spans="1:5" ht="21" customHeight="1" x14ac:dyDescent="0.25">
      <c r="A33" s="5">
        <v>42101</v>
      </c>
      <c r="B33" s="2" t="s">
        <v>289</v>
      </c>
      <c r="C33" s="8" t="s">
        <v>499</v>
      </c>
      <c r="D33" s="9">
        <v>1080</v>
      </c>
      <c r="E33" s="9"/>
    </row>
    <row r="34" spans="1:5" ht="21" customHeight="1" x14ac:dyDescent="0.25">
      <c r="A34" s="5">
        <v>42101</v>
      </c>
      <c r="B34" s="2" t="s">
        <v>85</v>
      </c>
      <c r="C34" s="8" t="s">
        <v>500</v>
      </c>
      <c r="D34" s="9">
        <v>653</v>
      </c>
      <c r="E34" s="9"/>
    </row>
    <row r="35" spans="1:5" ht="21" customHeight="1" x14ac:dyDescent="0.25">
      <c r="A35" s="5">
        <v>42101</v>
      </c>
      <c r="B35" s="2" t="s">
        <v>85</v>
      </c>
      <c r="C35" s="8" t="s">
        <v>501</v>
      </c>
      <c r="D35" s="9">
        <v>126</v>
      </c>
      <c r="E35" s="9"/>
    </row>
    <row r="36" spans="1:5" ht="21" customHeight="1" x14ac:dyDescent="0.25">
      <c r="A36" s="5">
        <v>42102</v>
      </c>
      <c r="B36" s="2" t="s">
        <v>66</v>
      </c>
      <c r="C36" s="8" t="s">
        <v>502</v>
      </c>
      <c r="D36" s="9">
        <v>715</v>
      </c>
      <c r="E36" s="9"/>
    </row>
    <row r="37" spans="1:5" ht="21" customHeight="1" x14ac:dyDescent="0.25">
      <c r="A37" s="5">
        <v>42102</v>
      </c>
      <c r="B37" s="2" t="s">
        <v>503</v>
      </c>
      <c r="C37" s="8" t="s">
        <v>467</v>
      </c>
      <c r="D37" s="9"/>
      <c r="E37" s="9">
        <v>136</v>
      </c>
    </row>
    <row r="38" spans="1:5" ht="21" customHeight="1" x14ac:dyDescent="0.25">
      <c r="A38" s="5">
        <v>42102</v>
      </c>
      <c r="B38" s="2" t="s">
        <v>205</v>
      </c>
      <c r="C38" s="8" t="s">
        <v>504</v>
      </c>
      <c r="D38" s="9">
        <v>635</v>
      </c>
      <c r="E38" s="9"/>
    </row>
    <row r="39" spans="1:5" ht="21" customHeight="1" x14ac:dyDescent="0.25">
      <c r="A39" s="5">
        <v>42102</v>
      </c>
      <c r="B39" s="2" t="s">
        <v>66</v>
      </c>
      <c r="C39" s="8" t="s">
        <v>505</v>
      </c>
      <c r="D39" s="9">
        <v>350</v>
      </c>
      <c r="E39" s="9"/>
    </row>
    <row r="40" spans="1:5" ht="21" customHeight="1" x14ac:dyDescent="0.25">
      <c r="A40" s="5">
        <v>42102</v>
      </c>
      <c r="B40" s="2" t="s">
        <v>506</v>
      </c>
      <c r="C40" s="8" t="s">
        <v>467</v>
      </c>
      <c r="D40" s="9"/>
      <c r="E40" s="9">
        <v>36</v>
      </c>
    </row>
    <row r="41" spans="1:5" ht="21" customHeight="1" x14ac:dyDescent="0.25">
      <c r="A41" s="5">
        <v>42102</v>
      </c>
      <c r="B41" s="2" t="s">
        <v>507</v>
      </c>
      <c r="C41" s="8" t="s">
        <v>508</v>
      </c>
      <c r="D41" s="9">
        <v>670</v>
      </c>
      <c r="E41" s="9"/>
    </row>
    <row r="42" spans="1:5" ht="21" customHeight="1" x14ac:dyDescent="0.25">
      <c r="A42" s="5">
        <v>42102</v>
      </c>
      <c r="B42" s="2" t="s">
        <v>509</v>
      </c>
      <c r="C42" s="8" t="s">
        <v>510</v>
      </c>
      <c r="D42" s="10">
        <v>150</v>
      </c>
      <c r="E42" s="10"/>
    </row>
    <row r="43" spans="1:5" ht="21" customHeight="1" x14ac:dyDescent="0.25">
      <c r="A43" s="5">
        <v>42102</v>
      </c>
      <c r="B43" s="2" t="s">
        <v>490</v>
      </c>
      <c r="C43" s="8" t="s">
        <v>467</v>
      </c>
      <c r="D43" s="9"/>
      <c r="E43" s="9">
        <v>580</v>
      </c>
    </row>
    <row r="44" spans="1:5" ht="21" customHeight="1" x14ac:dyDescent="0.25">
      <c r="A44" s="5">
        <v>42102</v>
      </c>
      <c r="B44" s="2" t="s">
        <v>511</v>
      </c>
      <c r="C44" s="8" t="s">
        <v>512</v>
      </c>
      <c r="D44" s="9">
        <v>350</v>
      </c>
      <c r="E44" s="9"/>
    </row>
    <row r="45" spans="1:5" ht="21" customHeight="1" x14ac:dyDescent="0.25">
      <c r="A45" s="5">
        <v>42102</v>
      </c>
      <c r="B45" s="2" t="s">
        <v>513</v>
      </c>
      <c r="C45" s="8" t="s">
        <v>514</v>
      </c>
      <c r="D45" s="9">
        <v>1500</v>
      </c>
      <c r="E45" s="9"/>
    </row>
    <row r="46" spans="1:5" ht="21" customHeight="1" x14ac:dyDescent="0.25">
      <c r="A46" s="5">
        <v>42102</v>
      </c>
      <c r="B46" s="2" t="s">
        <v>450</v>
      </c>
      <c r="C46" s="8" t="s">
        <v>515</v>
      </c>
      <c r="D46" s="9">
        <v>350</v>
      </c>
      <c r="E46" s="9"/>
    </row>
    <row r="47" spans="1:5" ht="21" customHeight="1" x14ac:dyDescent="0.25">
      <c r="A47" s="5">
        <v>42102</v>
      </c>
      <c r="B47" s="2" t="s">
        <v>516</v>
      </c>
      <c r="C47" s="8" t="s">
        <v>47</v>
      </c>
      <c r="D47" s="9">
        <v>400</v>
      </c>
      <c r="E47" s="9"/>
    </row>
    <row r="48" spans="1:5" ht="21" customHeight="1" x14ac:dyDescent="0.25">
      <c r="A48" s="5">
        <v>42102</v>
      </c>
      <c r="B48" s="2" t="s">
        <v>212</v>
      </c>
      <c r="C48" s="8" t="s">
        <v>47</v>
      </c>
      <c r="D48" s="9">
        <v>1844</v>
      </c>
      <c r="E48" s="9"/>
    </row>
    <row r="49" spans="1:5" ht="21" customHeight="1" x14ac:dyDescent="0.25">
      <c r="A49" s="5">
        <v>42103</v>
      </c>
      <c r="B49" s="2" t="s">
        <v>517</v>
      </c>
      <c r="C49" s="8" t="s">
        <v>518</v>
      </c>
      <c r="D49" s="9">
        <v>332</v>
      </c>
      <c r="E49" s="9"/>
    </row>
    <row r="50" spans="1:5" ht="21" customHeight="1" x14ac:dyDescent="0.25">
      <c r="A50" s="5">
        <v>42104</v>
      </c>
      <c r="B50" s="2" t="s">
        <v>151</v>
      </c>
      <c r="C50" s="8" t="s">
        <v>519</v>
      </c>
      <c r="D50" s="9">
        <v>505</v>
      </c>
      <c r="E50" s="9"/>
    </row>
    <row r="51" spans="1:5" ht="21" customHeight="1" x14ac:dyDescent="0.25">
      <c r="A51" s="5">
        <v>42104</v>
      </c>
      <c r="B51" s="2" t="s">
        <v>493</v>
      </c>
      <c r="C51" s="8" t="s">
        <v>467</v>
      </c>
      <c r="D51" s="9"/>
      <c r="E51" s="9">
        <v>10000</v>
      </c>
    </row>
    <row r="52" spans="1:5" ht="21" customHeight="1" x14ac:dyDescent="0.25">
      <c r="A52" s="5">
        <v>42104</v>
      </c>
      <c r="B52" s="2" t="s">
        <v>520</v>
      </c>
      <c r="C52" s="8" t="s">
        <v>521</v>
      </c>
      <c r="D52" s="9">
        <v>3900</v>
      </c>
      <c r="E52" s="9"/>
    </row>
    <row r="53" spans="1:5" ht="21" customHeight="1" x14ac:dyDescent="0.25">
      <c r="A53" s="5">
        <v>42104</v>
      </c>
      <c r="B53" s="2" t="s">
        <v>522</v>
      </c>
      <c r="C53" s="8" t="s">
        <v>523</v>
      </c>
      <c r="D53" s="9">
        <v>419</v>
      </c>
      <c r="E53" s="9"/>
    </row>
    <row r="54" spans="1:5" ht="21" customHeight="1" x14ac:dyDescent="0.25">
      <c r="A54" s="5">
        <v>42105</v>
      </c>
      <c r="B54" s="2" t="s">
        <v>524</v>
      </c>
      <c r="C54" s="8" t="s">
        <v>525</v>
      </c>
      <c r="D54" s="9">
        <v>1383.5</v>
      </c>
      <c r="E54" s="9"/>
    </row>
    <row r="55" spans="1:5" ht="21" customHeight="1" x14ac:dyDescent="0.25">
      <c r="A55" s="5">
        <v>42105</v>
      </c>
      <c r="B55" s="2" t="s">
        <v>526</v>
      </c>
      <c r="C55" s="8" t="s">
        <v>527</v>
      </c>
      <c r="D55" s="9">
        <v>300</v>
      </c>
      <c r="E55" s="9"/>
    </row>
    <row r="56" spans="1:5" ht="21" customHeight="1" x14ac:dyDescent="0.25">
      <c r="A56" s="5">
        <v>42105</v>
      </c>
      <c r="B56" s="2" t="s">
        <v>528</v>
      </c>
      <c r="C56" s="8" t="s">
        <v>529</v>
      </c>
      <c r="D56" s="9">
        <v>635</v>
      </c>
      <c r="E56" s="9"/>
    </row>
    <row r="57" spans="1:5" ht="21" customHeight="1" x14ac:dyDescent="0.25">
      <c r="A57" s="5">
        <v>42105</v>
      </c>
      <c r="B57" s="2" t="s">
        <v>66</v>
      </c>
      <c r="C57" s="8" t="s">
        <v>530</v>
      </c>
      <c r="D57" s="9">
        <v>329</v>
      </c>
      <c r="E57" s="9"/>
    </row>
    <row r="58" spans="1:5" ht="21" customHeight="1" x14ac:dyDescent="0.25">
      <c r="A58" s="5">
        <v>42105</v>
      </c>
      <c r="B58" s="2" t="s">
        <v>531</v>
      </c>
      <c r="C58" s="8" t="s">
        <v>532</v>
      </c>
      <c r="D58" s="9">
        <v>1000</v>
      </c>
      <c r="E58" s="9"/>
    </row>
    <row r="59" spans="1:5" ht="21" customHeight="1" x14ac:dyDescent="0.25">
      <c r="A59" s="5">
        <v>42105</v>
      </c>
      <c r="B59" s="2" t="s">
        <v>66</v>
      </c>
      <c r="C59" s="8" t="s">
        <v>533</v>
      </c>
      <c r="D59" s="9">
        <v>2029</v>
      </c>
      <c r="E59" s="9"/>
    </row>
    <row r="60" spans="1:5" ht="21" customHeight="1" x14ac:dyDescent="0.25">
      <c r="A60" s="5">
        <v>42105</v>
      </c>
      <c r="B60" s="2" t="s">
        <v>534</v>
      </c>
      <c r="C60" s="8" t="s">
        <v>535</v>
      </c>
      <c r="D60" s="9">
        <v>300</v>
      </c>
      <c r="E60" s="9"/>
    </row>
    <row r="61" spans="1:5" ht="21" customHeight="1" x14ac:dyDescent="0.25">
      <c r="A61" s="5">
        <v>42105</v>
      </c>
      <c r="B61" s="2" t="s">
        <v>536</v>
      </c>
      <c r="C61" s="8" t="s">
        <v>537</v>
      </c>
      <c r="D61" s="9">
        <v>5100</v>
      </c>
      <c r="E61" s="9"/>
    </row>
    <row r="62" spans="1:5" ht="21" customHeight="1" x14ac:dyDescent="0.25">
      <c r="A62" s="5">
        <v>42105</v>
      </c>
      <c r="B62" s="2" t="s">
        <v>538</v>
      </c>
      <c r="C62" s="8" t="s">
        <v>539</v>
      </c>
      <c r="D62" s="9">
        <v>269.5</v>
      </c>
      <c r="E62" s="9"/>
    </row>
    <row r="63" spans="1:5" ht="21" customHeight="1" x14ac:dyDescent="0.25">
      <c r="A63" s="5">
        <v>42105</v>
      </c>
      <c r="B63" s="2" t="s">
        <v>66</v>
      </c>
      <c r="C63" s="8" t="s">
        <v>540</v>
      </c>
      <c r="D63" s="9">
        <v>329</v>
      </c>
      <c r="E63" s="9"/>
    </row>
    <row r="64" spans="1:5" ht="21" customHeight="1" x14ac:dyDescent="0.25">
      <c r="A64" s="5">
        <v>42105</v>
      </c>
      <c r="B64" s="2" t="s">
        <v>541</v>
      </c>
      <c r="C64" s="8" t="s">
        <v>542</v>
      </c>
      <c r="D64" s="9">
        <v>240</v>
      </c>
      <c r="E64" s="9"/>
    </row>
    <row r="65" spans="1:8" ht="21" customHeight="1" x14ac:dyDescent="0.25">
      <c r="A65" s="5">
        <v>42105</v>
      </c>
      <c r="B65" s="2" t="s">
        <v>543</v>
      </c>
      <c r="C65" s="8" t="s">
        <v>544</v>
      </c>
      <c r="D65" s="9">
        <v>477</v>
      </c>
      <c r="E65" s="9"/>
    </row>
    <row r="66" spans="1:8" ht="21" customHeight="1" x14ac:dyDescent="0.25">
      <c r="A66" s="5">
        <v>42105</v>
      </c>
      <c r="B66" s="2" t="s">
        <v>66</v>
      </c>
      <c r="C66" s="8" t="s">
        <v>545</v>
      </c>
      <c r="D66" s="9">
        <v>1513</v>
      </c>
      <c r="E66" s="9"/>
    </row>
    <row r="67" spans="1:8" ht="21" customHeight="1" x14ac:dyDescent="0.25">
      <c r="A67" s="5">
        <v>42107</v>
      </c>
      <c r="B67" s="2" t="s">
        <v>66</v>
      </c>
      <c r="C67" s="8" t="s">
        <v>546</v>
      </c>
      <c r="D67" s="9">
        <v>1130</v>
      </c>
      <c r="E67" s="9"/>
    </row>
    <row r="68" spans="1:8" ht="21" customHeight="1" x14ac:dyDescent="0.25">
      <c r="A68" s="5">
        <v>42107</v>
      </c>
      <c r="B68" s="2" t="s">
        <v>85</v>
      </c>
      <c r="C68" s="8" t="s">
        <v>547</v>
      </c>
      <c r="D68" s="9">
        <v>1187.5</v>
      </c>
      <c r="E68" s="9"/>
    </row>
    <row r="69" spans="1:8" ht="21" customHeight="1" x14ac:dyDescent="0.25">
      <c r="A69" s="5">
        <v>42107</v>
      </c>
      <c r="B69" s="2" t="s">
        <v>8</v>
      </c>
      <c r="C69" s="8" t="s">
        <v>548</v>
      </c>
      <c r="D69" s="9">
        <v>350</v>
      </c>
      <c r="E69" s="9"/>
    </row>
    <row r="70" spans="1:8" ht="21" customHeight="1" x14ac:dyDescent="0.25">
      <c r="A70" s="5">
        <v>42107</v>
      </c>
      <c r="B70" s="2" t="s">
        <v>549</v>
      </c>
      <c r="C70" s="8" t="s">
        <v>550</v>
      </c>
      <c r="D70" s="9">
        <v>600</v>
      </c>
      <c r="E70" s="9"/>
    </row>
    <row r="71" spans="1:8" ht="21" customHeight="1" x14ac:dyDescent="0.25">
      <c r="A71" s="5">
        <v>42107</v>
      </c>
      <c r="B71" s="2" t="s">
        <v>111</v>
      </c>
      <c r="C71" s="8" t="s">
        <v>551</v>
      </c>
      <c r="D71" s="9">
        <v>418</v>
      </c>
      <c r="E71" s="9"/>
    </row>
    <row r="72" spans="1:8" ht="21" customHeight="1" x14ac:dyDescent="0.25">
      <c r="A72" s="5">
        <v>42107</v>
      </c>
      <c r="B72" s="2" t="s">
        <v>8</v>
      </c>
      <c r="C72" s="8" t="s">
        <v>552</v>
      </c>
      <c r="D72" s="9">
        <v>978</v>
      </c>
      <c r="E72" s="9"/>
    </row>
    <row r="73" spans="1:8" ht="21" customHeight="1" x14ac:dyDescent="0.25">
      <c r="A73" s="5">
        <v>42107</v>
      </c>
      <c r="B73" s="2" t="s">
        <v>493</v>
      </c>
      <c r="C73" s="8" t="s">
        <v>467</v>
      </c>
      <c r="D73" s="9"/>
      <c r="E73" s="9">
        <v>18000</v>
      </c>
    </row>
    <row r="74" spans="1:8" ht="21" customHeight="1" x14ac:dyDescent="0.25">
      <c r="A74" s="5">
        <v>42107</v>
      </c>
      <c r="B74" s="2" t="s">
        <v>553</v>
      </c>
      <c r="C74" s="8" t="s">
        <v>467</v>
      </c>
      <c r="D74" s="9"/>
      <c r="E74" s="9">
        <v>235</v>
      </c>
    </row>
    <row r="75" spans="1:8" ht="21" customHeight="1" x14ac:dyDescent="0.25">
      <c r="A75" s="5">
        <v>42108</v>
      </c>
      <c r="B75" s="2" t="s">
        <v>554</v>
      </c>
      <c r="C75" s="8" t="s">
        <v>555</v>
      </c>
      <c r="D75" s="9">
        <v>5000</v>
      </c>
      <c r="E75" s="9"/>
    </row>
    <row r="76" spans="1:8" ht="21" customHeight="1" x14ac:dyDescent="0.25">
      <c r="A76" s="5">
        <v>42108</v>
      </c>
      <c r="B76" s="2" t="s">
        <v>493</v>
      </c>
      <c r="C76" s="8" t="s">
        <v>467</v>
      </c>
      <c r="D76" s="9"/>
      <c r="E76" s="9">
        <v>62000</v>
      </c>
    </row>
    <row r="77" spans="1:8" ht="21" customHeight="1" x14ac:dyDescent="0.25">
      <c r="A77" s="5">
        <v>42108</v>
      </c>
      <c r="B77" s="2" t="s">
        <v>556</v>
      </c>
      <c r="C77" s="8" t="s">
        <v>557</v>
      </c>
      <c r="D77" s="9">
        <v>350</v>
      </c>
      <c r="E77" s="9"/>
    </row>
    <row r="78" spans="1:8" ht="21" customHeight="1" x14ac:dyDescent="0.25">
      <c r="A78" s="5">
        <v>42108</v>
      </c>
      <c r="B78" s="2" t="s">
        <v>558</v>
      </c>
      <c r="C78" s="8" t="s">
        <v>467</v>
      </c>
      <c r="D78" s="9"/>
      <c r="E78" s="9">
        <v>430.5</v>
      </c>
      <c r="H78">
        <f>255+25+50+25.5+75</f>
        <v>430.5</v>
      </c>
    </row>
    <row r="79" spans="1:8" ht="21" customHeight="1" x14ac:dyDescent="0.25">
      <c r="A79" s="5">
        <v>42108</v>
      </c>
      <c r="B79" s="2" t="s">
        <v>120</v>
      </c>
      <c r="C79" s="8" t="s">
        <v>47</v>
      </c>
      <c r="D79" s="9">
        <v>3150</v>
      </c>
      <c r="E79" s="9"/>
    </row>
    <row r="80" spans="1:8" ht="21" customHeight="1" x14ac:dyDescent="0.25">
      <c r="A80" s="5">
        <v>42108</v>
      </c>
      <c r="B80" s="2" t="s">
        <v>559</v>
      </c>
      <c r="C80" s="8" t="s">
        <v>467</v>
      </c>
      <c r="D80" s="9"/>
      <c r="E80" s="9">
        <v>100</v>
      </c>
    </row>
    <row r="81" spans="1:5" ht="21" customHeight="1" x14ac:dyDescent="0.25">
      <c r="A81" s="5">
        <v>42108</v>
      </c>
      <c r="B81" s="2" t="s">
        <v>560</v>
      </c>
      <c r="C81" s="8" t="s">
        <v>467</v>
      </c>
      <c r="D81" s="9"/>
      <c r="E81" s="9">
        <v>120</v>
      </c>
    </row>
    <row r="82" spans="1:5" ht="21" customHeight="1" x14ac:dyDescent="0.25">
      <c r="A82" s="5">
        <v>42108</v>
      </c>
      <c r="B82" s="2" t="s">
        <v>561</v>
      </c>
      <c r="C82" s="8" t="s">
        <v>467</v>
      </c>
      <c r="D82" s="9"/>
      <c r="E82" s="9">
        <v>47</v>
      </c>
    </row>
    <row r="83" spans="1:5" ht="21" customHeight="1" x14ac:dyDescent="0.25">
      <c r="A83" s="5">
        <v>42108</v>
      </c>
      <c r="B83" s="2" t="s">
        <v>562</v>
      </c>
      <c r="C83" s="8" t="s">
        <v>467</v>
      </c>
      <c r="D83" s="9"/>
      <c r="E83" s="9">
        <v>120</v>
      </c>
    </row>
    <row r="84" spans="1:5" ht="21" customHeight="1" x14ac:dyDescent="0.25">
      <c r="A84" s="5">
        <v>42108</v>
      </c>
      <c r="B84" s="2" t="s">
        <v>563</v>
      </c>
      <c r="C84" s="8" t="s">
        <v>467</v>
      </c>
      <c r="D84" s="9"/>
      <c r="E84" s="9">
        <v>414</v>
      </c>
    </row>
    <row r="85" spans="1:5" ht="21" customHeight="1" x14ac:dyDescent="0.25">
      <c r="A85" s="5">
        <v>42108</v>
      </c>
      <c r="B85" s="2" t="s">
        <v>564</v>
      </c>
      <c r="C85" s="8" t="s">
        <v>565</v>
      </c>
      <c r="D85" s="9">
        <v>960</v>
      </c>
      <c r="E85" s="9"/>
    </row>
    <row r="86" spans="1:5" ht="21" customHeight="1" x14ac:dyDescent="0.25">
      <c r="A86" s="5">
        <v>42108</v>
      </c>
      <c r="B86" s="2" t="s">
        <v>566</v>
      </c>
      <c r="C86" s="8" t="s">
        <v>567</v>
      </c>
      <c r="D86" s="9">
        <v>550</v>
      </c>
      <c r="E86" s="9"/>
    </row>
    <row r="87" spans="1:5" ht="21" customHeight="1" x14ac:dyDescent="0.25">
      <c r="A87" s="5">
        <v>42108</v>
      </c>
      <c r="B87" s="2" t="s">
        <v>568</v>
      </c>
      <c r="C87" s="8" t="s">
        <v>569</v>
      </c>
      <c r="D87" s="9">
        <v>2470</v>
      </c>
      <c r="E87" s="9"/>
    </row>
    <row r="88" spans="1:5" ht="21" customHeight="1" x14ac:dyDescent="0.25">
      <c r="A88" s="5">
        <v>42108</v>
      </c>
      <c r="B88" s="2" t="s">
        <v>8</v>
      </c>
      <c r="C88" s="8" t="s">
        <v>570</v>
      </c>
      <c r="D88" s="9">
        <v>937</v>
      </c>
      <c r="E88" s="9"/>
    </row>
    <row r="89" spans="1:5" ht="21" customHeight="1" x14ac:dyDescent="0.25">
      <c r="A89" s="5">
        <v>42108</v>
      </c>
      <c r="B89" s="2" t="s">
        <v>560</v>
      </c>
      <c r="C89" s="8" t="s">
        <v>467</v>
      </c>
      <c r="D89" s="9"/>
      <c r="E89" s="9">
        <v>119.5</v>
      </c>
    </row>
    <row r="90" spans="1:5" ht="21" customHeight="1" x14ac:dyDescent="0.25">
      <c r="A90" s="5">
        <v>42109</v>
      </c>
      <c r="B90" s="2" t="s">
        <v>571</v>
      </c>
      <c r="C90" s="8" t="s">
        <v>572</v>
      </c>
      <c r="D90" s="9">
        <v>500</v>
      </c>
      <c r="E90" s="9"/>
    </row>
    <row r="91" spans="1:5" ht="21" customHeight="1" x14ac:dyDescent="0.25">
      <c r="A91" s="5">
        <v>42109</v>
      </c>
      <c r="B91" s="2" t="s">
        <v>113</v>
      </c>
      <c r="C91" s="8" t="s">
        <v>573</v>
      </c>
      <c r="D91" s="9">
        <v>939</v>
      </c>
      <c r="E91" s="9"/>
    </row>
    <row r="92" spans="1:5" ht="21" customHeight="1" x14ac:dyDescent="0.25">
      <c r="A92" s="5">
        <v>42109</v>
      </c>
      <c r="B92" s="2" t="s">
        <v>66</v>
      </c>
      <c r="C92" s="8" t="s">
        <v>574</v>
      </c>
      <c r="D92" s="10">
        <v>374</v>
      </c>
      <c r="E92" s="10"/>
    </row>
    <row r="93" spans="1:5" ht="21" customHeight="1" x14ac:dyDescent="0.25">
      <c r="A93" s="5">
        <v>42110</v>
      </c>
      <c r="B93" s="2" t="s">
        <v>575</v>
      </c>
      <c r="C93" s="8" t="s">
        <v>576</v>
      </c>
      <c r="D93" s="9">
        <v>288</v>
      </c>
      <c r="E93" s="9"/>
    </row>
    <row r="94" spans="1:5" ht="21" customHeight="1" x14ac:dyDescent="0.25">
      <c r="A94" s="5">
        <v>42110</v>
      </c>
      <c r="B94" s="2" t="s">
        <v>577</v>
      </c>
      <c r="C94" s="8" t="s">
        <v>578</v>
      </c>
      <c r="D94" s="9">
        <v>730</v>
      </c>
      <c r="E94" s="9"/>
    </row>
    <row r="95" spans="1:5" ht="21" customHeight="1" x14ac:dyDescent="0.25">
      <c r="A95" s="5">
        <v>42110</v>
      </c>
      <c r="B95" s="2" t="s">
        <v>579</v>
      </c>
      <c r="C95" s="8" t="s">
        <v>580</v>
      </c>
      <c r="D95" s="9">
        <v>300</v>
      </c>
      <c r="E95" s="9"/>
    </row>
    <row r="96" spans="1:5" ht="21" customHeight="1" x14ac:dyDescent="0.25">
      <c r="A96" s="5">
        <v>42110</v>
      </c>
      <c r="B96" s="2" t="s">
        <v>581</v>
      </c>
      <c r="C96" s="8" t="s">
        <v>582</v>
      </c>
      <c r="D96" s="9">
        <v>50</v>
      </c>
      <c r="E96" s="9"/>
    </row>
    <row r="97" spans="1:5" ht="21" customHeight="1" x14ac:dyDescent="0.25">
      <c r="A97" s="5">
        <v>42110</v>
      </c>
      <c r="B97" s="2" t="s">
        <v>583</v>
      </c>
      <c r="C97" s="8" t="s">
        <v>584</v>
      </c>
      <c r="D97" s="9">
        <v>1000</v>
      </c>
      <c r="E97" s="9"/>
    </row>
    <row r="98" spans="1:5" ht="21" customHeight="1" x14ac:dyDescent="0.25">
      <c r="A98" s="5">
        <v>42110</v>
      </c>
      <c r="B98" s="2" t="s">
        <v>585</v>
      </c>
      <c r="C98" s="8" t="s">
        <v>586</v>
      </c>
      <c r="D98" s="9">
        <v>200</v>
      </c>
      <c r="E98" s="10"/>
    </row>
    <row r="99" spans="1:5" ht="21" customHeight="1" x14ac:dyDescent="0.25">
      <c r="A99" s="5">
        <v>42110</v>
      </c>
      <c r="B99" s="2" t="s">
        <v>587</v>
      </c>
      <c r="C99" s="8" t="s">
        <v>588</v>
      </c>
      <c r="D99" s="9">
        <v>230</v>
      </c>
      <c r="E99" s="10"/>
    </row>
    <row r="100" spans="1:5" ht="21" customHeight="1" x14ac:dyDescent="0.25">
      <c r="A100" s="5">
        <v>42110</v>
      </c>
      <c r="B100" s="2" t="s">
        <v>589</v>
      </c>
      <c r="C100" s="8" t="s">
        <v>590</v>
      </c>
      <c r="D100" s="9">
        <v>65</v>
      </c>
      <c r="E100" s="10"/>
    </row>
    <row r="101" spans="1:5" ht="21" customHeight="1" x14ac:dyDescent="0.25">
      <c r="A101" s="5">
        <v>42110</v>
      </c>
      <c r="B101" s="2" t="s">
        <v>591</v>
      </c>
      <c r="C101" s="8" t="s">
        <v>592</v>
      </c>
      <c r="D101" s="9">
        <v>280</v>
      </c>
      <c r="E101" s="10"/>
    </row>
    <row r="102" spans="1:5" ht="21" customHeight="1" x14ac:dyDescent="0.25">
      <c r="A102" s="5">
        <v>42110</v>
      </c>
      <c r="B102" s="2" t="s">
        <v>593</v>
      </c>
      <c r="C102" s="8" t="s">
        <v>594</v>
      </c>
      <c r="D102" s="9">
        <v>329.5</v>
      </c>
      <c r="E102" s="10"/>
    </row>
    <row r="103" spans="1:5" ht="21" customHeight="1" x14ac:dyDescent="0.25">
      <c r="A103" s="5">
        <v>42110</v>
      </c>
      <c r="B103" s="2" t="s">
        <v>595</v>
      </c>
      <c r="C103" s="8" t="s">
        <v>596</v>
      </c>
      <c r="D103" s="9">
        <v>486</v>
      </c>
      <c r="E103" s="10"/>
    </row>
    <row r="104" spans="1:5" ht="21" customHeight="1" x14ac:dyDescent="0.25">
      <c r="A104" s="5">
        <v>42110</v>
      </c>
      <c r="B104" s="2" t="s">
        <v>597</v>
      </c>
      <c r="C104" s="8" t="s">
        <v>598</v>
      </c>
      <c r="D104" s="9">
        <v>360</v>
      </c>
      <c r="E104" s="10"/>
    </row>
    <row r="105" spans="1:5" ht="21" customHeight="1" x14ac:dyDescent="0.25">
      <c r="A105" s="5">
        <v>42110</v>
      </c>
      <c r="B105" s="2" t="s">
        <v>599</v>
      </c>
      <c r="C105" s="8" t="s">
        <v>600</v>
      </c>
      <c r="D105" s="9">
        <v>210</v>
      </c>
      <c r="E105" s="10"/>
    </row>
    <row r="106" spans="1:5" ht="21" customHeight="1" x14ac:dyDescent="0.25">
      <c r="A106" s="5">
        <v>42110</v>
      </c>
      <c r="B106" s="2" t="s">
        <v>601</v>
      </c>
      <c r="C106" s="8" t="s">
        <v>602</v>
      </c>
      <c r="D106" s="9">
        <v>5819</v>
      </c>
      <c r="E106" s="2"/>
    </row>
    <row r="107" spans="1:5" ht="21" customHeight="1" x14ac:dyDescent="0.25">
      <c r="A107" s="5">
        <v>42110</v>
      </c>
      <c r="B107" s="2" t="s">
        <v>603</v>
      </c>
      <c r="C107" s="8" t="s">
        <v>604</v>
      </c>
      <c r="D107" s="9">
        <v>700</v>
      </c>
      <c r="E107" s="2"/>
    </row>
    <row r="108" spans="1:5" ht="21" customHeight="1" x14ac:dyDescent="0.25">
      <c r="A108" s="5">
        <v>42110</v>
      </c>
      <c r="B108" s="2" t="s">
        <v>605</v>
      </c>
      <c r="C108" s="8" t="s">
        <v>606</v>
      </c>
      <c r="D108" s="9">
        <v>375</v>
      </c>
      <c r="E108" s="2"/>
    </row>
    <row r="109" spans="1:5" ht="21" customHeight="1" x14ac:dyDescent="0.25">
      <c r="A109" s="5">
        <v>42110</v>
      </c>
      <c r="B109" s="2" t="s">
        <v>607</v>
      </c>
      <c r="C109" s="8" t="s">
        <v>608</v>
      </c>
      <c r="D109" s="9">
        <v>270</v>
      </c>
      <c r="E109" s="2"/>
    </row>
    <row r="110" spans="1:5" ht="21" customHeight="1" x14ac:dyDescent="0.25">
      <c r="A110" s="5">
        <v>42110</v>
      </c>
      <c r="B110" s="2" t="s">
        <v>609</v>
      </c>
      <c r="C110" s="8" t="s">
        <v>610</v>
      </c>
      <c r="D110" s="9">
        <v>686</v>
      </c>
      <c r="E110" s="2"/>
    </row>
    <row r="111" spans="1:5" ht="21" customHeight="1" x14ac:dyDescent="0.25">
      <c r="A111" s="5">
        <v>42110</v>
      </c>
      <c r="B111" s="2" t="s">
        <v>611</v>
      </c>
      <c r="C111" s="8" t="s">
        <v>612</v>
      </c>
      <c r="D111" s="9">
        <v>750</v>
      </c>
      <c r="E111" s="2"/>
    </row>
    <row r="112" spans="1:5" ht="21" customHeight="1" x14ac:dyDescent="0.25">
      <c r="A112" s="5">
        <v>42110</v>
      </c>
      <c r="B112" s="2" t="s">
        <v>613</v>
      </c>
      <c r="C112" s="8" t="s">
        <v>614</v>
      </c>
      <c r="D112" s="9">
        <v>174.5</v>
      </c>
      <c r="E112" s="2"/>
    </row>
    <row r="113" spans="1:5" ht="21" customHeight="1" x14ac:dyDescent="0.25">
      <c r="A113" s="5">
        <v>42110</v>
      </c>
      <c r="B113" s="2" t="s">
        <v>615</v>
      </c>
      <c r="C113" s="8" t="s">
        <v>616</v>
      </c>
      <c r="D113" s="9">
        <v>180</v>
      </c>
      <c r="E113" s="9"/>
    </row>
    <row r="114" spans="1:5" ht="21" customHeight="1" x14ac:dyDescent="0.25">
      <c r="A114" s="5">
        <v>42110</v>
      </c>
      <c r="B114" s="2" t="s">
        <v>617</v>
      </c>
      <c r="C114" s="8" t="s">
        <v>618</v>
      </c>
      <c r="D114" s="9">
        <v>140</v>
      </c>
      <c r="E114" s="9"/>
    </row>
    <row r="115" spans="1:5" ht="21" customHeight="1" x14ac:dyDescent="0.25">
      <c r="A115" s="5">
        <v>42110</v>
      </c>
      <c r="B115" s="2" t="s">
        <v>579</v>
      </c>
      <c r="C115" s="8" t="s">
        <v>619</v>
      </c>
      <c r="D115" s="9">
        <v>200</v>
      </c>
      <c r="E115" s="9"/>
    </row>
    <row r="116" spans="1:5" ht="21" customHeight="1" x14ac:dyDescent="0.25">
      <c r="A116" s="5">
        <v>42110</v>
      </c>
      <c r="B116" s="2" t="s">
        <v>620</v>
      </c>
      <c r="C116" s="8" t="s">
        <v>621</v>
      </c>
      <c r="D116" s="9">
        <v>200</v>
      </c>
      <c r="E116" s="9"/>
    </row>
    <row r="117" spans="1:5" ht="21" customHeight="1" x14ac:dyDescent="0.25">
      <c r="A117" s="5">
        <v>42110</v>
      </c>
      <c r="B117" s="2" t="s">
        <v>622</v>
      </c>
      <c r="C117" s="8" t="s">
        <v>623</v>
      </c>
      <c r="D117" s="9">
        <v>185</v>
      </c>
      <c r="E117" s="9"/>
    </row>
    <row r="118" spans="1:5" ht="21" customHeight="1" x14ac:dyDescent="0.25">
      <c r="A118" s="5">
        <v>42110</v>
      </c>
      <c r="B118" s="2" t="s">
        <v>624</v>
      </c>
      <c r="C118" s="8" t="s">
        <v>625</v>
      </c>
      <c r="D118" s="9">
        <v>392.6</v>
      </c>
      <c r="E118" s="9"/>
    </row>
    <row r="119" spans="1:5" ht="21" customHeight="1" x14ac:dyDescent="0.25">
      <c r="A119" s="5">
        <v>42110</v>
      </c>
      <c r="B119" s="2" t="s">
        <v>626</v>
      </c>
      <c r="C119" s="8" t="s">
        <v>627</v>
      </c>
      <c r="D119" s="9">
        <v>1584</v>
      </c>
      <c r="E119" s="9"/>
    </row>
    <row r="120" spans="1:5" ht="21" customHeight="1" x14ac:dyDescent="0.25">
      <c r="A120" s="5">
        <v>42110</v>
      </c>
      <c r="B120" s="2" t="s">
        <v>603</v>
      </c>
      <c r="C120" s="8" t="s">
        <v>628</v>
      </c>
      <c r="D120" s="9">
        <v>1659</v>
      </c>
      <c r="E120" s="9"/>
    </row>
    <row r="121" spans="1:5" ht="21" customHeight="1" x14ac:dyDescent="0.25">
      <c r="A121" s="5">
        <v>42110</v>
      </c>
      <c r="B121" s="2" t="s">
        <v>629</v>
      </c>
      <c r="C121" s="8" t="s">
        <v>630</v>
      </c>
      <c r="D121" s="9">
        <v>104</v>
      </c>
      <c r="E121" s="9"/>
    </row>
    <row r="122" spans="1:5" ht="21" customHeight="1" x14ac:dyDescent="0.25">
      <c r="A122" s="5">
        <v>42110</v>
      </c>
      <c r="B122" s="2" t="s">
        <v>631</v>
      </c>
      <c r="C122" s="8" t="s">
        <v>632</v>
      </c>
      <c r="D122" s="9">
        <v>599</v>
      </c>
      <c r="E122" s="9"/>
    </row>
    <row r="123" spans="1:5" ht="21" customHeight="1" x14ac:dyDescent="0.25">
      <c r="A123" s="5">
        <v>42110</v>
      </c>
      <c r="B123" s="2" t="s">
        <v>633</v>
      </c>
      <c r="C123" s="8" t="s">
        <v>634</v>
      </c>
      <c r="D123" s="9">
        <v>580</v>
      </c>
      <c r="E123" s="9"/>
    </row>
    <row r="124" spans="1:5" ht="21" customHeight="1" x14ac:dyDescent="0.25">
      <c r="A124" s="5">
        <v>42110</v>
      </c>
      <c r="B124" s="2" t="s">
        <v>635</v>
      </c>
      <c r="C124" s="8" t="s">
        <v>636</v>
      </c>
      <c r="D124" s="9">
        <v>300</v>
      </c>
      <c r="E124" s="9"/>
    </row>
    <row r="125" spans="1:5" ht="21" customHeight="1" x14ac:dyDescent="0.25">
      <c r="A125" s="5">
        <v>42110</v>
      </c>
      <c r="B125" s="2" t="s">
        <v>637</v>
      </c>
      <c r="C125" s="8" t="s">
        <v>638</v>
      </c>
      <c r="D125" s="9">
        <v>239.5</v>
      </c>
      <c r="E125" s="9"/>
    </row>
    <row r="126" spans="1:5" ht="21" customHeight="1" x14ac:dyDescent="0.25">
      <c r="A126" s="5">
        <v>42110</v>
      </c>
      <c r="B126" s="2" t="s">
        <v>639</v>
      </c>
      <c r="C126" s="8" t="s">
        <v>640</v>
      </c>
      <c r="D126" s="9">
        <v>780</v>
      </c>
      <c r="E126" s="9"/>
    </row>
    <row r="127" spans="1:5" ht="21" customHeight="1" x14ac:dyDescent="0.25">
      <c r="A127" s="5">
        <v>42110</v>
      </c>
      <c r="B127" s="2" t="s">
        <v>641</v>
      </c>
      <c r="C127" s="8" t="s">
        <v>642</v>
      </c>
      <c r="D127" s="9">
        <v>620</v>
      </c>
      <c r="E127" s="9"/>
    </row>
    <row r="128" spans="1:5" ht="21" customHeight="1" x14ac:dyDescent="0.25">
      <c r="A128" s="5">
        <v>42110</v>
      </c>
      <c r="B128" s="2" t="s">
        <v>595</v>
      </c>
      <c r="C128" s="8" t="s">
        <v>643</v>
      </c>
      <c r="D128" s="9">
        <v>350</v>
      </c>
      <c r="E128" s="9"/>
    </row>
    <row r="129" spans="1:5" ht="21" customHeight="1" x14ac:dyDescent="0.25">
      <c r="A129" s="5">
        <v>42110</v>
      </c>
      <c r="B129" s="2" t="s">
        <v>644</v>
      </c>
      <c r="C129" s="8" t="s">
        <v>645</v>
      </c>
      <c r="D129" s="9">
        <v>1517</v>
      </c>
      <c r="E129" s="9"/>
    </row>
    <row r="130" spans="1:5" ht="21" customHeight="1" x14ac:dyDescent="0.25">
      <c r="A130" s="5">
        <v>42110</v>
      </c>
      <c r="B130" s="2" t="s">
        <v>646</v>
      </c>
      <c r="C130" s="8" t="s">
        <v>647</v>
      </c>
      <c r="D130" s="9">
        <v>2100</v>
      </c>
      <c r="E130" s="9"/>
    </row>
    <row r="131" spans="1:5" ht="21" customHeight="1" x14ac:dyDescent="0.25">
      <c r="A131" s="5">
        <v>42110</v>
      </c>
      <c r="B131" s="2" t="s">
        <v>648</v>
      </c>
      <c r="C131" s="8" t="s">
        <v>649</v>
      </c>
      <c r="D131" s="9">
        <v>398</v>
      </c>
      <c r="E131" s="9"/>
    </row>
    <row r="132" spans="1:5" ht="21" customHeight="1" x14ac:dyDescent="0.25">
      <c r="A132" s="5">
        <v>42110</v>
      </c>
      <c r="B132" s="2" t="s">
        <v>650</v>
      </c>
      <c r="C132" s="8" t="s">
        <v>651</v>
      </c>
      <c r="D132" s="9">
        <v>250</v>
      </c>
      <c r="E132" s="9"/>
    </row>
    <row r="133" spans="1:5" ht="21" customHeight="1" x14ac:dyDescent="0.25">
      <c r="A133" s="5">
        <v>42110</v>
      </c>
      <c r="B133" s="2" t="s">
        <v>652</v>
      </c>
      <c r="C133" s="8" t="s">
        <v>653</v>
      </c>
      <c r="D133" s="9">
        <v>250</v>
      </c>
      <c r="E133" s="9"/>
    </row>
    <row r="134" spans="1:5" ht="21" customHeight="1" x14ac:dyDescent="0.25">
      <c r="A134" s="5">
        <v>42110</v>
      </c>
      <c r="B134" s="2" t="s">
        <v>654</v>
      </c>
      <c r="C134" s="8" t="s">
        <v>655</v>
      </c>
      <c r="D134" s="9">
        <v>1940</v>
      </c>
      <c r="E134" s="9"/>
    </row>
    <row r="135" spans="1:5" ht="21" customHeight="1" x14ac:dyDescent="0.25">
      <c r="A135" s="5">
        <v>42110</v>
      </c>
      <c r="B135" s="2" t="s">
        <v>656</v>
      </c>
      <c r="C135" s="8" t="s">
        <v>657</v>
      </c>
      <c r="D135" s="9">
        <v>638</v>
      </c>
      <c r="E135" s="9"/>
    </row>
    <row r="136" spans="1:5" ht="21" customHeight="1" x14ac:dyDescent="0.25">
      <c r="A136" s="5">
        <v>42110</v>
      </c>
      <c r="B136" s="2" t="s">
        <v>658</v>
      </c>
      <c r="C136" s="8" t="s">
        <v>659</v>
      </c>
      <c r="D136" s="9">
        <v>2345</v>
      </c>
      <c r="E136" s="9"/>
    </row>
    <row r="137" spans="1:5" ht="21" customHeight="1" x14ac:dyDescent="0.25">
      <c r="A137" s="5">
        <v>42110</v>
      </c>
      <c r="B137" s="2" t="s">
        <v>660</v>
      </c>
      <c r="C137" s="8" t="s">
        <v>661</v>
      </c>
      <c r="D137" s="9">
        <v>870</v>
      </c>
      <c r="E137" s="9"/>
    </row>
    <row r="138" spans="1:5" ht="21" customHeight="1" x14ac:dyDescent="0.25">
      <c r="A138" s="5">
        <v>42110</v>
      </c>
      <c r="B138" s="2" t="s">
        <v>662</v>
      </c>
      <c r="C138" s="8" t="s">
        <v>663</v>
      </c>
      <c r="D138" s="9">
        <v>1159.5999999999999</v>
      </c>
      <c r="E138" s="9"/>
    </row>
    <row r="139" spans="1:5" ht="21" customHeight="1" x14ac:dyDescent="0.25">
      <c r="A139" s="5">
        <v>42110</v>
      </c>
      <c r="B139" s="2" t="s">
        <v>664</v>
      </c>
      <c r="C139" s="8" t="s">
        <v>665</v>
      </c>
      <c r="D139" s="9">
        <v>539</v>
      </c>
      <c r="E139" s="9"/>
    </row>
    <row r="140" spans="1:5" ht="21" customHeight="1" x14ac:dyDescent="0.25">
      <c r="A140" s="5">
        <v>42110</v>
      </c>
      <c r="B140" s="2" t="s">
        <v>666</v>
      </c>
      <c r="C140" s="8" t="s">
        <v>667</v>
      </c>
      <c r="D140" s="9">
        <v>645</v>
      </c>
      <c r="E140" s="9"/>
    </row>
    <row r="141" spans="1:5" ht="21" customHeight="1" x14ac:dyDescent="0.25">
      <c r="A141" s="5">
        <v>42110</v>
      </c>
      <c r="B141" s="2" t="s">
        <v>668</v>
      </c>
      <c r="C141" s="8" t="s">
        <v>669</v>
      </c>
      <c r="D141" s="9">
        <v>1209.5</v>
      </c>
      <c r="E141" s="9"/>
    </row>
    <row r="142" spans="1:5" ht="21" customHeight="1" x14ac:dyDescent="0.25">
      <c r="A142" s="5">
        <v>42110</v>
      </c>
      <c r="B142" s="2" t="s">
        <v>670</v>
      </c>
      <c r="C142" s="8" t="s">
        <v>671</v>
      </c>
      <c r="D142" s="9">
        <v>1000</v>
      </c>
      <c r="E142" s="9"/>
    </row>
    <row r="143" spans="1:5" ht="21" customHeight="1" x14ac:dyDescent="0.25">
      <c r="A143" s="5">
        <v>42110</v>
      </c>
      <c r="B143" s="2" t="s">
        <v>672</v>
      </c>
      <c r="C143" s="8" t="s">
        <v>673</v>
      </c>
      <c r="D143" s="9">
        <v>200</v>
      </c>
      <c r="E143" s="9"/>
    </row>
    <row r="144" spans="1:5" ht="21" customHeight="1" x14ac:dyDescent="0.25">
      <c r="A144" s="5">
        <v>42110</v>
      </c>
      <c r="B144" s="2" t="s">
        <v>674</v>
      </c>
      <c r="C144" s="8" t="s">
        <v>675</v>
      </c>
      <c r="D144" s="9">
        <v>2800</v>
      </c>
      <c r="E144" s="9"/>
    </row>
    <row r="145" spans="1:5" ht="21" customHeight="1" x14ac:dyDescent="0.25">
      <c r="A145" s="5">
        <v>42110</v>
      </c>
      <c r="B145" s="2" t="s">
        <v>676</v>
      </c>
      <c r="C145" s="8" t="s">
        <v>677</v>
      </c>
      <c r="D145" s="9">
        <v>421.8</v>
      </c>
      <c r="E145" s="9"/>
    </row>
    <row r="146" spans="1:5" ht="21" customHeight="1" x14ac:dyDescent="0.25">
      <c r="A146" s="5">
        <v>42110</v>
      </c>
      <c r="B146" s="2" t="s">
        <v>678</v>
      </c>
      <c r="C146" s="8" t="s">
        <v>679</v>
      </c>
      <c r="D146" s="9">
        <v>319</v>
      </c>
      <c r="E146" s="9"/>
    </row>
    <row r="147" spans="1:5" ht="21" customHeight="1" x14ac:dyDescent="0.25">
      <c r="A147" s="5">
        <v>42110</v>
      </c>
      <c r="B147" s="2" t="s">
        <v>680</v>
      </c>
      <c r="C147" s="8" t="s">
        <v>681</v>
      </c>
      <c r="D147" s="9">
        <v>1794.6</v>
      </c>
      <c r="E147" s="9"/>
    </row>
    <row r="148" spans="1:5" ht="21" customHeight="1" x14ac:dyDescent="0.25">
      <c r="A148" s="5">
        <v>42110</v>
      </c>
      <c r="B148" s="2" t="s">
        <v>682</v>
      </c>
      <c r="C148" s="8" t="s">
        <v>683</v>
      </c>
      <c r="D148" s="9">
        <v>1666</v>
      </c>
      <c r="E148" s="9"/>
    </row>
    <row r="149" spans="1:5" ht="21" customHeight="1" x14ac:dyDescent="0.25">
      <c r="A149" s="5">
        <v>42110</v>
      </c>
      <c r="B149" s="2" t="s">
        <v>684</v>
      </c>
      <c r="C149" s="8" t="s">
        <v>685</v>
      </c>
      <c r="D149" s="9">
        <v>325</v>
      </c>
      <c r="E149" s="9"/>
    </row>
    <row r="150" spans="1:5" ht="21" customHeight="1" x14ac:dyDescent="0.25">
      <c r="A150" s="5">
        <v>42110</v>
      </c>
      <c r="B150" s="2" t="s">
        <v>8</v>
      </c>
      <c r="C150" s="8" t="s">
        <v>686</v>
      </c>
      <c r="D150" s="9">
        <v>218</v>
      </c>
      <c r="E150" s="9"/>
    </row>
    <row r="151" spans="1:5" ht="21" customHeight="1" x14ac:dyDescent="0.25">
      <c r="A151" s="5">
        <v>42110</v>
      </c>
      <c r="B151" s="2" t="s">
        <v>687</v>
      </c>
      <c r="C151" s="8" t="s">
        <v>688</v>
      </c>
      <c r="D151" s="9">
        <v>1480</v>
      </c>
      <c r="E151" s="9"/>
    </row>
    <row r="152" spans="1:5" ht="21" customHeight="1" x14ac:dyDescent="0.25">
      <c r="A152" s="5">
        <v>42110</v>
      </c>
      <c r="B152" s="2" t="s">
        <v>689</v>
      </c>
      <c r="C152" s="8" t="s">
        <v>690</v>
      </c>
      <c r="D152" s="9">
        <v>500</v>
      </c>
      <c r="E152" s="9"/>
    </row>
    <row r="153" spans="1:5" ht="21" customHeight="1" x14ac:dyDescent="0.25">
      <c r="A153" s="5">
        <v>42110</v>
      </c>
      <c r="B153" s="2" t="s">
        <v>691</v>
      </c>
      <c r="C153" s="8" t="s">
        <v>692</v>
      </c>
      <c r="D153" s="9">
        <v>500</v>
      </c>
      <c r="E153" s="9"/>
    </row>
    <row r="154" spans="1:5" ht="21" customHeight="1" x14ac:dyDescent="0.25">
      <c r="A154" s="5">
        <v>42110</v>
      </c>
      <c r="B154" s="2" t="s">
        <v>556</v>
      </c>
      <c r="C154" s="8" t="s">
        <v>557</v>
      </c>
      <c r="D154" s="9">
        <v>350</v>
      </c>
      <c r="E154" s="9"/>
    </row>
    <row r="155" spans="1:5" ht="21" customHeight="1" x14ac:dyDescent="0.25">
      <c r="A155" s="5">
        <v>42110</v>
      </c>
      <c r="B155" s="2" t="s">
        <v>693</v>
      </c>
      <c r="C155" s="8" t="s">
        <v>694</v>
      </c>
      <c r="D155" s="9">
        <v>199</v>
      </c>
      <c r="E155" s="9"/>
    </row>
    <row r="156" spans="1:5" ht="21" customHeight="1" x14ac:dyDescent="0.25">
      <c r="A156" s="5">
        <v>42110</v>
      </c>
      <c r="B156" s="2" t="s">
        <v>695</v>
      </c>
      <c r="C156" s="8" t="s">
        <v>696</v>
      </c>
      <c r="D156" s="9">
        <v>350</v>
      </c>
      <c r="E156" s="9"/>
    </row>
    <row r="157" spans="1:5" ht="21" customHeight="1" x14ac:dyDescent="0.25">
      <c r="A157" s="5">
        <v>42110</v>
      </c>
      <c r="B157" s="2" t="s">
        <v>697</v>
      </c>
      <c r="C157" s="8" t="s">
        <v>698</v>
      </c>
      <c r="D157" s="9">
        <v>440</v>
      </c>
      <c r="E157" s="9"/>
    </row>
    <row r="158" spans="1:5" ht="21" customHeight="1" x14ac:dyDescent="0.25">
      <c r="A158" s="5">
        <v>42110</v>
      </c>
      <c r="B158" s="2" t="s">
        <v>699</v>
      </c>
      <c r="C158" s="8" t="s">
        <v>700</v>
      </c>
      <c r="D158" s="9">
        <v>658</v>
      </c>
      <c r="E158" s="9"/>
    </row>
    <row r="159" spans="1:5" ht="21" customHeight="1" x14ac:dyDescent="0.25">
      <c r="A159" s="5">
        <v>42110</v>
      </c>
      <c r="B159" s="2" t="s">
        <v>131</v>
      </c>
      <c r="C159" s="8" t="s">
        <v>467</v>
      </c>
      <c r="D159" s="9"/>
      <c r="E159" s="9" t="s">
        <v>701</v>
      </c>
    </row>
    <row r="160" spans="1:5" ht="21" customHeight="1" x14ac:dyDescent="0.25">
      <c r="A160" s="5">
        <v>42111</v>
      </c>
      <c r="B160" s="2" t="s">
        <v>493</v>
      </c>
      <c r="C160" s="8" t="s">
        <v>467</v>
      </c>
      <c r="D160" s="9"/>
      <c r="E160" s="9">
        <v>22000</v>
      </c>
    </row>
    <row r="161" spans="1:5" ht="21" customHeight="1" x14ac:dyDescent="0.25">
      <c r="A161" s="5">
        <v>42111</v>
      </c>
      <c r="B161" s="2" t="s">
        <v>66</v>
      </c>
      <c r="C161" s="8" t="s">
        <v>702</v>
      </c>
      <c r="D161" s="9">
        <v>3884</v>
      </c>
      <c r="E161" s="9"/>
    </row>
    <row r="162" spans="1:5" ht="21" customHeight="1" x14ac:dyDescent="0.25">
      <c r="A162" s="5">
        <v>42111</v>
      </c>
      <c r="B162" s="2" t="s">
        <v>85</v>
      </c>
      <c r="C162" s="8" t="s">
        <v>703</v>
      </c>
      <c r="D162" s="9">
        <v>219.5</v>
      </c>
      <c r="E162" s="9"/>
    </row>
    <row r="163" spans="1:5" ht="21" customHeight="1" x14ac:dyDescent="0.25">
      <c r="A163" s="5">
        <v>42114</v>
      </c>
      <c r="B163" s="2" t="s">
        <v>8</v>
      </c>
      <c r="C163" s="8" t="s">
        <v>704</v>
      </c>
      <c r="D163" s="9">
        <v>540</v>
      </c>
      <c r="E163" s="9"/>
    </row>
    <row r="164" spans="1:5" ht="21" customHeight="1" x14ac:dyDescent="0.25">
      <c r="A164" s="5">
        <v>42114</v>
      </c>
      <c r="B164" s="2" t="s">
        <v>705</v>
      </c>
      <c r="C164" s="8" t="s">
        <v>706</v>
      </c>
      <c r="D164" s="9">
        <v>600</v>
      </c>
      <c r="E164" s="9"/>
    </row>
    <row r="165" spans="1:5" ht="21" customHeight="1" x14ac:dyDescent="0.25">
      <c r="A165" s="5">
        <v>42114</v>
      </c>
      <c r="B165" s="2" t="s">
        <v>707</v>
      </c>
      <c r="C165" s="8" t="s">
        <v>708</v>
      </c>
      <c r="D165" s="9">
        <v>530</v>
      </c>
      <c r="E165" s="9"/>
    </row>
    <row r="166" spans="1:5" ht="21" customHeight="1" x14ac:dyDescent="0.25">
      <c r="A166" s="5">
        <v>42115</v>
      </c>
      <c r="B166" s="2" t="s">
        <v>709</v>
      </c>
      <c r="C166" s="8" t="s">
        <v>710</v>
      </c>
      <c r="D166" s="9">
        <v>850</v>
      </c>
      <c r="E166" s="9"/>
    </row>
    <row r="167" spans="1:5" ht="21" customHeight="1" x14ac:dyDescent="0.25">
      <c r="A167" s="5">
        <v>42115</v>
      </c>
      <c r="B167" s="2" t="s">
        <v>106</v>
      </c>
      <c r="C167" s="8" t="s">
        <v>711</v>
      </c>
      <c r="D167" s="9">
        <v>127.5</v>
      </c>
      <c r="E167" s="9"/>
    </row>
    <row r="168" spans="1:5" ht="21" customHeight="1" x14ac:dyDescent="0.25">
      <c r="A168" s="5">
        <v>42115</v>
      </c>
      <c r="B168" s="2" t="s">
        <v>712</v>
      </c>
      <c r="C168" s="8" t="s">
        <v>47</v>
      </c>
      <c r="D168" s="9">
        <v>1100</v>
      </c>
      <c r="E168" s="9"/>
    </row>
    <row r="169" spans="1:5" ht="21" customHeight="1" x14ac:dyDescent="0.25">
      <c r="A169" s="5">
        <v>42115</v>
      </c>
      <c r="B169" s="2" t="s">
        <v>713</v>
      </c>
      <c r="C169" s="8" t="s">
        <v>714</v>
      </c>
      <c r="D169" s="9">
        <v>600</v>
      </c>
      <c r="E169" s="9"/>
    </row>
    <row r="170" spans="1:5" ht="21" customHeight="1" x14ac:dyDescent="0.25">
      <c r="A170" s="5">
        <v>42115</v>
      </c>
      <c r="B170" s="2" t="s">
        <v>715</v>
      </c>
      <c r="C170" s="8" t="s">
        <v>716</v>
      </c>
      <c r="D170" s="9">
        <v>405</v>
      </c>
      <c r="E170" s="9"/>
    </row>
    <row r="171" spans="1:5" ht="21" customHeight="1" x14ac:dyDescent="0.25">
      <c r="A171" s="5">
        <v>42115</v>
      </c>
      <c r="B171" s="2" t="s">
        <v>66</v>
      </c>
      <c r="C171" s="8" t="s">
        <v>717</v>
      </c>
      <c r="D171" s="9">
        <v>540</v>
      </c>
      <c r="E171" s="9"/>
    </row>
    <row r="172" spans="1:5" ht="21" customHeight="1" x14ac:dyDescent="0.25">
      <c r="A172" s="5">
        <v>42115</v>
      </c>
      <c r="B172" s="2" t="s">
        <v>718</v>
      </c>
      <c r="C172" s="8" t="s">
        <v>467</v>
      </c>
      <c r="D172" s="9"/>
      <c r="E172" s="9">
        <v>400</v>
      </c>
    </row>
    <row r="173" spans="1:5" ht="21" customHeight="1" x14ac:dyDescent="0.25">
      <c r="A173" s="5">
        <v>42115</v>
      </c>
      <c r="B173" s="2" t="s">
        <v>719</v>
      </c>
      <c r="C173" s="8" t="s">
        <v>467</v>
      </c>
      <c r="D173" s="9"/>
      <c r="E173" s="9">
        <v>350</v>
      </c>
    </row>
    <row r="174" spans="1:5" ht="21" customHeight="1" x14ac:dyDescent="0.25">
      <c r="A174" s="5">
        <v>42115</v>
      </c>
      <c r="B174" s="2" t="s">
        <v>720</v>
      </c>
      <c r="C174" s="8" t="s">
        <v>721</v>
      </c>
      <c r="D174" s="9">
        <v>214</v>
      </c>
      <c r="E174" s="9"/>
    </row>
    <row r="175" spans="1:5" ht="21" customHeight="1" x14ac:dyDescent="0.25">
      <c r="A175" s="5">
        <v>42115</v>
      </c>
      <c r="B175" s="2" t="s">
        <v>722</v>
      </c>
      <c r="C175" s="8" t="s">
        <v>467</v>
      </c>
      <c r="D175" s="9"/>
      <c r="E175" s="9">
        <v>700</v>
      </c>
    </row>
    <row r="176" spans="1:5" ht="21" customHeight="1" x14ac:dyDescent="0.25">
      <c r="A176" s="5">
        <v>42116</v>
      </c>
      <c r="B176" s="2" t="s">
        <v>723</v>
      </c>
      <c r="C176" s="8" t="s">
        <v>724</v>
      </c>
      <c r="D176" s="9">
        <v>92</v>
      </c>
      <c r="E176" s="9"/>
    </row>
    <row r="177" spans="1:5" ht="21" customHeight="1" x14ac:dyDescent="0.25">
      <c r="A177" s="5">
        <v>42116</v>
      </c>
      <c r="B177" s="2" t="s">
        <v>151</v>
      </c>
      <c r="C177" s="11" t="s">
        <v>725</v>
      </c>
      <c r="D177" s="9">
        <v>340</v>
      </c>
      <c r="E177" s="9"/>
    </row>
    <row r="178" spans="1:5" ht="21" customHeight="1" x14ac:dyDescent="0.25">
      <c r="A178" s="5">
        <v>42116</v>
      </c>
      <c r="B178" s="2" t="s">
        <v>699</v>
      </c>
      <c r="C178" s="8" t="s">
        <v>700</v>
      </c>
      <c r="D178" s="9">
        <v>658</v>
      </c>
      <c r="E178" s="9"/>
    </row>
    <row r="179" spans="1:5" ht="21" customHeight="1" x14ac:dyDescent="0.25">
      <c r="A179" s="5">
        <v>42116</v>
      </c>
      <c r="B179" s="2" t="s">
        <v>723</v>
      </c>
      <c r="C179" s="8" t="s">
        <v>726</v>
      </c>
      <c r="D179" s="9">
        <v>272</v>
      </c>
      <c r="E179" s="9"/>
    </row>
    <row r="180" spans="1:5" ht="21" customHeight="1" x14ac:dyDescent="0.25">
      <c r="A180" s="5">
        <v>42116</v>
      </c>
      <c r="B180" s="2" t="s">
        <v>727</v>
      </c>
      <c r="C180" s="8" t="s">
        <v>728</v>
      </c>
      <c r="D180" s="9">
        <v>276</v>
      </c>
      <c r="E180" s="9"/>
    </row>
    <row r="181" spans="1:5" ht="21" customHeight="1" x14ac:dyDescent="0.25">
      <c r="A181" s="5">
        <v>42116</v>
      </c>
      <c r="B181" s="2" t="s">
        <v>729</v>
      </c>
      <c r="C181" s="8" t="s">
        <v>730</v>
      </c>
      <c r="D181" s="9">
        <v>258</v>
      </c>
      <c r="E181" s="9"/>
    </row>
    <row r="182" spans="1:5" ht="21" customHeight="1" x14ac:dyDescent="0.25">
      <c r="A182" s="5">
        <v>42117</v>
      </c>
      <c r="B182" s="2" t="s">
        <v>66</v>
      </c>
      <c r="C182" s="8" t="s">
        <v>731</v>
      </c>
      <c r="D182" s="9">
        <v>550</v>
      </c>
      <c r="E182" s="9"/>
    </row>
    <row r="183" spans="1:5" ht="21" customHeight="1" x14ac:dyDescent="0.25">
      <c r="A183" s="5">
        <v>42117</v>
      </c>
      <c r="B183" s="2" t="s">
        <v>732</v>
      </c>
      <c r="C183" s="8" t="s">
        <v>467</v>
      </c>
      <c r="D183" s="9"/>
      <c r="E183" s="9">
        <v>262</v>
      </c>
    </row>
    <row r="184" spans="1:5" ht="21" customHeight="1" x14ac:dyDescent="0.25">
      <c r="A184" s="5">
        <v>42117</v>
      </c>
      <c r="B184" s="2" t="s">
        <v>480</v>
      </c>
      <c r="C184" s="8" t="s">
        <v>733</v>
      </c>
      <c r="D184" s="9">
        <v>3213</v>
      </c>
      <c r="E184" s="9"/>
    </row>
    <row r="185" spans="1:5" ht="21" customHeight="1" x14ac:dyDescent="0.25">
      <c r="A185" s="5">
        <v>42117</v>
      </c>
      <c r="B185" s="2" t="s">
        <v>66</v>
      </c>
      <c r="C185" s="8" t="s">
        <v>734</v>
      </c>
      <c r="D185" s="9">
        <v>60</v>
      </c>
      <c r="E185" s="9"/>
    </row>
    <row r="186" spans="1:5" ht="21" customHeight="1" x14ac:dyDescent="0.25">
      <c r="A186" s="5">
        <v>42117</v>
      </c>
      <c r="B186" s="2" t="s">
        <v>707</v>
      </c>
      <c r="C186" s="8" t="s">
        <v>735</v>
      </c>
      <c r="D186" s="9">
        <v>330</v>
      </c>
      <c r="E186" s="9"/>
    </row>
    <row r="187" spans="1:5" ht="21" customHeight="1" x14ac:dyDescent="0.25">
      <c r="A187" s="5">
        <v>42117</v>
      </c>
      <c r="B187" s="2" t="s">
        <v>736</v>
      </c>
      <c r="C187" s="8" t="s">
        <v>737</v>
      </c>
      <c r="D187" s="9">
        <v>199</v>
      </c>
      <c r="E187" s="9"/>
    </row>
    <row r="188" spans="1:5" ht="21" customHeight="1" x14ac:dyDescent="0.25">
      <c r="A188" s="5">
        <v>42117</v>
      </c>
      <c r="B188" s="2" t="s">
        <v>666</v>
      </c>
      <c r="C188" s="8" t="s">
        <v>738</v>
      </c>
      <c r="D188" s="9">
        <v>360</v>
      </c>
      <c r="E188" s="9"/>
    </row>
    <row r="189" spans="1:5" ht="21" customHeight="1" x14ac:dyDescent="0.25">
      <c r="A189" s="5">
        <v>42118</v>
      </c>
      <c r="B189" s="2" t="s">
        <v>739</v>
      </c>
      <c r="C189" s="8" t="s">
        <v>740</v>
      </c>
      <c r="D189" s="9">
        <v>924</v>
      </c>
      <c r="E189" s="9"/>
    </row>
    <row r="190" spans="1:5" ht="21" customHeight="1" x14ac:dyDescent="0.25">
      <c r="A190" s="5">
        <v>42118</v>
      </c>
      <c r="B190" s="2" t="s">
        <v>66</v>
      </c>
      <c r="C190" s="8" t="s">
        <v>741</v>
      </c>
      <c r="D190" s="9">
        <v>770</v>
      </c>
      <c r="E190" s="9"/>
    </row>
    <row r="191" spans="1:5" ht="21" customHeight="1" x14ac:dyDescent="0.25">
      <c r="A191" s="5">
        <v>42118</v>
      </c>
      <c r="B191" s="2" t="s">
        <v>80</v>
      </c>
      <c r="C191" s="8" t="s">
        <v>742</v>
      </c>
      <c r="D191" s="9">
        <v>100</v>
      </c>
      <c r="E191" s="9"/>
    </row>
    <row r="192" spans="1:5" ht="21" customHeight="1" x14ac:dyDescent="0.25">
      <c r="A192" s="5">
        <v>42118</v>
      </c>
      <c r="B192" s="2" t="s">
        <v>723</v>
      </c>
      <c r="C192" s="8" t="s">
        <v>743</v>
      </c>
      <c r="D192" s="9">
        <v>275</v>
      </c>
      <c r="E192" s="9"/>
    </row>
    <row r="193" spans="1:5" ht="21" customHeight="1" x14ac:dyDescent="0.25">
      <c r="A193" s="5">
        <v>42118</v>
      </c>
      <c r="B193" s="2" t="s">
        <v>744</v>
      </c>
      <c r="C193" s="8" t="s">
        <v>745</v>
      </c>
      <c r="D193" s="9">
        <v>847</v>
      </c>
      <c r="E193" s="9"/>
    </row>
    <row r="194" spans="1:5" ht="21" customHeight="1" x14ac:dyDescent="0.25">
      <c r="A194" s="5">
        <v>42118</v>
      </c>
      <c r="B194" s="2" t="s">
        <v>746</v>
      </c>
      <c r="C194" s="8" t="s">
        <v>747</v>
      </c>
      <c r="D194" s="9">
        <v>209</v>
      </c>
      <c r="E194" s="9"/>
    </row>
    <row r="195" spans="1:5" ht="21" customHeight="1" x14ac:dyDescent="0.25">
      <c r="A195" s="5">
        <v>42118</v>
      </c>
      <c r="B195" s="2" t="s">
        <v>748</v>
      </c>
      <c r="C195" s="8" t="s">
        <v>749</v>
      </c>
      <c r="D195" s="9">
        <v>800</v>
      </c>
      <c r="E195" s="9"/>
    </row>
    <row r="196" spans="1:5" ht="21" customHeight="1" x14ac:dyDescent="0.25">
      <c r="A196" s="5">
        <v>42118</v>
      </c>
      <c r="B196" s="2" t="s">
        <v>750</v>
      </c>
      <c r="C196" s="8" t="s">
        <v>47</v>
      </c>
      <c r="D196" s="9">
        <v>2050</v>
      </c>
      <c r="E196" s="9"/>
    </row>
    <row r="197" spans="1:5" ht="21" customHeight="1" x14ac:dyDescent="0.25">
      <c r="A197" s="5">
        <v>42118</v>
      </c>
      <c r="B197" s="2" t="s">
        <v>751</v>
      </c>
      <c r="C197" s="8" t="s">
        <v>752</v>
      </c>
      <c r="D197" s="9">
        <v>580</v>
      </c>
      <c r="E197" s="9"/>
    </row>
    <row r="198" spans="1:5" ht="21" customHeight="1" x14ac:dyDescent="0.25">
      <c r="A198" s="5">
        <v>42118</v>
      </c>
      <c r="B198" s="2" t="s">
        <v>753</v>
      </c>
      <c r="C198" s="8" t="s">
        <v>754</v>
      </c>
      <c r="D198" s="9">
        <v>913</v>
      </c>
      <c r="E198" s="9"/>
    </row>
    <row r="199" spans="1:5" ht="21" customHeight="1" x14ac:dyDescent="0.25">
      <c r="A199" s="5">
        <v>42118</v>
      </c>
      <c r="B199" s="2" t="s">
        <v>715</v>
      </c>
      <c r="C199" s="8" t="s">
        <v>755</v>
      </c>
      <c r="D199" s="9">
        <v>640</v>
      </c>
      <c r="E199" s="9"/>
    </row>
    <row r="200" spans="1:5" ht="21" customHeight="1" x14ac:dyDescent="0.25">
      <c r="A200" s="5">
        <v>42119</v>
      </c>
      <c r="B200" s="2" t="s">
        <v>756</v>
      </c>
      <c r="C200" s="8" t="s">
        <v>757</v>
      </c>
      <c r="D200" s="9">
        <v>480</v>
      </c>
      <c r="E200" s="9"/>
    </row>
    <row r="201" spans="1:5" ht="21" customHeight="1" x14ac:dyDescent="0.25">
      <c r="A201" s="5">
        <v>42119</v>
      </c>
      <c r="B201" s="2" t="s">
        <v>758</v>
      </c>
      <c r="C201" s="8" t="s">
        <v>467</v>
      </c>
      <c r="D201" s="9"/>
      <c r="E201" s="9">
        <v>4936.3999999999996</v>
      </c>
    </row>
    <row r="202" spans="1:5" ht="21" customHeight="1" x14ac:dyDescent="0.25">
      <c r="A202" s="5">
        <v>42119</v>
      </c>
      <c r="B202" s="2" t="s">
        <v>493</v>
      </c>
      <c r="C202" s="8" t="s">
        <v>467</v>
      </c>
      <c r="D202" s="9"/>
      <c r="E202" s="9">
        <v>8500</v>
      </c>
    </row>
    <row r="203" spans="1:5" ht="21" customHeight="1" x14ac:dyDescent="0.25">
      <c r="A203" s="5">
        <v>42121</v>
      </c>
      <c r="B203" s="2" t="s">
        <v>759</v>
      </c>
      <c r="C203" s="8" t="s">
        <v>760</v>
      </c>
      <c r="D203" s="9">
        <v>150</v>
      </c>
      <c r="E203" s="9"/>
    </row>
    <row r="204" spans="1:5" ht="21" customHeight="1" x14ac:dyDescent="0.25">
      <c r="A204" s="5">
        <v>42121</v>
      </c>
      <c r="B204" s="2" t="s">
        <v>151</v>
      </c>
      <c r="C204" s="8" t="s">
        <v>761</v>
      </c>
      <c r="D204" s="9">
        <v>1047</v>
      </c>
      <c r="E204" s="9"/>
    </row>
    <row r="205" spans="1:5" ht="21" customHeight="1" x14ac:dyDescent="0.25">
      <c r="A205" s="5">
        <v>42121</v>
      </c>
      <c r="B205" s="2" t="s">
        <v>762</v>
      </c>
      <c r="C205" s="8" t="s">
        <v>763</v>
      </c>
      <c r="D205" s="9">
        <v>318</v>
      </c>
      <c r="E205" s="9"/>
    </row>
    <row r="206" spans="1:5" ht="21" customHeight="1" x14ac:dyDescent="0.25">
      <c r="A206" s="5">
        <v>42121</v>
      </c>
      <c r="B206" s="2" t="s">
        <v>764</v>
      </c>
      <c r="C206" s="8" t="s">
        <v>765</v>
      </c>
      <c r="D206" s="9">
        <v>220</v>
      </c>
      <c r="E206" s="9"/>
    </row>
    <row r="207" spans="1:5" ht="21" customHeight="1" x14ac:dyDescent="0.25">
      <c r="A207" s="5">
        <v>42121</v>
      </c>
      <c r="B207" s="2" t="s">
        <v>759</v>
      </c>
      <c r="C207" s="8" t="s">
        <v>766</v>
      </c>
      <c r="D207" s="9">
        <v>100</v>
      </c>
      <c r="E207" s="9"/>
    </row>
    <row r="208" spans="1:5" ht="21" customHeight="1" x14ac:dyDescent="0.25">
      <c r="A208" s="5">
        <v>42122</v>
      </c>
      <c r="B208" s="2" t="s">
        <v>549</v>
      </c>
      <c r="C208" s="8" t="s">
        <v>767</v>
      </c>
      <c r="D208" s="9">
        <v>250</v>
      </c>
      <c r="E208" s="9"/>
    </row>
    <row r="209" spans="1:5" ht="21" customHeight="1" x14ac:dyDescent="0.25">
      <c r="A209" s="5">
        <v>42122</v>
      </c>
      <c r="B209" s="2" t="s">
        <v>768</v>
      </c>
      <c r="C209" s="8" t="s">
        <v>769</v>
      </c>
      <c r="D209" s="9">
        <v>580</v>
      </c>
      <c r="E209" s="9"/>
    </row>
    <row r="210" spans="1:5" ht="21" customHeight="1" x14ac:dyDescent="0.25">
      <c r="A210" s="5">
        <v>42122</v>
      </c>
      <c r="B210" s="2" t="s">
        <v>111</v>
      </c>
      <c r="C210" s="8" t="s">
        <v>770</v>
      </c>
      <c r="D210" s="9">
        <v>415</v>
      </c>
      <c r="E210" s="9"/>
    </row>
    <row r="211" spans="1:5" ht="21" customHeight="1" x14ac:dyDescent="0.25">
      <c r="A211" s="5">
        <v>42122</v>
      </c>
      <c r="B211" s="2" t="s">
        <v>274</v>
      </c>
      <c r="C211" s="8" t="s">
        <v>771</v>
      </c>
      <c r="D211" s="9">
        <v>286</v>
      </c>
      <c r="E211" s="9"/>
    </row>
    <row r="212" spans="1:5" ht="21" customHeight="1" x14ac:dyDescent="0.25">
      <c r="A212" s="5">
        <v>42122</v>
      </c>
      <c r="B212" s="2" t="s">
        <v>772</v>
      </c>
      <c r="C212" s="8" t="s">
        <v>773</v>
      </c>
      <c r="D212" s="9">
        <v>371</v>
      </c>
      <c r="E212" s="9"/>
    </row>
    <row r="213" spans="1:5" ht="21" customHeight="1" x14ac:dyDescent="0.25">
      <c r="A213" s="5">
        <v>42122</v>
      </c>
      <c r="B213" s="2" t="s">
        <v>66</v>
      </c>
      <c r="C213" s="8" t="s">
        <v>774</v>
      </c>
      <c r="D213" s="9">
        <v>563</v>
      </c>
      <c r="E213" s="9"/>
    </row>
    <row r="214" spans="1:5" ht="21" customHeight="1" x14ac:dyDescent="0.25">
      <c r="A214" s="5">
        <v>42122</v>
      </c>
      <c r="B214" s="2" t="s">
        <v>775</v>
      </c>
      <c r="C214" s="8" t="s">
        <v>776</v>
      </c>
      <c r="D214" s="9">
        <v>100</v>
      </c>
      <c r="E214" s="9"/>
    </row>
    <row r="215" spans="1:5" ht="21" customHeight="1" x14ac:dyDescent="0.25">
      <c r="A215" s="5">
        <v>42122</v>
      </c>
      <c r="B215" s="2" t="s">
        <v>666</v>
      </c>
      <c r="C215" s="8" t="s">
        <v>757</v>
      </c>
      <c r="D215" s="9">
        <v>209.5</v>
      </c>
      <c r="E215" s="9"/>
    </row>
    <row r="216" spans="1:5" ht="21" customHeight="1" x14ac:dyDescent="0.25">
      <c r="A216" s="5">
        <v>42119</v>
      </c>
      <c r="B216" s="2" t="s">
        <v>418</v>
      </c>
      <c r="C216" s="8" t="s">
        <v>467</v>
      </c>
      <c r="D216" s="9"/>
      <c r="E216" s="9">
        <v>95</v>
      </c>
    </row>
    <row r="217" spans="1:5" ht="21" customHeight="1" x14ac:dyDescent="0.25">
      <c r="A217" s="5">
        <v>42122</v>
      </c>
      <c r="B217" s="2" t="s">
        <v>493</v>
      </c>
      <c r="C217" s="8" t="s">
        <v>467</v>
      </c>
      <c r="D217" s="9"/>
      <c r="E217" s="9">
        <v>11000</v>
      </c>
    </row>
    <row r="218" spans="1:5" ht="21" customHeight="1" x14ac:dyDescent="0.25">
      <c r="A218" s="5">
        <v>42122</v>
      </c>
      <c r="B218" s="2" t="s">
        <v>777</v>
      </c>
      <c r="C218" s="8" t="s">
        <v>467</v>
      </c>
      <c r="D218" s="9"/>
      <c r="E218" s="9">
        <v>109</v>
      </c>
    </row>
    <row r="219" spans="1:5" ht="21" customHeight="1" x14ac:dyDescent="0.25">
      <c r="A219" s="5">
        <v>42123</v>
      </c>
      <c r="B219" s="2" t="s">
        <v>778</v>
      </c>
      <c r="C219" s="8" t="s">
        <v>735</v>
      </c>
      <c r="D219" s="9">
        <v>1190</v>
      </c>
      <c r="E219" s="9"/>
    </row>
    <row r="220" spans="1:5" ht="21" customHeight="1" x14ac:dyDescent="0.25">
      <c r="A220" s="5">
        <v>42123</v>
      </c>
      <c r="B220" s="2" t="s">
        <v>66</v>
      </c>
      <c r="C220" s="8" t="s">
        <v>779</v>
      </c>
      <c r="D220" s="9">
        <v>222</v>
      </c>
      <c r="E220" s="9"/>
    </row>
    <row r="221" spans="1:5" ht="21" customHeight="1" x14ac:dyDescent="0.25">
      <c r="A221" s="5">
        <v>42123</v>
      </c>
      <c r="B221" s="2" t="s">
        <v>212</v>
      </c>
      <c r="C221" s="8" t="s">
        <v>47</v>
      </c>
      <c r="D221" s="9">
        <v>3676</v>
      </c>
      <c r="E221" s="9"/>
    </row>
    <row r="222" spans="1:5" ht="21" customHeight="1" x14ac:dyDescent="0.25">
      <c r="A222" s="5">
        <v>42123</v>
      </c>
      <c r="B222" s="2" t="s">
        <v>780</v>
      </c>
      <c r="C222" s="8" t="s">
        <v>467</v>
      </c>
      <c r="D222" s="9"/>
      <c r="E222" s="9">
        <v>38</v>
      </c>
    </row>
    <row r="223" spans="1:5" ht="21" customHeight="1" x14ac:dyDescent="0.25">
      <c r="A223" s="5">
        <v>42123</v>
      </c>
      <c r="B223" s="2" t="s">
        <v>781</v>
      </c>
      <c r="C223" s="8" t="s">
        <v>782</v>
      </c>
      <c r="D223" s="9">
        <v>100</v>
      </c>
      <c r="E223" s="9"/>
    </row>
    <row r="224" spans="1:5" ht="21" customHeight="1" x14ac:dyDescent="0.25">
      <c r="A224" s="5">
        <v>42124</v>
      </c>
      <c r="B224" s="2" t="s">
        <v>783</v>
      </c>
      <c r="C224" s="8" t="s">
        <v>784</v>
      </c>
      <c r="D224" s="9">
        <v>268</v>
      </c>
      <c r="E224" s="9"/>
    </row>
    <row r="225" spans="1:5" ht="21" customHeight="1" x14ac:dyDescent="0.25">
      <c r="A225" s="5">
        <v>42124</v>
      </c>
      <c r="B225" s="2" t="s">
        <v>528</v>
      </c>
      <c r="C225" s="8" t="s">
        <v>728</v>
      </c>
      <c r="D225" s="9">
        <v>2308</v>
      </c>
      <c r="E225" s="9"/>
    </row>
    <row r="226" spans="1:5" ht="21" customHeight="1" x14ac:dyDescent="0.25">
      <c r="A226" s="5">
        <v>42124</v>
      </c>
      <c r="B226" s="2" t="s">
        <v>509</v>
      </c>
      <c r="C226" s="8" t="s">
        <v>785</v>
      </c>
      <c r="D226" s="9">
        <v>150</v>
      </c>
      <c r="E226" s="9"/>
    </row>
    <row r="227" spans="1:5" ht="21" customHeight="1" x14ac:dyDescent="0.25">
      <c r="A227" s="5">
        <v>42124</v>
      </c>
      <c r="B227" s="2" t="s">
        <v>786</v>
      </c>
      <c r="C227" s="8" t="s">
        <v>787</v>
      </c>
      <c r="D227" s="9">
        <v>534</v>
      </c>
      <c r="E227" s="9"/>
    </row>
    <row r="228" spans="1:5" ht="21" customHeight="1" x14ac:dyDescent="0.25">
      <c r="A228" s="5">
        <v>42124</v>
      </c>
      <c r="B228" s="2" t="s">
        <v>629</v>
      </c>
      <c r="C228" s="8" t="s">
        <v>788</v>
      </c>
      <c r="D228" s="9">
        <v>414</v>
      </c>
      <c r="E228" s="9"/>
    </row>
    <row r="229" spans="1:5" ht="21" customHeight="1" x14ac:dyDescent="0.25">
      <c r="A229" s="5">
        <v>42124</v>
      </c>
      <c r="B229" s="2" t="s">
        <v>789</v>
      </c>
      <c r="C229" s="8" t="s">
        <v>467</v>
      </c>
      <c r="E229" s="9">
        <v>220</v>
      </c>
    </row>
    <row r="230" spans="1:5" ht="21" customHeight="1" x14ac:dyDescent="0.25">
      <c r="A230" s="5">
        <v>42124</v>
      </c>
      <c r="B230" s="2" t="s">
        <v>790</v>
      </c>
      <c r="C230" s="8" t="s">
        <v>791</v>
      </c>
      <c r="D230" s="9">
        <v>615</v>
      </c>
      <c r="E230" s="9"/>
    </row>
    <row r="231" spans="1:5" ht="21" customHeight="1" x14ac:dyDescent="0.25">
      <c r="A231" s="5">
        <v>42124</v>
      </c>
      <c r="B231" s="2" t="s">
        <v>792</v>
      </c>
      <c r="C231" s="8" t="s">
        <v>793</v>
      </c>
      <c r="D231" s="9">
        <v>576</v>
      </c>
      <c r="E231" s="9"/>
    </row>
    <row r="232" spans="1:5" ht="21" customHeight="1" x14ac:dyDescent="0.25">
      <c r="A232" s="5">
        <v>42124</v>
      </c>
      <c r="B232" s="2" t="s">
        <v>359</v>
      </c>
      <c r="C232" s="8" t="s">
        <v>794</v>
      </c>
      <c r="D232" s="9">
        <v>384</v>
      </c>
      <c r="E232" s="9"/>
    </row>
    <row r="233" spans="1:5" ht="21" customHeight="1" x14ac:dyDescent="0.25">
      <c r="A233" s="5">
        <v>42124</v>
      </c>
      <c r="B233" s="2" t="s">
        <v>487</v>
      </c>
      <c r="C233" s="8" t="s">
        <v>47</v>
      </c>
      <c r="D233" s="9">
        <v>1200</v>
      </c>
      <c r="E233" s="9"/>
    </row>
    <row r="234" spans="1:5" ht="21" customHeight="1" x14ac:dyDescent="0.25">
      <c r="A234" s="5">
        <v>42124</v>
      </c>
      <c r="B234" s="2" t="s">
        <v>66</v>
      </c>
      <c r="C234" s="8" t="s">
        <v>795</v>
      </c>
      <c r="D234" s="9">
        <v>153</v>
      </c>
      <c r="E234" s="9"/>
    </row>
    <row r="235" spans="1:5" ht="21" customHeight="1" x14ac:dyDescent="0.25">
      <c r="A235" s="5">
        <v>42124</v>
      </c>
      <c r="B235" s="2" t="s">
        <v>796</v>
      </c>
      <c r="C235" s="8" t="s">
        <v>797</v>
      </c>
      <c r="D235" s="9">
        <v>149</v>
      </c>
      <c r="E235" s="10"/>
    </row>
    <row r="236" spans="1:5" ht="21" customHeight="1" x14ac:dyDescent="0.25">
      <c r="A236" s="5">
        <v>42124</v>
      </c>
      <c r="B236" s="2" t="s">
        <v>798</v>
      </c>
      <c r="C236" s="8" t="s">
        <v>799</v>
      </c>
      <c r="D236" s="9">
        <v>2525</v>
      </c>
      <c r="E236" s="9"/>
    </row>
    <row r="237" spans="1:5" ht="21" customHeight="1" x14ac:dyDescent="0.25">
      <c r="A237" s="5">
        <v>42124</v>
      </c>
      <c r="B237" s="2" t="s">
        <v>800</v>
      </c>
      <c r="C237" s="8" t="s">
        <v>801</v>
      </c>
      <c r="D237" s="9">
        <v>900</v>
      </c>
      <c r="E237" s="9"/>
    </row>
    <row r="238" spans="1:5" ht="21" customHeight="1" x14ac:dyDescent="0.25">
      <c r="A238" s="5">
        <v>42124</v>
      </c>
      <c r="B238" s="2" t="s">
        <v>758</v>
      </c>
      <c r="C238" s="8"/>
      <c r="D238" s="9"/>
      <c r="E238" s="9">
        <v>3336.09</v>
      </c>
    </row>
    <row r="239" spans="1:5" ht="21" customHeight="1" x14ac:dyDescent="0.25">
      <c r="A239" s="5">
        <v>42124</v>
      </c>
      <c r="B239" s="2" t="s">
        <v>777</v>
      </c>
      <c r="C239" s="8" t="s">
        <v>467</v>
      </c>
      <c r="D239" s="9"/>
      <c r="E239" s="9">
        <v>209</v>
      </c>
    </row>
    <row r="240" spans="1:5" ht="21" customHeight="1" x14ac:dyDescent="0.25">
      <c r="A240" s="5">
        <v>42124</v>
      </c>
      <c r="B240" s="2" t="s">
        <v>802</v>
      </c>
      <c r="C240" s="8" t="s">
        <v>467</v>
      </c>
      <c r="D240" s="9"/>
      <c r="E240" s="9">
        <v>500</v>
      </c>
    </row>
    <row r="241" spans="1:5" ht="21" customHeight="1" x14ac:dyDescent="0.25">
      <c r="A241" s="5">
        <v>42124</v>
      </c>
      <c r="B241" s="2" t="s">
        <v>457</v>
      </c>
      <c r="C241" s="8" t="s">
        <v>467</v>
      </c>
      <c r="D241" s="9"/>
      <c r="E241" s="9">
        <v>2000</v>
      </c>
    </row>
    <row r="242" spans="1:5" ht="21" customHeight="1" x14ac:dyDescent="0.25">
      <c r="A242" s="5">
        <v>42124</v>
      </c>
      <c r="B242" s="2" t="s">
        <v>803</v>
      </c>
      <c r="C242" s="8" t="s">
        <v>467</v>
      </c>
      <c r="D242" s="9"/>
      <c r="E242" s="9">
        <v>2500</v>
      </c>
    </row>
    <row r="243" spans="1:5" ht="21" customHeight="1" x14ac:dyDescent="0.25">
      <c r="A243" s="5">
        <v>42124</v>
      </c>
      <c r="B243" s="2" t="s">
        <v>241</v>
      </c>
      <c r="C243" s="8" t="s">
        <v>467</v>
      </c>
      <c r="D243" s="9"/>
      <c r="E243" s="9">
        <v>2500</v>
      </c>
    </row>
    <row r="244" spans="1:5" ht="21" customHeight="1" x14ac:dyDescent="0.25">
      <c r="A244" s="5"/>
      <c r="B244" s="2"/>
      <c r="C244" s="8"/>
      <c r="D244" s="9"/>
      <c r="E244" s="9"/>
    </row>
    <row r="245" spans="1:5" ht="21" customHeight="1" x14ac:dyDescent="0.25">
      <c r="A245" s="5"/>
      <c r="B245" s="2"/>
      <c r="C245" s="8"/>
      <c r="D245" s="9"/>
      <c r="E245" s="9"/>
    </row>
    <row r="246" spans="1:5" ht="21" customHeight="1" x14ac:dyDescent="0.25">
      <c r="A246" s="12"/>
      <c r="B246" s="13" t="s">
        <v>243</v>
      </c>
      <c r="C246" s="14"/>
      <c r="D246" s="15">
        <f>SUM(D2:D245)</f>
        <v>181015.75</v>
      </c>
      <c r="E246" s="15">
        <f>SUM(E2:E245)</f>
        <v>165746.99</v>
      </c>
    </row>
    <row r="247" spans="1:5" ht="21" customHeight="1" x14ac:dyDescent="0.25">
      <c r="A247" s="16"/>
      <c r="B247" s="17"/>
      <c r="C247" s="17"/>
      <c r="D247" s="18"/>
      <c r="E247" s="18"/>
    </row>
    <row r="248" spans="1:5" ht="21" customHeight="1" x14ac:dyDescent="0.25">
      <c r="A248" s="16"/>
      <c r="B248" s="17"/>
      <c r="C248" s="17"/>
      <c r="D248" s="18"/>
      <c r="E248" s="18"/>
    </row>
    <row r="249" spans="1:5" ht="21" customHeight="1" x14ac:dyDescent="0.25">
      <c r="D249" s="20">
        <f>+D246-E246</f>
        <v>15268.760000000009</v>
      </c>
    </row>
    <row r="252" spans="1:5" ht="21" customHeight="1" x14ac:dyDescent="0.2">
      <c r="C252" t="s">
        <v>244</v>
      </c>
      <c r="D252" s="22">
        <f>+D246-D2</f>
        <v>177416.09</v>
      </c>
    </row>
  </sheetData>
  <autoFilter ref="A1:E188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81"/>
  <sheetViews>
    <sheetView topLeftCell="A163" workbookViewId="0">
      <selection activeCell="D151" sqref="D151"/>
    </sheetView>
  </sheetViews>
  <sheetFormatPr baseColWidth="10" defaultRowHeight="12.75" x14ac:dyDescent="0.2"/>
  <cols>
    <col min="1" max="1" width="11.5703125" style="19" customWidth="1"/>
    <col min="2" max="2" width="37.28515625" bestFit="1" customWidth="1"/>
    <col min="3" max="3" width="17" customWidth="1"/>
    <col min="4" max="4" width="15.28515625" style="21" customWidth="1"/>
    <col min="5" max="5" width="14" style="21" customWidth="1"/>
  </cols>
  <sheetData>
    <row r="1" spans="1:5" x14ac:dyDescent="0.2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</row>
    <row r="2" spans="1:5" x14ac:dyDescent="0.2">
      <c r="A2" s="5">
        <v>42065</v>
      </c>
      <c r="B2" s="6" t="s">
        <v>804</v>
      </c>
      <c r="C2" s="7"/>
      <c r="D2" s="4">
        <v>613.64</v>
      </c>
      <c r="E2" s="4"/>
    </row>
    <row r="3" spans="1:5" ht="20.25" customHeight="1" x14ac:dyDescent="0.25">
      <c r="A3" s="5">
        <v>42065</v>
      </c>
      <c r="B3" s="6" t="s">
        <v>805</v>
      </c>
      <c r="C3" s="8" t="s">
        <v>467</v>
      </c>
      <c r="D3" s="4"/>
      <c r="E3" s="4">
        <v>480</v>
      </c>
    </row>
    <row r="4" spans="1:5" ht="18" x14ac:dyDescent="0.25">
      <c r="A4" s="5">
        <v>42065</v>
      </c>
      <c r="B4" s="6" t="s">
        <v>8</v>
      </c>
      <c r="C4" s="8" t="s">
        <v>806</v>
      </c>
      <c r="D4" s="9">
        <v>546</v>
      </c>
      <c r="E4" s="4"/>
    </row>
    <row r="5" spans="1:5" ht="18" x14ac:dyDescent="0.25">
      <c r="A5" s="5">
        <v>42065</v>
      </c>
      <c r="B5" s="2" t="s">
        <v>564</v>
      </c>
      <c r="C5" s="8" t="s">
        <v>807</v>
      </c>
      <c r="D5" s="9">
        <v>950</v>
      </c>
      <c r="E5" s="9"/>
    </row>
    <row r="6" spans="1:5" ht="18" x14ac:dyDescent="0.25">
      <c r="A6" s="5">
        <v>42065</v>
      </c>
      <c r="B6" s="2" t="s">
        <v>808</v>
      </c>
      <c r="C6" s="8" t="s">
        <v>809</v>
      </c>
      <c r="D6" s="9">
        <v>1950</v>
      </c>
      <c r="E6" s="9"/>
    </row>
    <row r="7" spans="1:5" ht="18" x14ac:dyDescent="0.25">
      <c r="A7" s="5">
        <v>42065</v>
      </c>
      <c r="B7" s="2" t="s">
        <v>66</v>
      </c>
      <c r="C7" s="8" t="s">
        <v>810</v>
      </c>
      <c r="D7" s="9">
        <v>1374</v>
      </c>
      <c r="E7" s="9"/>
    </row>
    <row r="8" spans="1:5" ht="18" x14ac:dyDescent="0.25">
      <c r="A8" s="5">
        <v>42065</v>
      </c>
      <c r="B8" s="2" t="s">
        <v>811</v>
      </c>
      <c r="C8" s="8" t="s">
        <v>812</v>
      </c>
      <c r="D8" s="9">
        <v>360</v>
      </c>
      <c r="E8" s="9"/>
    </row>
    <row r="9" spans="1:5" ht="18" x14ac:dyDescent="0.25">
      <c r="A9" s="5">
        <v>42065</v>
      </c>
      <c r="B9" s="2" t="s">
        <v>813</v>
      </c>
      <c r="C9" s="8" t="s">
        <v>814</v>
      </c>
      <c r="D9" s="9">
        <v>198</v>
      </c>
      <c r="E9" s="9"/>
    </row>
    <row r="10" spans="1:5" ht="18" x14ac:dyDescent="0.25">
      <c r="A10" s="5">
        <v>42066</v>
      </c>
      <c r="B10" s="2" t="s">
        <v>66</v>
      </c>
      <c r="C10" s="8" t="s">
        <v>815</v>
      </c>
      <c r="D10" s="9">
        <v>850</v>
      </c>
      <c r="E10" s="9"/>
    </row>
    <row r="11" spans="1:5" ht="18" x14ac:dyDescent="0.25">
      <c r="A11" s="5">
        <v>42066</v>
      </c>
      <c r="B11" s="2" t="s">
        <v>816</v>
      </c>
      <c r="C11" s="8" t="s">
        <v>467</v>
      </c>
      <c r="D11" s="9"/>
      <c r="E11" s="9">
        <v>150</v>
      </c>
    </row>
    <row r="12" spans="1:5" ht="18" x14ac:dyDescent="0.25">
      <c r="A12" s="5">
        <v>42066</v>
      </c>
      <c r="B12" s="2" t="s">
        <v>66</v>
      </c>
      <c r="C12" s="8" t="s">
        <v>817</v>
      </c>
      <c r="D12" s="9">
        <v>305</v>
      </c>
      <c r="E12" s="9"/>
    </row>
    <row r="13" spans="1:5" ht="18" x14ac:dyDescent="0.25">
      <c r="A13" s="5">
        <v>42067</v>
      </c>
      <c r="B13" s="2" t="s">
        <v>818</v>
      </c>
      <c r="C13" s="8" t="s">
        <v>819</v>
      </c>
      <c r="D13" s="9">
        <v>2528</v>
      </c>
      <c r="E13" s="9"/>
    </row>
    <row r="14" spans="1:5" ht="18" x14ac:dyDescent="0.25">
      <c r="A14" s="5">
        <v>42067</v>
      </c>
      <c r="B14" s="2" t="s">
        <v>66</v>
      </c>
      <c r="C14" s="8" t="s">
        <v>820</v>
      </c>
      <c r="D14" s="9">
        <v>860</v>
      </c>
      <c r="E14" s="9"/>
    </row>
    <row r="15" spans="1:5" ht="18" x14ac:dyDescent="0.25">
      <c r="A15" s="5">
        <v>42067</v>
      </c>
      <c r="B15" s="2" t="s">
        <v>173</v>
      </c>
      <c r="C15" s="8" t="s">
        <v>821</v>
      </c>
      <c r="D15" s="9">
        <v>350</v>
      </c>
      <c r="E15" s="9"/>
    </row>
    <row r="16" spans="1:5" ht="18" x14ac:dyDescent="0.25">
      <c r="A16" s="5">
        <v>42067</v>
      </c>
      <c r="B16" s="2" t="s">
        <v>822</v>
      </c>
      <c r="C16" s="8" t="s">
        <v>823</v>
      </c>
      <c r="D16" s="9">
        <v>360</v>
      </c>
      <c r="E16" s="9"/>
    </row>
    <row r="17" spans="1:5" ht="18" x14ac:dyDescent="0.25">
      <c r="A17" s="5">
        <v>42067</v>
      </c>
      <c r="B17" s="2" t="s">
        <v>824</v>
      </c>
      <c r="C17" s="8" t="s">
        <v>825</v>
      </c>
      <c r="D17" s="9">
        <v>42</v>
      </c>
      <c r="E17" s="9"/>
    </row>
    <row r="18" spans="1:5" ht="18" x14ac:dyDescent="0.25">
      <c r="A18" s="5">
        <v>42067</v>
      </c>
      <c r="B18" s="2" t="s">
        <v>66</v>
      </c>
      <c r="C18" s="8" t="s">
        <v>826</v>
      </c>
      <c r="D18" s="9">
        <v>5083.01</v>
      </c>
      <c r="E18" s="9"/>
    </row>
    <row r="19" spans="1:5" ht="18" x14ac:dyDescent="0.25">
      <c r="A19" s="5">
        <v>42067</v>
      </c>
      <c r="B19" s="2" t="s">
        <v>66</v>
      </c>
      <c r="C19" s="8" t="s">
        <v>827</v>
      </c>
      <c r="D19" s="9">
        <v>4977.01</v>
      </c>
      <c r="E19" s="9"/>
    </row>
    <row r="20" spans="1:5" ht="18" x14ac:dyDescent="0.25">
      <c r="A20" s="5">
        <v>42068</v>
      </c>
      <c r="B20" s="2" t="s">
        <v>828</v>
      </c>
      <c r="C20" s="8" t="s">
        <v>467</v>
      </c>
      <c r="D20" s="9"/>
      <c r="E20" s="9">
        <v>40</v>
      </c>
    </row>
    <row r="21" spans="1:5" ht="18" x14ac:dyDescent="0.25">
      <c r="A21" s="5">
        <v>42068</v>
      </c>
      <c r="B21" s="2" t="s">
        <v>66</v>
      </c>
      <c r="C21" s="8" t="s">
        <v>829</v>
      </c>
      <c r="D21" s="9">
        <v>990</v>
      </c>
      <c r="E21" s="10"/>
    </row>
    <row r="22" spans="1:5" ht="18" x14ac:dyDescent="0.25">
      <c r="A22" s="5">
        <v>42068</v>
      </c>
      <c r="B22" s="2" t="s">
        <v>830</v>
      </c>
      <c r="C22" s="8" t="s">
        <v>831</v>
      </c>
      <c r="D22" s="10">
        <v>900</v>
      </c>
      <c r="E22" s="10"/>
    </row>
    <row r="23" spans="1:5" ht="18" x14ac:dyDescent="0.25">
      <c r="A23" s="5">
        <v>42068</v>
      </c>
      <c r="B23" s="2" t="s">
        <v>450</v>
      </c>
      <c r="C23" s="8" t="s">
        <v>832</v>
      </c>
      <c r="D23" s="9">
        <v>285</v>
      </c>
      <c r="E23" s="9"/>
    </row>
    <row r="24" spans="1:5" ht="18" x14ac:dyDescent="0.25">
      <c r="A24" s="5">
        <v>42069</v>
      </c>
      <c r="B24" s="2" t="s">
        <v>833</v>
      </c>
      <c r="C24" s="8" t="s">
        <v>834</v>
      </c>
      <c r="D24" s="9">
        <v>920</v>
      </c>
      <c r="E24" s="9"/>
    </row>
    <row r="25" spans="1:5" ht="18" x14ac:dyDescent="0.25">
      <c r="A25" s="5">
        <v>42069</v>
      </c>
      <c r="B25" s="2" t="s">
        <v>835</v>
      </c>
      <c r="C25" s="8" t="s">
        <v>836</v>
      </c>
      <c r="D25" s="9">
        <v>144</v>
      </c>
      <c r="E25" s="9"/>
    </row>
    <row r="26" spans="1:5" ht="18" x14ac:dyDescent="0.25">
      <c r="A26" s="5">
        <v>42069</v>
      </c>
      <c r="B26" s="2" t="s">
        <v>837</v>
      </c>
      <c r="C26" s="8" t="s">
        <v>838</v>
      </c>
      <c r="D26" s="9">
        <v>1080</v>
      </c>
      <c r="E26" s="9"/>
    </row>
    <row r="27" spans="1:5" ht="18" x14ac:dyDescent="0.25">
      <c r="A27" s="5">
        <v>42069</v>
      </c>
      <c r="B27" s="2" t="s">
        <v>839</v>
      </c>
      <c r="C27" s="8" t="s">
        <v>840</v>
      </c>
      <c r="D27" s="9">
        <v>264</v>
      </c>
      <c r="E27" s="9"/>
    </row>
    <row r="28" spans="1:5" ht="18" x14ac:dyDescent="0.25">
      <c r="A28" s="5">
        <v>42069</v>
      </c>
      <c r="B28" s="2" t="s">
        <v>841</v>
      </c>
      <c r="C28" s="8" t="s">
        <v>842</v>
      </c>
      <c r="D28" s="9">
        <v>270</v>
      </c>
      <c r="E28" s="9"/>
    </row>
    <row r="29" spans="1:5" ht="18" x14ac:dyDescent="0.25">
      <c r="A29" s="5">
        <v>42069</v>
      </c>
      <c r="B29" s="2" t="s">
        <v>843</v>
      </c>
      <c r="C29" s="8" t="s">
        <v>844</v>
      </c>
      <c r="D29" s="9">
        <v>369</v>
      </c>
      <c r="E29" s="9"/>
    </row>
    <row r="30" spans="1:5" ht="18" x14ac:dyDescent="0.25">
      <c r="A30" s="5">
        <v>42069</v>
      </c>
      <c r="B30" s="2" t="s">
        <v>66</v>
      </c>
      <c r="C30" s="8" t="s">
        <v>845</v>
      </c>
      <c r="D30" s="9">
        <v>370</v>
      </c>
      <c r="E30" s="9"/>
    </row>
    <row r="31" spans="1:5" ht="18" x14ac:dyDescent="0.25">
      <c r="A31" s="5">
        <v>42069</v>
      </c>
      <c r="B31" s="2" t="s">
        <v>93</v>
      </c>
      <c r="C31" s="8" t="s">
        <v>846</v>
      </c>
      <c r="D31" s="9">
        <v>296</v>
      </c>
      <c r="E31" s="9"/>
    </row>
    <row r="32" spans="1:5" ht="18" x14ac:dyDescent="0.25">
      <c r="A32" s="5">
        <v>42069</v>
      </c>
      <c r="B32" s="2" t="s">
        <v>66</v>
      </c>
      <c r="C32" s="8" t="s">
        <v>847</v>
      </c>
      <c r="D32" s="9">
        <v>150</v>
      </c>
      <c r="E32" s="9"/>
    </row>
    <row r="33" spans="1:5" ht="18" x14ac:dyDescent="0.25">
      <c r="A33" s="5">
        <v>42069</v>
      </c>
      <c r="B33" s="2" t="s">
        <v>296</v>
      </c>
      <c r="C33" s="8" t="s">
        <v>848</v>
      </c>
      <c r="D33" s="9">
        <v>110</v>
      </c>
      <c r="E33" s="9"/>
    </row>
    <row r="34" spans="1:5" ht="18" x14ac:dyDescent="0.25">
      <c r="A34" s="5">
        <v>42069</v>
      </c>
      <c r="B34" s="2" t="s">
        <v>849</v>
      </c>
      <c r="C34" s="8" t="s">
        <v>850</v>
      </c>
      <c r="D34" s="9">
        <v>828</v>
      </c>
      <c r="E34" s="9"/>
    </row>
    <row r="35" spans="1:5" ht="18" x14ac:dyDescent="0.25">
      <c r="A35" s="5">
        <v>42069</v>
      </c>
      <c r="B35" s="2" t="s">
        <v>66</v>
      </c>
      <c r="C35" s="8" t="s">
        <v>817</v>
      </c>
      <c r="D35" s="9">
        <v>306</v>
      </c>
      <c r="E35" s="9"/>
    </row>
    <row r="36" spans="1:5" ht="18" x14ac:dyDescent="0.25">
      <c r="A36" s="5">
        <v>42070</v>
      </c>
      <c r="B36" s="2" t="s">
        <v>851</v>
      </c>
      <c r="C36" s="8" t="s">
        <v>852</v>
      </c>
      <c r="D36" s="9">
        <v>200</v>
      </c>
      <c r="E36" s="9"/>
    </row>
    <row r="37" spans="1:5" ht="18" x14ac:dyDescent="0.25">
      <c r="A37" s="5">
        <v>42072</v>
      </c>
      <c r="B37" s="2" t="s">
        <v>66</v>
      </c>
      <c r="C37" s="8" t="s">
        <v>853</v>
      </c>
      <c r="D37" s="9">
        <v>1000</v>
      </c>
      <c r="E37" s="9"/>
    </row>
    <row r="38" spans="1:5" ht="18" x14ac:dyDescent="0.25">
      <c r="A38" s="5">
        <v>42072</v>
      </c>
      <c r="B38" s="2" t="s">
        <v>477</v>
      </c>
      <c r="C38" s="8" t="s">
        <v>286</v>
      </c>
      <c r="D38" s="9">
        <v>1000</v>
      </c>
      <c r="E38" s="9"/>
    </row>
    <row r="39" spans="1:5" ht="18" x14ac:dyDescent="0.25">
      <c r="A39" s="5">
        <v>42072</v>
      </c>
      <c r="B39" s="2" t="s">
        <v>854</v>
      </c>
      <c r="C39" s="8" t="s">
        <v>855</v>
      </c>
      <c r="D39" s="9">
        <v>795</v>
      </c>
      <c r="E39" s="9"/>
    </row>
    <row r="40" spans="1:5" ht="18" x14ac:dyDescent="0.25">
      <c r="A40" s="5">
        <v>42072</v>
      </c>
      <c r="B40" s="2" t="s">
        <v>85</v>
      </c>
      <c r="C40" s="8" t="s">
        <v>856</v>
      </c>
      <c r="D40" s="9">
        <v>1630</v>
      </c>
      <c r="E40" s="9"/>
    </row>
    <row r="41" spans="1:5" ht="18" x14ac:dyDescent="0.25">
      <c r="A41" s="5">
        <v>42072</v>
      </c>
      <c r="B41" s="2" t="s">
        <v>857</v>
      </c>
      <c r="C41" s="8" t="s">
        <v>858</v>
      </c>
      <c r="D41" s="10">
        <v>834</v>
      </c>
      <c r="E41" s="10"/>
    </row>
    <row r="42" spans="1:5" ht="18" x14ac:dyDescent="0.25">
      <c r="A42" s="5">
        <v>42073</v>
      </c>
      <c r="B42" s="2" t="s">
        <v>859</v>
      </c>
      <c r="C42" s="8" t="s">
        <v>860</v>
      </c>
      <c r="D42" s="9">
        <v>555</v>
      </c>
      <c r="E42" s="9"/>
    </row>
    <row r="43" spans="1:5" ht="18" x14ac:dyDescent="0.25">
      <c r="A43" s="5">
        <v>42073</v>
      </c>
      <c r="B43" s="2" t="s">
        <v>861</v>
      </c>
      <c r="C43" s="8" t="s">
        <v>862</v>
      </c>
      <c r="D43" s="9">
        <v>900</v>
      </c>
      <c r="E43" s="9"/>
    </row>
    <row r="44" spans="1:5" ht="18" x14ac:dyDescent="0.25">
      <c r="A44" s="5">
        <v>42074</v>
      </c>
      <c r="B44" s="2" t="s">
        <v>85</v>
      </c>
      <c r="C44" s="8" t="s">
        <v>863</v>
      </c>
      <c r="D44" s="9">
        <v>622</v>
      </c>
      <c r="E44" s="9"/>
    </row>
    <row r="45" spans="1:5" ht="18" x14ac:dyDescent="0.25">
      <c r="A45" s="5">
        <v>42074</v>
      </c>
      <c r="B45" s="2" t="s">
        <v>864</v>
      </c>
      <c r="C45" s="8" t="s">
        <v>865</v>
      </c>
      <c r="D45" s="9">
        <v>1346</v>
      </c>
      <c r="E45" s="9"/>
    </row>
    <row r="46" spans="1:5" ht="18" x14ac:dyDescent="0.25">
      <c r="A46" s="5">
        <v>42075</v>
      </c>
      <c r="B46" s="2" t="s">
        <v>866</v>
      </c>
      <c r="C46" s="8" t="s">
        <v>867</v>
      </c>
      <c r="D46" s="9">
        <v>1060</v>
      </c>
      <c r="E46" s="9"/>
    </row>
    <row r="47" spans="1:5" ht="18" x14ac:dyDescent="0.25">
      <c r="A47" s="5">
        <v>42075</v>
      </c>
      <c r="B47" s="2" t="s">
        <v>868</v>
      </c>
      <c r="C47" s="8" t="s">
        <v>869</v>
      </c>
      <c r="D47" s="9">
        <v>920</v>
      </c>
      <c r="E47" s="9"/>
    </row>
    <row r="48" spans="1:5" ht="18" x14ac:dyDescent="0.25">
      <c r="A48" s="5">
        <v>42075</v>
      </c>
      <c r="B48" s="2" t="s">
        <v>66</v>
      </c>
      <c r="C48" s="8" t="s">
        <v>870</v>
      </c>
      <c r="D48" s="9">
        <v>3400</v>
      </c>
      <c r="E48" s="9"/>
    </row>
    <row r="49" spans="1:5" ht="18" x14ac:dyDescent="0.25">
      <c r="A49" s="5">
        <v>42075</v>
      </c>
      <c r="B49" s="2" t="s">
        <v>871</v>
      </c>
      <c r="C49" s="8" t="s">
        <v>872</v>
      </c>
      <c r="D49" s="9">
        <v>480</v>
      </c>
      <c r="E49" s="9"/>
    </row>
    <row r="50" spans="1:5" ht="18" x14ac:dyDescent="0.25">
      <c r="A50" s="5">
        <v>42075</v>
      </c>
      <c r="B50" s="2" t="s">
        <v>173</v>
      </c>
      <c r="C50" s="8" t="s">
        <v>873</v>
      </c>
      <c r="D50" s="9">
        <v>200</v>
      </c>
      <c r="E50" s="9"/>
    </row>
    <row r="51" spans="1:5" ht="18" x14ac:dyDescent="0.25">
      <c r="A51" s="5">
        <v>42075</v>
      </c>
      <c r="B51" s="2" t="s">
        <v>874</v>
      </c>
      <c r="C51" s="8" t="s">
        <v>875</v>
      </c>
      <c r="D51" s="9">
        <v>296</v>
      </c>
      <c r="E51" s="9"/>
    </row>
    <row r="52" spans="1:5" ht="18" x14ac:dyDescent="0.25">
      <c r="A52" s="5">
        <v>42075</v>
      </c>
      <c r="B52" s="2" t="s">
        <v>231</v>
      </c>
      <c r="C52" s="8" t="s">
        <v>876</v>
      </c>
      <c r="D52" s="9">
        <v>200</v>
      </c>
      <c r="E52" s="9"/>
    </row>
    <row r="53" spans="1:5" ht="18" x14ac:dyDescent="0.25">
      <c r="A53" s="5">
        <v>42075</v>
      </c>
      <c r="B53" s="2" t="s">
        <v>877</v>
      </c>
      <c r="C53" s="8" t="s">
        <v>878</v>
      </c>
      <c r="D53" s="9">
        <v>880</v>
      </c>
      <c r="E53" s="9"/>
    </row>
    <row r="54" spans="1:5" ht="18" x14ac:dyDescent="0.25">
      <c r="A54" s="5">
        <v>42075</v>
      </c>
      <c r="B54" s="2" t="s">
        <v>66</v>
      </c>
      <c r="C54" s="8" t="s">
        <v>879</v>
      </c>
      <c r="D54" s="9">
        <v>360</v>
      </c>
      <c r="E54" s="9"/>
    </row>
    <row r="55" spans="1:5" ht="18" x14ac:dyDescent="0.25">
      <c r="A55" s="5">
        <v>42075</v>
      </c>
      <c r="B55" s="2" t="s">
        <v>880</v>
      </c>
      <c r="C55" s="8" t="s">
        <v>881</v>
      </c>
      <c r="D55" s="9">
        <v>2736</v>
      </c>
      <c r="E55" s="9"/>
    </row>
    <row r="56" spans="1:5" ht="18" x14ac:dyDescent="0.25">
      <c r="A56" s="5">
        <v>42075</v>
      </c>
      <c r="B56" s="2" t="s">
        <v>882</v>
      </c>
      <c r="C56" s="8" t="s">
        <v>883</v>
      </c>
      <c r="D56" s="9">
        <v>514</v>
      </c>
      <c r="E56" s="9"/>
    </row>
    <row r="57" spans="1:5" ht="18" x14ac:dyDescent="0.25">
      <c r="A57" s="5">
        <v>42075</v>
      </c>
      <c r="B57" s="2" t="s">
        <v>405</v>
      </c>
      <c r="C57" s="8" t="s">
        <v>884</v>
      </c>
      <c r="D57" s="9">
        <v>1300</v>
      </c>
      <c r="E57" s="9"/>
    </row>
    <row r="58" spans="1:5" ht="18" x14ac:dyDescent="0.25">
      <c r="A58" s="5">
        <v>42075</v>
      </c>
      <c r="B58" s="2" t="s">
        <v>885</v>
      </c>
      <c r="C58" s="8" t="s">
        <v>886</v>
      </c>
      <c r="D58" s="9">
        <v>570</v>
      </c>
      <c r="E58" s="9"/>
    </row>
    <row r="59" spans="1:5" ht="18" x14ac:dyDescent="0.25">
      <c r="A59" s="5">
        <v>42075</v>
      </c>
      <c r="B59" s="2" t="s">
        <v>887</v>
      </c>
      <c r="C59" s="8" t="s">
        <v>888</v>
      </c>
      <c r="D59" s="9">
        <v>610</v>
      </c>
      <c r="E59" s="9"/>
    </row>
    <row r="60" spans="1:5" ht="18" x14ac:dyDescent="0.25">
      <c r="A60" s="5">
        <v>42075</v>
      </c>
      <c r="B60" s="2" t="s">
        <v>889</v>
      </c>
      <c r="C60" s="8" t="s">
        <v>890</v>
      </c>
      <c r="D60" s="9">
        <v>216</v>
      </c>
      <c r="E60" s="9"/>
    </row>
    <row r="61" spans="1:5" ht="18" x14ac:dyDescent="0.25">
      <c r="A61" s="5">
        <v>42075</v>
      </c>
      <c r="B61" s="2" t="s">
        <v>891</v>
      </c>
      <c r="C61" s="8" t="s">
        <v>467</v>
      </c>
      <c r="D61" s="9"/>
      <c r="E61" s="9">
        <v>300</v>
      </c>
    </row>
    <row r="62" spans="1:5" ht="18" x14ac:dyDescent="0.25">
      <c r="A62" s="5">
        <v>42075</v>
      </c>
      <c r="B62" s="2" t="s">
        <v>892</v>
      </c>
      <c r="C62" s="8" t="s">
        <v>467</v>
      </c>
      <c r="D62" s="9"/>
      <c r="E62" s="9">
        <v>279</v>
      </c>
    </row>
    <row r="63" spans="1:5" ht="18" x14ac:dyDescent="0.25">
      <c r="A63" s="5">
        <v>42075</v>
      </c>
      <c r="B63" s="2" t="s">
        <v>493</v>
      </c>
      <c r="C63" s="8" t="s">
        <v>467</v>
      </c>
      <c r="D63" s="9"/>
      <c r="E63" s="9">
        <v>32000</v>
      </c>
    </row>
    <row r="64" spans="1:5" ht="17.25" customHeight="1" x14ac:dyDescent="0.25">
      <c r="A64" s="5">
        <v>42075</v>
      </c>
      <c r="B64" s="2" t="s">
        <v>893</v>
      </c>
      <c r="C64" s="8" t="s">
        <v>467</v>
      </c>
      <c r="D64" s="9"/>
      <c r="E64" s="9">
        <v>4480</v>
      </c>
    </row>
    <row r="65" spans="1:5" ht="18" x14ac:dyDescent="0.25">
      <c r="A65" s="5">
        <v>42076</v>
      </c>
      <c r="B65" s="2" t="s">
        <v>399</v>
      </c>
      <c r="C65" s="8" t="s">
        <v>894</v>
      </c>
      <c r="D65" s="9">
        <v>690</v>
      </c>
      <c r="E65" s="9"/>
    </row>
    <row r="66" spans="1:5" ht="18" x14ac:dyDescent="0.25">
      <c r="A66" s="5">
        <v>42076</v>
      </c>
      <c r="B66" s="2" t="s">
        <v>895</v>
      </c>
      <c r="C66" s="8" t="s">
        <v>896</v>
      </c>
      <c r="D66" s="9">
        <v>700</v>
      </c>
      <c r="E66" s="9"/>
    </row>
    <row r="67" spans="1:5" ht="18" x14ac:dyDescent="0.25">
      <c r="A67" s="5">
        <v>42076</v>
      </c>
      <c r="B67" s="2" t="s">
        <v>353</v>
      </c>
      <c r="C67" s="8" t="s">
        <v>897</v>
      </c>
      <c r="D67" s="9">
        <v>912</v>
      </c>
      <c r="E67" s="9"/>
    </row>
    <row r="68" spans="1:5" ht="18" x14ac:dyDescent="0.25">
      <c r="A68" s="5">
        <v>42076</v>
      </c>
      <c r="B68" s="2" t="s">
        <v>516</v>
      </c>
      <c r="C68" s="8" t="s">
        <v>286</v>
      </c>
      <c r="D68" s="9">
        <v>400</v>
      </c>
      <c r="E68" s="9"/>
    </row>
    <row r="69" spans="1:5" ht="18" x14ac:dyDescent="0.25">
      <c r="A69" s="23">
        <v>42076</v>
      </c>
      <c r="B69" s="24" t="s">
        <v>493</v>
      </c>
      <c r="C69" s="25" t="s">
        <v>467</v>
      </c>
      <c r="D69" s="26"/>
      <c r="E69" s="26">
        <v>21000</v>
      </c>
    </row>
    <row r="70" spans="1:5" ht="18" x14ac:dyDescent="0.25">
      <c r="A70" s="5">
        <v>42077</v>
      </c>
      <c r="B70" s="2" t="s">
        <v>66</v>
      </c>
      <c r="C70" s="8" t="s">
        <v>853</v>
      </c>
      <c r="D70" s="9">
        <v>400</v>
      </c>
      <c r="E70" s="9"/>
    </row>
    <row r="71" spans="1:5" ht="18" x14ac:dyDescent="0.25">
      <c r="A71" s="5">
        <v>42077</v>
      </c>
      <c r="B71" s="2" t="s">
        <v>898</v>
      </c>
      <c r="C71" s="8" t="s">
        <v>899</v>
      </c>
      <c r="D71" s="9">
        <v>2500</v>
      </c>
      <c r="E71" s="9"/>
    </row>
    <row r="72" spans="1:5" ht="18" x14ac:dyDescent="0.25">
      <c r="A72" s="5">
        <v>42077</v>
      </c>
      <c r="B72" s="2" t="s">
        <v>898</v>
      </c>
      <c r="C72" s="8" t="s">
        <v>900</v>
      </c>
      <c r="D72" s="9">
        <v>270</v>
      </c>
      <c r="E72" s="9"/>
    </row>
    <row r="73" spans="1:5" ht="18" x14ac:dyDescent="0.25">
      <c r="A73" s="5">
        <v>42077</v>
      </c>
      <c r="B73" s="2" t="s">
        <v>66</v>
      </c>
      <c r="C73" s="8" t="s">
        <v>901</v>
      </c>
      <c r="D73" s="9">
        <v>314.5</v>
      </c>
      <c r="E73" s="9"/>
    </row>
    <row r="74" spans="1:5" ht="18" x14ac:dyDescent="0.25">
      <c r="A74" s="5">
        <v>42079</v>
      </c>
      <c r="B74" s="2" t="s">
        <v>902</v>
      </c>
      <c r="C74" s="8" t="s">
        <v>903</v>
      </c>
      <c r="D74" s="9">
        <v>350</v>
      </c>
      <c r="E74" s="9"/>
    </row>
    <row r="75" spans="1:5" ht="18" x14ac:dyDescent="0.25">
      <c r="A75" s="5">
        <v>42079</v>
      </c>
      <c r="B75" s="2" t="s">
        <v>904</v>
      </c>
      <c r="C75" s="8" t="s">
        <v>903</v>
      </c>
      <c r="D75" s="9">
        <v>270</v>
      </c>
      <c r="E75" s="10"/>
    </row>
    <row r="76" spans="1:5" ht="18" x14ac:dyDescent="0.25">
      <c r="A76" s="5">
        <v>42079</v>
      </c>
      <c r="B76" s="2" t="s">
        <v>131</v>
      </c>
      <c r="C76" s="8" t="s">
        <v>467</v>
      </c>
      <c r="D76" s="9"/>
      <c r="E76" s="10">
        <v>100</v>
      </c>
    </row>
    <row r="77" spans="1:5" ht="18" x14ac:dyDescent="0.25">
      <c r="A77" s="5">
        <v>42079</v>
      </c>
      <c r="B77" s="2" t="s">
        <v>905</v>
      </c>
      <c r="C77" s="8" t="s">
        <v>906</v>
      </c>
      <c r="D77" s="9">
        <v>1200</v>
      </c>
      <c r="E77" s="10"/>
    </row>
    <row r="78" spans="1:5" ht="18" x14ac:dyDescent="0.25">
      <c r="A78" s="5">
        <v>42079</v>
      </c>
      <c r="B78" s="2" t="s">
        <v>907</v>
      </c>
      <c r="C78" s="8" t="s">
        <v>908</v>
      </c>
      <c r="D78" s="9">
        <v>750</v>
      </c>
      <c r="E78" s="10"/>
    </row>
    <row r="79" spans="1:5" ht="18" x14ac:dyDescent="0.25">
      <c r="A79" s="5">
        <v>42079</v>
      </c>
      <c r="B79" s="2" t="s">
        <v>909</v>
      </c>
      <c r="C79" s="8" t="s">
        <v>910</v>
      </c>
      <c r="D79" s="9">
        <v>308</v>
      </c>
      <c r="E79" s="10"/>
    </row>
    <row r="80" spans="1:5" ht="18" x14ac:dyDescent="0.25">
      <c r="A80" s="5">
        <v>42079</v>
      </c>
      <c r="B80" s="2" t="s">
        <v>911</v>
      </c>
      <c r="C80" s="8" t="s">
        <v>912</v>
      </c>
      <c r="D80" s="9">
        <v>300</v>
      </c>
      <c r="E80" s="10"/>
    </row>
    <row r="81" spans="1:5" ht="18" x14ac:dyDescent="0.25">
      <c r="A81" s="5">
        <v>42079</v>
      </c>
      <c r="B81" s="2" t="s">
        <v>913</v>
      </c>
      <c r="C81" s="8" t="s">
        <v>467</v>
      </c>
      <c r="D81" s="9"/>
      <c r="E81" s="10">
        <v>196</v>
      </c>
    </row>
    <row r="82" spans="1:5" ht="18" x14ac:dyDescent="0.25">
      <c r="A82" s="5">
        <v>42079</v>
      </c>
      <c r="B82" s="2" t="s">
        <v>383</v>
      </c>
      <c r="C82" s="8" t="s">
        <v>286</v>
      </c>
      <c r="D82" s="9">
        <v>4890</v>
      </c>
      <c r="E82" s="10"/>
    </row>
    <row r="83" spans="1:5" ht="18" x14ac:dyDescent="0.25">
      <c r="A83" s="5">
        <v>42080</v>
      </c>
      <c r="B83" s="2" t="s">
        <v>914</v>
      </c>
      <c r="C83" s="8" t="s">
        <v>915</v>
      </c>
      <c r="D83" s="9">
        <v>560</v>
      </c>
      <c r="E83" s="2"/>
    </row>
    <row r="84" spans="1:5" ht="18" x14ac:dyDescent="0.25">
      <c r="A84" s="5">
        <v>42080</v>
      </c>
      <c r="B84" s="2" t="s">
        <v>916</v>
      </c>
      <c r="C84" s="8" t="s">
        <v>917</v>
      </c>
      <c r="D84" s="9">
        <v>670</v>
      </c>
      <c r="E84" s="2"/>
    </row>
    <row r="85" spans="1:5" ht="18" x14ac:dyDescent="0.25">
      <c r="A85" s="5">
        <v>42080</v>
      </c>
      <c r="B85" s="2" t="s">
        <v>916</v>
      </c>
      <c r="C85" s="8" t="s">
        <v>918</v>
      </c>
      <c r="D85" s="9">
        <v>1200</v>
      </c>
      <c r="E85" s="2"/>
    </row>
    <row r="86" spans="1:5" ht="18" x14ac:dyDescent="0.25">
      <c r="A86" s="5">
        <v>42080</v>
      </c>
      <c r="B86" s="2" t="s">
        <v>66</v>
      </c>
      <c r="C86" s="8" t="s">
        <v>919</v>
      </c>
      <c r="D86" s="9">
        <v>770</v>
      </c>
      <c r="E86" s="2"/>
    </row>
    <row r="87" spans="1:5" ht="18" x14ac:dyDescent="0.25">
      <c r="A87" s="5">
        <v>42080</v>
      </c>
      <c r="B87" s="2" t="s">
        <v>920</v>
      </c>
      <c r="C87" s="8" t="s">
        <v>921</v>
      </c>
      <c r="D87" s="9">
        <v>636</v>
      </c>
      <c r="E87" s="2"/>
    </row>
    <row r="88" spans="1:5" ht="18" x14ac:dyDescent="0.25">
      <c r="A88" s="5">
        <v>42081</v>
      </c>
      <c r="B88" s="2" t="s">
        <v>477</v>
      </c>
      <c r="C88" s="8" t="s">
        <v>286</v>
      </c>
      <c r="D88" s="9">
        <v>1516</v>
      </c>
      <c r="E88" s="2"/>
    </row>
    <row r="89" spans="1:5" ht="18" x14ac:dyDescent="0.25">
      <c r="A89" s="5">
        <v>42081</v>
      </c>
      <c r="B89" s="2" t="s">
        <v>212</v>
      </c>
      <c r="C89" s="8" t="s">
        <v>286</v>
      </c>
      <c r="D89" s="9">
        <v>4000</v>
      </c>
      <c r="E89" s="2"/>
    </row>
    <row r="90" spans="1:5" ht="18" x14ac:dyDescent="0.25">
      <c r="A90" s="5">
        <v>42081</v>
      </c>
      <c r="B90" s="2" t="s">
        <v>493</v>
      </c>
      <c r="C90" s="8" t="s">
        <v>467</v>
      </c>
      <c r="D90" s="9"/>
      <c r="E90" s="9">
        <v>12500</v>
      </c>
    </row>
    <row r="91" spans="1:5" ht="18" x14ac:dyDescent="0.25">
      <c r="A91" s="5">
        <v>42081</v>
      </c>
      <c r="B91" s="2" t="s">
        <v>922</v>
      </c>
      <c r="C91" s="8" t="s">
        <v>923</v>
      </c>
      <c r="D91" s="9">
        <v>140</v>
      </c>
      <c r="E91" s="9"/>
    </row>
    <row r="92" spans="1:5" ht="18" x14ac:dyDescent="0.25">
      <c r="A92" s="5">
        <v>42081</v>
      </c>
      <c r="B92" s="2" t="s">
        <v>66</v>
      </c>
      <c r="C92" s="8" t="s">
        <v>924</v>
      </c>
      <c r="D92" s="9">
        <v>357</v>
      </c>
      <c r="E92" s="9"/>
    </row>
    <row r="93" spans="1:5" ht="18" x14ac:dyDescent="0.25">
      <c r="A93" s="5">
        <v>42081</v>
      </c>
      <c r="B93" s="2" t="s">
        <v>66</v>
      </c>
      <c r="C93" s="8" t="s">
        <v>925</v>
      </c>
      <c r="D93" s="9">
        <v>1070</v>
      </c>
      <c r="E93" s="9"/>
    </row>
    <row r="94" spans="1:5" ht="18" x14ac:dyDescent="0.25">
      <c r="A94" s="5">
        <v>42081</v>
      </c>
      <c r="B94" s="2" t="s">
        <v>926</v>
      </c>
      <c r="C94" s="8" t="s">
        <v>927</v>
      </c>
      <c r="D94" s="9">
        <v>2130</v>
      </c>
      <c r="E94" s="9"/>
    </row>
    <row r="95" spans="1:5" ht="18" x14ac:dyDescent="0.25">
      <c r="A95" s="5">
        <v>42081</v>
      </c>
      <c r="B95" s="2" t="s">
        <v>928</v>
      </c>
      <c r="C95" s="8" t="s">
        <v>929</v>
      </c>
      <c r="D95" s="9">
        <v>468</v>
      </c>
      <c r="E95" s="9"/>
    </row>
    <row r="96" spans="1:5" ht="18" x14ac:dyDescent="0.25">
      <c r="A96" s="5">
        <v>42081</v>
      </c>
      <c r="B96" s="2" t="s">
        <v>930</v>
      </c>
      <c r="C96" s="8" t="s">
        <v>931</v>
      </c>
      <c r="D96" s="9">
        <v>468</v>
      </c>
      <c r="E96" s="9"/>
    </row>
    <row r="97" spans="1:5" ht="18" x14ac:dyDescent="0.25">
      <c r="A97" s="5">
        <v>42081</v>
      </c>
      <c r="B97" s="2" t="s">
        <v>932</v>
      </c>
      <c r="C97" s="8" t="s">
        <v>933</v>
      </c>
      <c r="D97" s="9">
        <v>4080</v>
      </c>
      <c r="E97" s="9"/>
    </row>
    <row r="98" spans="1:5" ht="18" x14ac:dyDescent="0.25">
      <c r="A98" s="5">
        <v>42081</v>
      </c>
      <c r="B98" s="2" t="s">
        <v>934</v>
      </c>
      <c r="C98" s="8" t="s">
        <v>467</v>
      </c>
      <c r="D98" s="9"/>
      <c r="E98" s="9">
        <v>2800</v>
      </c>
    </row>
    <row r="99" spans="1:5" ht="18" x14ac:dyDescent="0.25">
      <c r="A99" s="5">
        <v>42082</v>
      </c>
      <c r="B99" s="2" t="s">
        <v>932</v>
      </c>
      <c r="C99" s="8" t="s">
        <v>935</v>
      </c>
      <c r="D99" s="9">
        <v>6230</v>
      </c>
      <c r="E99" s="9"/>
    </row>
    <row r="100" spans="1:5" ht="18" x14ac:dyDescent="0.25">
      <c r="A100" s="5">
        <v>42082</v>
      </c>
      <c r="B100" s="2" t="s">
        <v>66</v>
      </c>
      <c r="C100" s="8" t="s">
        <v>936</v>
      </c>
      <c r="D100" s="9">
        <v>374</v>
      </c>
      <c r="E100" s="9"/>
    </row>
    <row r="101" spans="1:5" ht="18" x14ac:dyDescent="0.25">
      <c r="A101" s="5">
        <v>42082</v>
      </c>
      <c r="B101" s="2" t="s">
        <v>477</v>
      </c>
      <c r="C101" s="8" t="s">
        <v>286</v>
      </c>
      <c r="D101" s="9">
        <v>1000</v>
      </c>
      <c r="E101" s="9"/>
    </row>
    <row r="102" spans="1:5" ht="18" x14ac:dyDescent="0.25">
      <c r="A102" s="5">
        <v>42082</v>
      </c>
      <c r="B102" s="2" t="s">
        <v>937</v>
      </c>
      <c r="C102" s="8" t="s">
        <v>938</v>
      </c>
      <c r="D102" s="9">
        <v>3170</v>
      </c>
      <c r="E102" s="9"/>
    </row>
    <row r="103" spans="1:5" ht="18" x14ac:dyDescent="0.25">
      <c r="A103" s="5">
        <v>42082</v>
      </c>
      <c r="B103" s="2" t="s">
        <v>939</v>
      </c>
      <c r="C103" s="8" t="s">
        <v>940</v>
      </c>
      <c r="D103" s="9">
        <v>237</v>
      </c>
      <c r="E103" s="9"/>
    </row>
    <row r="104" spans="1:5" ht="18" x14ac:dyDescent="0.25">
      <c r="A104" s="5">
        <v>42082</v>
      </c>
      <c r="B104" s="2" t="s">
        <v>941</v>
      </c>
      <c r="C104" s="8" t="s">
        <v>942</v>
      </c>
      <c r="D104" s="9">
        <v>177</v>
      </c>
      <c r="E104" s="9"/>
    </row>
    <row r="105" spans="1:5" ht="18" x14ac:dyDescent="0.25">
      <c r="A105" s="5">
        <v>42082</v>
      </c>
      <c r="B105" s="2" t="s">
        <v>943</v>
      </c>
      <c r="C105" s="8" t="s">
        <v>944</v>
      </c>
      <c r="D105" s="9">
        <v>243</v>
      </c>
      <c r="E105" s="9"/>
    </row>
    <row r="106" spans="1:5" ht="18" x14ac:dyDescent="0.25">
      <c r="A106" s="5">
        <v>42082</v>
      </c>
      <c r="B106" s="2" t="s">
        <v>66</v>
      </c>
      <c r="C106" s="8" t="s">
        <v>945</v>
      </c>
      <c r="D106" s="9">
        <v>2000</v>
      </c>
      <c r="E106" s="9"/>
    </row>
    <row r="107" spans="1:5" ht="18" x14ac:dyDescent="0.25">
      <c r="A107" s="5">
        <v>42082</v>
      </c>
      <c r="B107" s="2" t="s">
        <v>493</v>
      </c>
      <c r="C107" s="8" t="s">
        <v>467</v>
      </c>
      <c r="D107" s="9"/>
      <c r="E107" s="9">
        <v>27000</v>
      </c>
    </row>
    <row r="108" spans="1:5" ht="18" x14ac:dyDescent="0.25">
      <c r="A108" s="5">
        <v>42082</v>
      </c>
      <c r="B108" s="2" t="s">
        <v>66</v>
      </c>
      <c r="C108" s="8" t="s">
        <v>946</v>
      </c>
      <c r="D108" s="9">
        <v>170</v>
      </c>
      <c r="E108" s="9"/>
    </row>
    <row r="109" spans="1:5" ht="18" x14ac:dyDescent="0.25">
      <c r="A109" s="5">
        <v>42083</v>
      </c>
      <c r="B109" s="2" t="s">
        <v>947</v>
      </c>
      <c r="C109" s="8" t="s">
        <v>286</v>
      </c>
      <c r="D109" s="9">
        <v>7920</v>
      </c>
      <c r="E109" s="9"/>
    </row>
    <row r="110" spans="1:5" ht="18" x14ac:dyDescent="0.25">
      <c r="A110" s="5">
        <v>42083</v>
      </c>
      <c r="B110" s="2" t="s">
        <v>947</v>
      </c>
      <c r="C110" s="8" t="s">
        <v>286</v>
      </c>
      <c r="D110" s="9">
        <v>7920</v>
      </c>
      <c r="E110" s="9"/>
    </row>
    <row r="111" spans="1:5" ht="18" x14ac:dyDescent="0.25">
      <c r="A111" s="5">
        <v>42083</v>
      </c>
      <c r="B111" s="2" t="s">
        <v>948</v>
      </c>
      <c r="C111" s="8" t="s">
        <v>949</v>
      </c>
      <c r="D111" s="9">
        <v>1057</v>
      </c>
      <c r="E111" s="9"/>
    </row>
    <row r="112" spans="1:5" ht="18" x14ac:dyDescent="0.25">
      <c r="A112" s="5">
        <v>42083</v>
      </c>
      <c r="B112" s="2" t="s">
        <v>950</v>
      </c>
      <c r="C112" s="8" t="s">
        <v>951</v>
      </c>
      <c r="D112" s="9">
        <v>636</v>
      </c>
      <c r="E112" s="9"/>
    </row>
    <row r="113" spans="1:5" ht="18" x14ac:dyDescent="0.25">
      <c r="A113" s="5">
        <v>42083</v>
      </c>
      <c r="B113" s="2" t="s">
        <v>66</v>
      </c>
      <c r="C113" s="8" t="s">
        <v>952</v>
      </c>
      <c r="D113" s="9">
        <v>220</v>
      </c>
      <c r="E113" s="9"/>
    </row>
    <row r="114" spans="1:5" ht="18" x14ac:dyDescent="0.25">
      <c r="A114" s="5">
        <v>42083</v>
      </c>
      <c r="B114" s="2" t="s">
        <v>127</v>
      </c>
      <c r="C114" s="8" t="s">
        <v>953</v>
      </c>
      <c r="D114" s="9">
        <v>1040</v>
      </c>
      <c r="E114" s="9"/>
    </row>
    <row r="115" spans="1:5" ht="18" x14ac:dyDescent="0.25">
      <c r="A115" s="5">
        <v>42083</v>
      </c>
      <c r="B115" s="2" t="s">
        <v>261</v>
      </c>
      <c r="C115" s="8" t="s">
        <v>954</v>
      </c>
      <c r="D115" s="9">
        <v>1400</v>
      </c>
      <c r="E115" s="9"/>
    </row>
    <row r="116" spans="1:5" ht="18" x14ac:dyDescent="0.25">
      <c r="A116" s="5">
        <v>42083</v>
      </c>
      <c r="B116" s="2" t="s">
        <v>955</v>
      </c>
      <c r="C116" s="8" t="s">
        <v>956</v>
      </c>
      <c r="D116" s="9">
        <v>1048</v>
      </c>
      <c r="E116" s="9"/>
    </row>
    <row r="117" spans="1:5" ht="18" x14ac:dyDescent="0.25">
      <c r="A117" s="5">
        <v>42083</v>
      </c>
      <c r="B117" s="2" t="s">
        <v>957</v>
      </c>
      <c r="C117" s="8" t="s">
        <v>958</v>
      </c>
      <c r="D117" s="9">
        <v>833</v>
      </c>
      <c r="E117" s="9"/>
    </row>
    <row r="118" spans="1:5" ht="18" x14ac:dyDescent="0.25">
      <c r="A118" s="5">
        <v>42083</v>
      </c>
      <c r="B118" s="2" t="s">
        <v>276</v>
      </c>
      <c r="C118" s="8" t="s">
        <v>959</v>
      </c>
      <c r="D118" s="9">
        <v>590</v>
      </c>
      <c r="E118" s="9"/>
    </row>
    <row r="119" spans="1:5" ht="18" x14ac:dyDescent="0.25">
      <c r="A119" s="5">
        <v>42084</v>
      </c>
      <c r="B119" s="2" t="s">
        <v>960</v>
      </c>
      <c r="C119" s="8" t="s">
        <v>961</v>
      </c>
      <c r="D119" s="9">
        <v>94</v>
      </c>
      <c r="E119" s="9"/>
    </row>
    <row r="120" spans="1:5" ht="18" x14ac:dyDescent="0.25">
      <c r="A120" s="5">
        <v>42084</v>
      </c>
      <c r="B120" s="2" t="s">
        <v>887</v>
      </c>
      <c r="C120" s="8" t="s">
        <v>962</v>
      </c>
      <c r="D120" s="9">
        <v>120</v>
      </c>
      <c r="E120" s="9"/>
    </row>
    <row r="121" spans="1:5" ht="18" x14ac:dyDescent="0.25">
      <c r="A121" s="5">
        <v>42086</v>
      </c>
      <c r="B121" s="2" t="s">
        <v>13</v>
      </c>
      <c r="C121" s="8" t="s">
        <v>963</v>
      </c>
      <c r="D121" s="9">
        <v>600</v>
      </c>
      <c r="E121" s="9"/>
    </row>
    <row r="122" spans="1:5" ht="18" x14ac:dyDescent="0.25">
      <c r="A122" s="5">
        <v>42086</v>
      </c>
      <c r="B122" s="2" t="s">
        <v>792</v>
      </c>
      <c r="C122" s="8" t="s">
        <v>964</v>
      </c>
      <c r="D122" s="9">
        <v>468</v>
      </c>
      <c r="E122" s="9"/>
    </row>
    <row r="123" spans="1:5" ht="18" x14ac:dyDescent="0.25">
      <c r="A123" s="5">
        <v>42086</v>
      </c>
      <c r="B123" s="2" t="s">
        <v>66</v>
      </c>
      <c r="C123" s="8" t="s">
        <v>965</v>
      </c>
      <c r="D123" s="9">
        <v>663</v>
      </c>
      <c r="E123" s="9"/>
    </row>
    <row r="124" spans="1:5" ht="18" x14ac:dyDescent="0.25">
      <c r="A124" s="5">
        <v>42086</v>
      </c>
      <c r="B124" s="2" t="s">
        <v>966</v>
      </c>
      <c r="C124" s="8" t="s">
        <v>967</v>
      </c>
      <c r="D124" s="9">
        <v>1020</v>
      </c>
      <c r="E124" s="9"/>
    </row>
    <row r="125" spans="1:5" ht="18" x14ac:dyDescent="0.25">
      <c r="A125" s="5">
        <v>42086</v>
      </c>
      <c r="B125" s="2" t="s">
        <v>66</v>
      </c>
      <c r="C125" s="8" t="s">
        <v>968</v>
      </c>
      <c r="D125" s="9">
        <v>566</v>
      </c>
      <c r="E125" s="9"/>
    </row>
    <row r="126" spans="1:5" ht="18" x14ac:dyDescent="0.25">
      <c r="A126" s="5">
        <v>42086</v>
      </c>
      <c r="B126" s="2" t="s">
        <v>66</v>
      </c>
      <c r="C126" s="8" t="s">
        <v>969</v>
      </c>
      <c r="D126" s="9">
        <v>650</v>
      </c>
      <c r="E126" s="9"/>
    </row>
    <row r="127" spans="1:5" ht="18" x14ac:dyDescent="0.25">
      <c r="A127" s="5">
        <v>42087</v>
      </c>
      <c r="B127" s="2" t="s">
        <v>8</v>
      </c>
      <c r="C127" s="8" t="s">
        <v>970</v>
      </c>
      <c r="D127" s="9">
        <v>1916</v>
      </c>
      <c r="E127" s="9"/>
    </row>
    <row r="128" spans="1:5" ht="18" x14ac:dyDescent="0.25">
      <c r="A128" s="5">
        <v>42087</v>
      </c>
      <c r="B128" s="2" t="s">
        <v>971</v>
      </c>
      <c r="C128" s="8" t="s">
        <v>972</v>
      </c>
      <c r="D128" s="9">
        <v>224</v>
      </c>
      <c r="E128" s="9"/>
    </row>
    <row r="129" spans="1:5" ht="18" x14ac:dyDescent="0.25">
      <c r="A129" s="5">
        <v>42087</v>
      </c>
      <c r="B129" s="2" t="s">
        <v>160</v>
      </c>
      <c r="C129" s="8" t="s">
        <v>973</v>
      </c>
      <c r="D129" s="9">
        <v>170</v>
      </c>
      <c r="E129" s="9"/>
    </row>
    <row r="130" spans="1:5" ht="18" x14ac:dyDescent="0.25">
      <c r="A130" s="5">
        <v>42087</v>
      </c>
      <c r="B130" s="2" t="s">
        <v>974</v>
      </c>
      <c r="C130" s="11" t="s">
        <v>975</v>
      </c>
      <c r="D130" s="9">
        <v>240</v>
      </c>
      <c r="E130" s="9"/>
    </row>
    <row r="131" spans="1:5" ht="18" x14ac:dyDescent="0.25">
      <c r="A131" s="5">
        <v>42087</v>
      </c>
      <c r="B131" s="2" t="s">
        <v>976</v>
      </c>
      <c r="C131" s="8" t="s">
        <v>977</v>
      </c>
      <c r="D131" s="9">
        <v>360</v>
      </c>
      <c r="E131" s="9"/>
    </row>
    <row r="132" spans="1:5" ht="18" x14ac:dyDescent="0.25">
      <c r="A132" s="5">
        <v>42087</v>
      </c>
      <c r="B132" s="2" t="s">
        <v>978</v>
      </c>
      <c r="C132" s="8" t="s">
        <v>467</v>
      </c>
      <c r="D132" s="9"/>
      <c r="E132" s="9">
        <v>60</v>
      </c>
    </row>
    <row r="133" spans="1:5" ht="18" x14ac:dyDescent="0.25">
      <c r="A133" s="5">
        <v>42087</v>
      </c>
      <c r="B133" s="2" t="s">
        <v>979</v>
      </c>
      <c r="C133" s="8" t="s">
        <v>980</v>
      </c>
      <c r="D133" s="9">
        <v>190</v>
      </c>
      <c r="E133" s="9"/>
    </row>
    <row r="134" spans="1:5" ht="18" x14ac:dyDescent="0.25">
      <c r="A134" s="5">
        <v>42088</v>
      </c>
      <c r="B134" s="2" t="s">
        <v>66</v>
      </c>
      <c r="C134" s="8" t="s">
        <v>981</v>
      </c>
      <c r="D134" s="9">
        <v>944</v>
      </c>
      <c r="E134" s="9"/>
    </row>
    <row r="135" spans="1:5" ht="18" x14ac:dyDescent="0.25">
      <c r="A135" s="5">
        <v>42089</v>
      </c>
      <c r="B135" s="2" t="s">
        <v>493</v>
      </c>
      <c r="C135" s="8" t="s">
        <v>467</v>
      </c>
      <c r="D135" s="9"/>
      <c r="E135" s="9">
        <v>19000</v>
      </c>
    </row>
    <row r="136" spans="1:5" ht="18" x14ac:dyDescent="0.25">
      <c r="A136" s="5">
        <v>42089</v>
      </c>
      <c r="B136" s="2" t="s">
        <v>333</v>
      </c>
      <c r="C136" s="8" t="s">
        <v>982</v>
      </c>
      <c r="D136" s="9">
        <v>498</v>
      </c>
      <c r="E136" s="9"/>
    </row>
    <row r="137" spans="1:5" ht="18" x14ac:dyDescent="0.25">
      <c r="A137" s="5">
        <v>42089</v>
      </c>
      <c r="B137" s="2" t="s">
        <v>66</v>
      </c>
      <c r="C137" s="8" t="s">
        <v>983</v>
      </c>
      <c r="D137" s="9">
        <v>495</v>
      </c>
      <c r="E137" s="9"/>
    </row>
    <row r="138" spans="1:5" ht="18" x14ac:dyDescent="0.25">
      <c r="A138" s="5">
        <v>42089</v>
      </c>
      <c r="B138" s="2" t="s">
        <v>66</v>
      </c>
      <c r="C138" s="8" t="s">
        <v>984</v>
      </c>
      <c r="D138" s="9">
        <v>663</v>
      </c>
      <c r="E138" s="9"/>
    </row>
    <row r="139" spans="1:5" ht="18" x14ac:dyDescent="0.25">
      <c r="A139" s="5">
        <v>42089</v>
      </c>
      <c r="B139" s="2" t="s">
        <v>985</v>
      </c>
      <c r="C139" s="8" t="s">
        <v>986</v>
      </c>
      <c r="D139" s="9">
        <v>1400</v>
      </c>
      <c r="E139" s="9"/>
    </row>
    <row r="140" spans="1:5" ht="18" x14ac:dyDescent="0.25">
      <c r="A140" s="5">
        <v>42089</v>
      </c>
      <c r="B140" s="2" t="s">
        <v>987</v>
      </c>
      <c r="C140" s="8" t="s">
        <v>988</v>
      </c>
      <c r="D140" s="9">
        <v>334</v>
      </c>
      <c r="E140" s="9"/>
    </row>
    <row r="141" spans="1:5" ht="18" x14ac:dyDescent="0.25">
      <c r="A141" s="5">
        <v>42089</v>
      </c>
      <c r="B141" s="2" t="s">
        <v>989</v>
      </c>
      <c r="C141" s="8" t="s">
        <v>467</v>
      </c>
      <c r="D141" s="9"/>
      <c r="E141" s="9">
        <v>1108.5</v>
      </c>
    </row>
    <row r="142" spans="1:5" ht="18" x14ac:dyDescent="0.25">
      <c r="A142" s="5">
        <v>42089</v>
      </c>
      <c r="B142" s="2" t="s">
        <v>66</v>
      </c>
      <c r="C142" s="8" t="s">
        <v>990</v>
      </c>
      <c r="D142" s="9">
        <v>342</v>
      </c>
      <c r="E142" s="9"/>
    </row>
    <row r="143" spans="1:5" ht="18" x14ac:dyDescent="0.25">
      <c r="A143" s="5">
        <v>42089</v>
      </c>
      <c r="B143" s="2" t="s">
        <v>971</v>
      </c>
      <c r="C143" s="8" t="s">
        <v>991</v>
      </c>
      <c r="D143" s="9">
        <v>224</v>
      </c>
      <c r="E143" s="9"/>
    </row>
    <row r="144" spans="1:5" ht="18" x14ac:dyDescent="0.25">
      <c r="A144" s="5">
        <v>42089</v>
      </c>
      <c r="B144" s="2" t="s">
        <v>992</v>
      </c>
      <c r="C144" s="8" t="s">
        <v>993</v>
      </c>
      <c r="D144" s="9">
        <v>138</v>
      </c>
      <c r="E144" s="9"/>
    </row>
    <row r="145" spans="1:5" ht="18" x14ac:dyDescent="0.25">
      <c r="A145" s="5">
        <v>42089</v>
      </c>
      <c r="B145" s="2" t="s">
        <v>994</v>
      </c>
      <c r="C145" s="8" t="s">
        <v>467</v>
      </c>
      <c r="D145" s="9"/>
      <c r="E145" s="9">
        <v>60</v>
      </c>
    </row>
    <row r="146" spans="1:5" ht="18" x14ac:dyDescent="0.25">
      <c r="A146" s="5">
        <v>42090</v>
      </c>
      <c r="B146" s="2" t="s">
        <v>995</v>
      </c>
      <c r="C146" s="8" t="s">
        <v>996</v>
      </c>
      <c r="D146" s="9">
        <v>342</v>
      </c>
      <c r="E146" s="9"/>
    </row>
    <row r="147" spans="1:5" ht="18" x14ac:dyDescent="0.25">
      <c r="A147" s="5">
        <v>42090</v>
      </c>
      <c r="B147" s="2" t="s">
        <v>849</v>
      </c>
      <c r="C147" s="8" t="s">
        <v>997</v>
      </c>
      <c r="D147" s="9">
        <v>512</v>
      </c>
      <c r="E147" s="9"/>
    </row>
    <row r="148" spans="1:5" ht="18" x14ac:dyDescent="0.25">
      <c r="A148" s="5">
        <v>42090</v>
      </c>
      <c r="B148" s="2" t="s">
        <v>998</v>
      </c>
      <c r="C148" s="8" t="s">
        <v>999</v>
      </c>
      <c r="D148" s="9">
        <v>2020</v>
      </c>
      <c r="E148" s="9"/>
    </row>
    <row r="149" spans="1:5" ht="18" x14ac:dyDescent="0.25">
      <c r="A149" s="5">
        <v>42090</v>
      </c>
      <c r="B149" s="2" t="s">
        <v>866</v>
      </c>
      <c r="C149" s="8" t="s">
        <v>1000</v>
      </c>
      <c r="D149" s="9">
        <v>780</v>
      </c>
      <c r="E149" s="9"/>
    </row>
    <row r="150" spans="1:5" ht="18" x14ac:dyDescent="0.25">
      <c r="A150" s="5">
        <v>42091</v>
      </c>
      <c r="B150" s="2" t="s">
        <v>1001</v>
      </c>
      <c r="C150" s="8" t="s">
        <v>1002</v>
      </c>
      <c r="D150" s="9">
        <v>252</v>
      </c>
      <c r="E150" s="9"/>
    </row>
    <row r="151" spans="1:5" ht="18" x14ac:dyDescent="0.25">
      <c r="A151" s="5">
        <v>42091</v>
      </c>
      <c r="B151" s="2" t="s">
        <v>1003</v>
      </c>
      <c r="C151" s="8" t="s">
        <v>1004</v>
      </c>
      <c r="D151" s="9">
        <v>360</v>
      </c>
      <c r="E151" s="9"/>
    </row>
    <row r="152" spans="1:5" ht="18" x14ac:dyDescent="0.25">
      <c r="A152" s="5">
        <v>42091</v>
      </c>
      <c r="B152" s="2" t="s">
        <v>1005</v>
      </c>
      <c r="C152" s="8" t="s">
        <v>1006</v>
      </c>
      <c r="D152" s="9">
        <v>740</v>
      </c>
      <c r="E152" s="9"/>
    </row>
    <row r="153" spans="1:5" ht="18" x14ac:dyDescent="0.25">
      <c r="A153" s="5">
        <v>42091</v>
      </c>
      <c r="B153" s="2" t="s">
        <v>1007</v>
      </c>
      <c r="C153" s="8" t="s">
        <v>1008</v>
      </c>
      <c r="D153" s="9">
        <v>240</v>
      </c>
      <c r="E153" s="9"/>
    </row>
    <row r="154" spans="1:5" ht="18" x14ac:dyDescent="0.25">
      <c r="A154" s="5">
        <v>42091</v>
      </c>
      <c r="B154" s="2" t="s">
        <v>401</v>
      </c>
      <c r="C154" s="8" t="s">
        <v>467</v>
      </c>
      <c r="D154" s="9"/>
      <c r="E154" s="9">
        <v>80</v>
      </c>
    </row>
    <row r="155" spans="1:5" ht="18" x14ac:dyDescent="0.25">
      <c r="A155" s="5">
        <v>42093</v>
      </c>
      <c r="B155" s="2" t="s">
        <v>1009</v>
      </c>
      <c r="C155" s="8" t="s">
        <v>1010</v>
      </c>
      <c r="D155" s="9">
        <v>626</v>
      </c>
      <c r="E155" s="9"/>
    </row>
    <row r="156" spans="1:5" ht="18" x14ac:dyDescent="0.25">
      <c r="A156" s="5">
        <v>42093</v>
      </c>
      <c r="B156" s="2" t="s">
        <v>1011</v>
      </c>
      <c r="C156" s="8" t="s">
        <v>1012</v>
      </c>
      <c r="D156" s="9">
        <v>300</v>
      </c>
      <c r="E156" s="9"/>
    </row>
    <row r="157" spans="1:5" ht="18" x14ac:dyDescent="0.25">
      <c r="A157" s="5">
        <v>42093</v>
      </c>
      <c r="B157" s="2" t="s">
        <v>66</v>
      </c>
      <c r="C157" s="8" t="s">
        <v>1013</v>
      </c>
      <c r="D157" s="9">
        <v>340</v>
      </c>
      <c r="E157" s="9"/>
    </row>
    <row r="158" spans="1:5" ht="18" x14ac:dyDescent="0.25">
      <c r="A158" s="5">
        <v>42093</v>
      </c>
      <c r="B158" s="2" t="s">
        <v>1014</v>
      </c>
      <c r="C158" s="8" t="s">
        <v>1015</v>
      </c>
      <c r="D158" s="9">
        <v>156</v>
      </c>
      <c r="E158" s="9"/>
    </row>
    <row r="159" spans="1:5" ht="18" x14ac:dyDescent="0.25">
      <c r="A159" s="5">
        <v>42093</v>
      </c>
      <c r="B159" s="2" t="s">
        <v>1016</v>
      </c>
      <c r="C159" s="8" t="s">
        <v>1017</v>
      </c>
      <c r="D159" s="9">
        <v>1632</v>
      </c>
      <c r="E159" s="9"/>
    </row>
    <row r="160" spans="1:5" ht="18" x14ac:dyDescent="0.25">
      <c r="A160" s="5">
        <v>42093</v>
      </c>
      <c r="B160" s="2" t="s">
        <v>1018</v>
      </c>
      <c r="C160" s="8" t="s">
        <v>467</v>
      </c>
      <c r="D160" s="9"/>
      <c r="E160" s="9">
        <v>72</v>
      </c>
    </row>
    <row r="161" spans="1:5" ht="18" x14ac:dyDescent="0.25">
      <c r="A161" s="5">
        <v>42094</v>
      </c>
      <c r="B161" s="2" t="s">
        <v>1019</v>
      </c>
      <c r="C161" s="8" t="s">
        <v>1020</v>
      </c>
      <c r="D161" s="9">
        <v>200</v>
      </c>
      <c r="E161" s="9"/>
    </row>
    <row r="162" spans="1:5" ht="18" x14ac:dyDescent="0.25">
      <c r="A162" s="5">
        <v>42094</v>
      </c>
      <c r="B162" s="2" t="s">
        <v>1021</v>
      </c>
      <c r="C162" s="8" t="s">
        <v>1022</v>
      </c>
      <c r="D162" s="9">
        <v>630</v>
      </c>
      <c r="E162" s="9"/>
    </row>
    <row r="163" spans="1:5" ht="18" x14ac:dyDescent="0.25">
      <c r="A163" s="5">
        <v>42094</v>
      </c>
      <c r="B163" s="2" t="s">
        <v>85</v>
      </c>
      <c r="C163" s="8" t="s">
        <v>1023</v>
      </c>
      <c r="D163" s="9">
        <v>492</v>
      </c>
      <c r="E163" s="9"/>
    </row>
    <row r="164" spans="1:5" ht="18" x14ac:dyDescent="0.25">
      <c r="A164" s="5">
        <v>42094</v>
      </c>
      <c r="B164" s="2" t="s">
        <v>66</v>
      </c>
      <c r="C164" s="8" t="s">
        <v>1024</v>
      </c>
      <c r="D164" s="9">
        <v>1500</v>
      </c>
      <c r="E164" s="9"/>
    </row>
    <row r="165" spans="1:5" ht="18" x14ac:dyDescent="0.25">
      <c r="A165" s="5">
        <v>42094</v>
      </c>
      <c r="B165" s="2" t="s">
        <v>930</v>
      </c>
      <c r="C165" s="8" t="s">
        <v>1025</v>
      </c>
      <c r="D165" s="9">
        <v>100</v>
      </c>
      <c r="E165" s="9"/>
    </row>
    <row r="166" spans="1:5" ht="18" x14ac:dyDescent="0.25">
      <c r="A166" s="5">
        <v>42094</v>
      </c>
      <c r="B166" s="2" t="s">
        <v>1026</v>
      </c>
      <c r="C166" s="8" t="s">
        <v>1027</v>
      </c>
      <c r="D166" s="9">
        <v>127</v>
      </c>
      <c r="E166" s="9"/>
    </row>
    <row r="167" spans="1:5" ht="18" x14ac:dyDescent="0.25">
      <c r="A167" s="5">
        <v>42094</v>
      </c>
      <c r="B167" s="2" t="s">
        <v>1028</v>
      </c>
      <c r="C167" s="8" t="s">
        <v>467</v>
      </c>
      <c r="D167" s="9"/>
      <c r="E167" s="9">
        <v>1200</v>
      </c>
    </row>
    <row r="168" spans="1:5" ht="18" x14ac:dyDescent="0.25">
      <c r="A168" s="5">
        <v>42094</v>
      </c>
      <c r="B168" s="2" t="s">
        <v>237</v>
      </c>
      <c r="C168" s="8" t="s">
        <v>467</v>
      </c>
      <c r="D168" s="9"/>
      <c r="E168" s="9">
        <v>500</v>
      </c>
    </row>
    <row r="169" spans="1:5" ht="18" x14ac:dyDescent="0.25">
      <c r="A169" s="5">
        <v>42094</v>
      </c>
      <c r="B169" s="2" t="s">
        <v>235</v>
      </c>
      <c r="C169" s="8" t="s">
        <v>467</v>
      </c>
      <c r="D169" s="9"/>
      <c r="E169" s="9">
        <v>2000</v>
      </c>
    </row>
    <row r="170" spans="1:5" ht="18" x14ac:dyDescent="0.25">
      <c r="A170" s="5">
        <v>42094</v>
      </c>
      <c r="B170" s="2" t="s">
        <v>239</v>
      </c>
      <c r="C170" s="8" t="s">
        <v>467</v>
      </c>
      <c r="D170" s="9"/>
      <c r="E170" s="9">
        <v>2500</v>
      </c>
    </row>
    <row r="171" spans="1:5" ht="18" x14ac:dyDescent="0.25">
      <c r="A171" s="5">
        <v>42094</v>
      </c>
      <c r="B171" s="24" t="s">
        <v>1029</v>
      </c>
      <c r="C171" s="8"/>
      <c r="D171" s="24"/>
      <c r="E171" s="26">
        <v>12000</v>
      </c>
    </row>
    <row r="172" spans="1:5" ht="18" x14ac:dyDescent="0.25">
      <c r="A172" s="5"/>
      <c r="B172" s="2"/>
      <c r="C172" s="8"/>
      <c r="D172" s="9"/>
      <c r="E172" s="9"/>
    </row>
    <row r="173" spans="1:5" ht="18" x14ac:dyDescent="0.25">
      <c r="A173" s="5"/>
      <c r="B173" s="2"/>
      <c r="C173" s="8"/>
      <c r="D173" s="9"/>
      <c r="E173" s="9"/>
    </row>
    <row r="174" spans="1:5" ht="18" x14ac:dyDescent="0.25">
      <c r="A174" s="5"/>
      <c r="B174" s="2"/>
      <c r="C174" s="8"/>
      <c r="D174" s="9"/>
      <c r="E174" s="9"/>
    </row>
    <row r="175" spans="1:5" ht="18" x14ac:dyDescent="0.25">
      <c r="A175" s="12"/>
      <c r="B175" s="13" t="s">
        <v>243</v>
      </c>
      <c r="C175" s="14"/>
      <c r="D175" s="15">
        <f>SUM(D2:D174)</f>
        <v>143505.16</v>
      </c>
      <c r="E175" s="15">
        <f>SUM(E2:E174)</f>
        <v>139905.5</v>
      </c>
    </row>
    <row r="176" spans="1:5" ht="15" x14ac:dyDescent="0.25">
      <c r="A176" s="16"/>
      <c r="B176" s="17"/>
      <c r="C176" s="17"/>
      <c r="D176" s="18"/>
      <c r="E176" s="18"/>
    </row>
    <row r="177" spans="1:5" ht="15" x14ac:dyDescent="0.25">
      <c r="A177" s="16"/>
      <c r="B177" s="17"/>
      <c r="C177" s="17"/>
      <c r="D177" s="18"/>
      <c r="E177" s="18"/>
    </row>
    <row r="178" spans="1:5" ht="15.75" x14ac:dyDescent="0.25">
      <c r="D178" s="20">
        <f>+D175-E175</f>
        <v>3599.6600000000035</v>
      </c>
    </row>
    <row r="181" spans="1:5" x14ac:dyDescent="0.2">
      <c r="C181" t="s">
        <v>244</v>
      </c>
      <c r="D181" s="22">
        <f>+D175-D2</f>
        <v>142891.51999999999</v>
      </c>
    </row>
  </sheetData>
  <pageMargins left="0.7" right="0.7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75"/>
  <sheetViews>
    <sheetView topLeftCell="A166" workbookViewId="0">
      <selection activeCell="D151" sqref="D151"/>
    </sheetView>
  </sheetViews>
  <sheetFormatPr baseColWidth="10" defaultRowHeight="18" customHeight="1" x14ac:dyDescent="0.2"/>
  <cols>
    <col min="1" max="1" width="11.5703125" style="19" customWidth="1"/>
    <col min="2" max="2" width="30.42578125" customWidth="1"/>
    <col min="3" max="3" width="17" customWidth="1"/>
    <col min="4" max="4" width="15.28515625" style="21" customWidth="1"/>
    <col min="5" max="5" width="14" style="21" customWidth="1"/>
  </cols>
  <sheetData>
    <row r="1" spans="1:5" ht="18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</row>
    <row r="2" spans="1:5" ht="18" customHeight="1" x14ac:dyDescent="0.2">
      <c r="A2" s="5">
        <v>42037</v>
      </c>
      <c r="B2" s="6" t="s">
        <v>1030</v>
      </c>
      <c r="C2" s="7"/>
      <c r="D2" s="4">
        <v>1350.93</v>
      </c>
      <c r="E2" s="4"/>
    </row>
    <row r="3" spans="1:5" ht="18" customHeight="1" x14ac:dyDescent="0.25">
      <c r="A3" s="5">
        <v>42037</v>
      </c>
      <c r="B3" s="6" t="s">
        <v>889</v>
      </c>
      <c r="C3" s="8" t="s">
        <v>1031</v>
      </c>
      <c r="D3" s="9">
        <v>350</v>
      </c>
      <c r="E3" s="4"/>
    </row>
    <row r="4" spans="1:5" ht="18" customHeight="1" x14ac:dyDescent="0.25">
      <c r="A4" s="5">
        <v>42037</v>
      </c>
      <c r="B4" s="2" t="s">
        <v>66</v>
      </c>
      <c r="C4" s="8" t="s">
        <v>1032</v>
      </c>
      <c r="D4" s="9">
        <v>960</v>
      </c>
      <c r="E4" s="9"/>
    </row>
    <row r="5" spans="1:5" ht="18" customHeight="1" x14ac:dyDescent="0.25">
      <c r="A5" s="5">
        <v>42037</v>
      </c>
      <c r="B5" s="2" t="s">
        <v>66</v>
      </c>
      <c r="C5" s="8" t="s">
        <v>1033</v>
      </c>
      <c r="D5" s="9">
        <v>2000</v>
      </c>
      <c r="E5" s="9"/>
    </row>
    <row r="6" spans="1:5" ht="18" customHeight="1" x14ac:dyDescent="0.25">
      <c r="A6" s="5">
        <v>42037</v>
      </c>
      <c r="B6" s="2" t="s">
        <v>66</v>
      </c>
      <c r="C6" s="8" t="s">
        <v>1034</v>
      </c>
      <c r="D6" s="9">
        <v>240</v>
      </c>
      <c r="E6" s="9"/>
    </row>
    <row r="7" spans="1:5" ht="18" customHeight="1" x14ac:dyDescent="0.25">
      <c r="A7" s="5">
        <v>42037</v>
      </c>
      <c r="B7" s="2" t="s">
        <v>160</v>
      </c>
      <c r="C7" s="8" t="s">
        <v>1035</v>
      </c>
      <c r="D7" s="9">
        <v>174</v>
      </c>
      <c r="E7" s="9"/>
    </row>
    <row r="8" spans="1:5" ht="18" customHeight="1" x14ac:dyDescent="0.25">
      <c r="A8" s="5">
        <v>42038</v>
      </c>
      <c r="B8" s="2" t="s">
        <v>1036</v>
      </c>
      <c r="C8" s="8" t="s">
        <v>1037</v>
      </c>
      <c r="D8" s="9">
        <v>138</v>
      </c>
      <c r="E8" s="9"/>
    </row>
    <row r="9" spans="1:5" ht="18" customHeight="1" x14ac:dyDescent="0.25">
      <c r="A9" s="5">
        <v>42038</v>
      </c>
      <c r="B9" s="2" t="s">
        <v>1038</v>
      </c>
      <c r="C9" s="8" t="s">
        <v>1039</v>
      </c>
      <c r="D9" s="9">
        <v>437</v>
      </c>
      <c r="E9" s="9"/>
    </row>
    <row r="10" spans="1:5" ht="18" customHeight="1" x14ac:dyDescent="0.25">
      <c r="A10" s="5">
        <v>42038</v>
      </c>
      <c r="B10" s="2" t="s">
        <v>66</v>
      </c>
      <c r="C10" s="8" t="s">
        <v>1040</v>
      </c>
      <c r="D10" s="9">
        <v>336</v>
      </c>
      <c r="E10" s="9"/>
    </row>
    <row r="11" spans="1:5" ht="18" customHeight="1" x14ac:dyDescent="0.25">
      <c r="A11" s="5">
        <v>42038</v>
      </c>
      <c r="B11" s="2" t="s">
        <v>1041</v>
      </c>
      <c r="C11" s="8" t="s">
        <v>1042</v>
      </c>
      <c r="D11" s="9">
        <v>976</v>
      </c>
      <c r="E11" s="9"/>
    </row>
    <row r="12" spans="1:5" ht="18" customHeight="1" x14ac:dyDescent="0.25">
      <c r="A12" s="5">
        <v>42038</v>
      </c>
      <c r="B12" s="2" t="s">
        <v>8</v>
      </c>
      <c r="C12" s="8" t="s">
        <v>1043</v>
      </c>
      <c r="D12" s="9">
        <v>360</v>
      </c>
      <c r="E12" s="9"/>
    </row>
    <row r="13" spans="1:5" ht="18" customHeight="1" x14ac:dyDescent="0.25">
      <c r="A13" s="5">
        <v>42038</v>
      </c>
      <c r="B13" s="2" t="s">
        <v>66</v>
      </c>
      <c r="C13" s="8" t="s">
        <v>1044</v>
      </c>
      <c r="D13" s="9">
        <v>1000</v>
      </c>
      <c r="E13" s="9"/>
    </row>
    <row r="14" spans="1:5" ht="18" customHeight="1" x14ac:dyDescent="0.25">
      <c r="A14" s="5">
        <v>42038</v>
      </c>
      <c r="B14" s="2" t="s">
        <v>1045</v>
      </c>
      <c r="C14" s="8" t="s">
        <v>1046</v>
      </c>
      <c r="D14" s="9">
        <v>96</v>
      </c>
      <c r="E14" s="9"/>
    </row>
    <row r="15" spans="1:5" ht="18" customHeight="1" x14ac:dyDescent="0.25">
      <c r="A15" s="5">
        <v>42039</v>
      </c>
      <c r="B15" s="2" t="s">
        <v>1047</v>
      </c>
      <c r="C15" s="8" t="s">
        <v>1048</v>
      </c>
      <c r="D15" s="9">
        <v>2750</v>
      </c>
      <c r="E15" s="9"/>
    </row>
    <row r="16" spans="1:5" ht="18" customHeight="1" x14ac:dyDescent="0.25">
      <c r="A16" s="5">
        <v>42039</v>
      </c>
      <c r="B16" s="2" t="s">
        <v>493</v>
      </c>
      <c r="C16" s="8" t="s">
        <v>1049</v>
      </c>
      <c r="D16" s="9"/>
      <c r="E16" s="9">
        <v>14500</v>
      </c>
    </row>
    <row r="17" spans="1:5" ht="18" customHeight="1" x14ac:dyDescent="0.25">
      <c r="A17" s="5">
        <v>42039</v>
      </c>
      <c r="B17" s="2" t="s">
        <v>66</v>
      </c>
      <c r="C17" s="8" t="s">
        <v>1050</v>
      </c>
      <c r="D17" s="9">
        <v>2240</v>
      </c>
      <c r="E17" s="9"/>
    </row>
    <row r="18" spans="1:5" ht="18" customHeight="1" x14ac:dyDescent="0.25">
      <c r="A18" s="5">
        <v>42039</v>
      </c>
      <c r="B18" s="2" t="s">
        <v>66</v>
      </c>
      <c r="C18" s="8" t="s">
        <v>1051</v>
      </c>
      <c r="D18" s="9">
        <v>6918.01</v>
      </c>
      <c r="E18" s="9"/>
    </row>
    <row r="19" spans="1:5" ht="18" customHeight="1" x14ac:dyDescent="0.25">
      <c r="A19" s="5">
        <v>42039</v>
      </c>
      <c r="B19" s="2" t="s">
        <v>599</v>
      </c>
      <c r="C19" s="8" t="s">
        <v>1052</v>
      </c>
      <c r="D19" s="9">
        <v>198</v>
      </c>
      <c r="E19" s="9"/>
    </row>
    <row r="20" spans="1:5" ht="18" customHeight="1" x14ac:dyDescent="0.25">
      <c r="A20" s="5">
        <v>42039</v>
      </c>
      <c r="B20" s="2" t="s">
        <v>1053</v>
      </c>
      <c r="C20" s="8" t="s">
        <v>1054</v>
      </c>
      <c r="D20" s="9">
        <v>432</v>
      </c>
      <c r="E20" s="9"/>
    </row>
    <row r="21" spans="1:5" ht="18" customHeight="1" x14ac:dyDescent="0.25">
      <c r="A21" s="5">
        <v>42039</v>
      </c>
      <c r="B21" s="2" t="s">
        <v>413</v>
      </c>
      <c r="C21" s="8" t="s">
        <v>1055</v>
      </c>
      <c r="D21" s="9">
        <v>155</v>
      </c>
      <c r="E21" s="10"/>
    </row>
    <row r="22" spans="1:5" ht="18" customHeight="1" x14ac:dyDescent="0.25">
      <c r="A22" s="5">
        <v>42039</v>
      </c>
      <c r="B22" s="2" t="s">
        <v>85</v>
      </c>
      <c r="C22" s="8" t="s">
        <v>1056</v>
      </c>
      <c r="D22" s="10">
        <v>2450</v>
      </c>
      <c r="E22" s="10"/>
    </row>
    <row r="23" spans="1:5" ht="18" customHeight="1" x14ac:dyDescent="0.25">
      <c r="A23" s="5">
        <v>42039</v>
      </c>
      <c r="B23" s="2" t="s">
        <v>1057</v>
      </c>
      <c r="C23" s="8" t="s">
        <v>1058</v>
      </c>
      <c r="D23" s="9">
        <v>1980</v>
      </c>
      <c r="E23" s="9"/>
    </row>
    <row r="24" spans="1:5" ht="18" customHeight="1" x14ac:dyDescent="0.25">
      <c r="A24" s="5">
        <v>42040</v>
      </c>
      <c r="B24" s="2" t="s">
        <v>1059</v>
      </c>
      <c r="C24" s="8" t="s">
        <v>286</v>
      </c>
      <c r="D24" s="9">
        <v>2380</v>
      </c>
      <c r="E24" s="9"/>
    </row>
    <row r="25" spans="1:5" ht="18" customHeight="1" x14ac:dyDescent="0.25">
      <c r="A25" s="5">
        <v>42040</v>
      </c>
      <c r="B25" s="2" t="s">
        <v>1060</v>
      </c>
      <c r="C25" s="8" t="s">
        <v>1061</v>
      </c>
      <c r="D25" s="9"/>
      <c r="E25" s="9">
        <v>25</v>
      </c>
    </row>
    <row r="26" spans="1:5" ht="18" customHeight="1" x14ac:dyDescent="0.25">
      <c r="A26" s="5">
        <v>42040</v>
      </c>
      <c r="B26" s="2" t="s">
        <v>1062</v>
      </c>
      <c r="C26" s="8" t="s">
        <v>1063</v>
      </c>
      <c r="D26" s="9">
        <v>240</v>
      </c>
      <c r="E26" s="9"/>
    </row>
    <row r="27" spans="1:5" ht="18" customHeight="1" x14ac:dyDescent="0.25">
      <c r="A27" s="5">
        <v>42040</v>
      </c>
      <c r="B27" s="2" t="s">
        <v>1064</v>
      </c>
      <c r="C27" s="8" t="s">
        <v>1065</v>
      </c>
      <c r="D27" s="9">
        <v>270</v>
      </c>
      <c r="E27" s="9"/>
    </row>
    <row r="28" spans="1:5" ht="18" customHeight="1" x14ac:dyDescent="0.25">
      <c r="A28" s="5">
        <v>42040</v>
      </c>
      <c r="B28" s="2" t="s">
        <v>66</v>
      </c>
      <c r="C28" s="8" t="s">
        <v>1066</v>
      </c>
      <c r="D28" s="9">
        <v>124</v>
      </c>
      <c r="E28" s="9"/>
    </row>
    <row r="29" spans="1:5" ht="18" customHeight="1" x14ac:dyDescent="0.25">
      <c r="A29" s="5">
        <v>42040</v>
      </c>
      <c r="B29" s="2" t="s">
        <v>1067</v>
      </c>
      <c r="C29" s="8" t="s">
        <v>1068</v>
      </c>
      <c r="D29" s="9">
        <v>480</v>
      </c>
      <c r="E29" s="9"/>
    </row>
    <row r="30" spans="1:5" ht="18" customHeight="1" x14ac:dyDescent="0.25">
      <c r="A30" s="5">
        <v>42040</v>
      </c>
      <c r="B30" s="2" t="s">
        <v>66</v>
      </c>
      <c r="C30" s="8" t="s">
        <v>1069</v>
      </c>
      <c r="D30" s="9">
        <v>480</v>
      </c>
      <c r="E30" s="9"/>
    </row>
    <row r="31" spans="1:5" ht="18" customHeight="1" x14ac:dyDescent="0.25">
      <c r="A31" s="5">
        <v>42040</v>
      </c>
      <c r="B31" s="2" t="s">
        <v>66</v>
      </c>
      <c r="C31" s="8" t="s">
        <v>1070</v>
      </c>
      <c r="D31" s="9">
        <v>148</v>
      </c>
      <c r="E31" s="9"/>
    </row>
    <row r="32" spans="1:5" ht="18" customHeight="1" x14ac:dyDescent="0.25">
      <c r="A32" s="5">
        <v>42040</v>
      </c>
      <c r="B32" s="2" t="s">
        <v>66</v>
      </c>
      <c r="C32" s="8" t="s">
        <v>1071</v>
      </c>
      <c r="D32" s="9">
        <v>1336</v>
      </c>
      <c r="E32" s="9"/>
    </row>
    <row r="33" spans="1:5" ht="18" customHeight="1" x14ac:dyDescent="0.25">
      <c r="A33" s="5">
        <v>42040</v>
      </c>
      <c r="B33" s="2" t="s">
        <v>447</v>
      </c>
      <c r="C33" s="8" t="s">
        <v>1072</v>
      </c>
      <c r="D33" s="9">
        <v>168</v>
      </c>
      <c r="E33" s="9"/>
    </row>
    <row r="34" spans="1:5" ht="18" customHeight="1" x14ac:dyDescent="0.25">
      <c r="A34" s="5">
        <v>42040</v>
      </c>
      <c r="B34" s="2" t="s">
        <v>914</v>
      </c>
      <c r="C34" s="8" t="s">
        <v>1073</v>
      </c>
      <c r="D34" s="9">
        <v>160</v>
      </c>
      <c r="E34" s="9"/>
    </row>
    <row r="35" spans="1:5" ht="18" customHeight="1" x14ac:dyDescent="0.25">
      <c r="A35" s="5">
        <v>42040</v>
      </c>
      <c r="B35" s="2" t="s">
        <v>301</v>
      </c>
      <c r="C35" s="8" t="s">
        <v>1074</v>
      </c>
      <c r="D35" s="9">
        <v>700</v>
      </c>
      <c r="E35" s="9"/>
    </row>
    <row r="36" spans="1:5" ht="18" customHeight="1" x14ac:dyDescent="0.25">
      <c r="A36" s="5">
        <v>42040</v>
      </c>
      <c r="B36" s="2" t="s">
        <v>1075</v>
      </c>
      <c r="C36" s="8" t="s">
        <v>1076</v>
      </c>
      <c r="D36" s="9">
        <v>700</v>
      </c>
      <c r="E36" s="9"/>
    </row>
    <row r="37" spans="1:5" ht="18" customHeight="1" x14ac:dyDescent="0.25">
      <c r="A37" s="5">
        <v>42040</v>
      </c>
      <c r="B37" s="2" t="s">
        <v>516</v>
      </c>
      <c r="C37" s="8" t="s">
        <v>286</v>
      </c>
      <c r="D37" s="9">
        <v>50</v>
      </c>
      <c r="E37" s="9"/>
    </row>
    <row r="38" spans="1:5" ht="18" customHeight="1" x14ac:dyDescent="0.25">
      <c r="A38" s="5">
        <v>42041</v>
      </c>
      <c r="B38" s="2" t="s">
        <v>66</v>
      </c>
      <c r="C38" s="8" t="s">
        <v>1077</v>
      </c>
      <c r="D38" s="9">
        <v>1400</v>
      </c>
      <c r="E38" s="9"/>
    </row>
    <row r="39" spans="1:5" ht="18" customHeight="1" x14ac:dyDescent="0.25">
      <c r="A39" s="5">
        <v>42041</v>
      </c>
      <c r="B39" s="2" t="s">
        <v>131</v>
      </c>
      <c r="C39" s="8" t="s">
        <v>1078</v>
      </c>
      <c r="D39" s="9"/>
      <c r="E39" s="9">
        <v>100</v>
      </c>
    </row>
    <row r="40" spans="1:5" ht="18" customHeight="1" x14ac:dyDescent="0.25">
      <c r="A40" s="5">
        <v>42041</v>
      </c>
      <c r="B40" s="2" t="s">
        <v>1079</v>
      </c>
      <c r="C40" s="8" t="s">
        <v>1080</v>
      </c>
      <c r="D40" s="9">
        <v>108</v>
      </c>
      <c r="E40" s="9"/>
    </row>
    <row r="41" spans="1:5" ht="18" customHeight="1" x14ac:dyDescent="0.25">
      <c r="A41" s="5">
        <v>42042</v>
      </c>
      <c r="B41" s="2" t="s">
        <v>1081</v>
      </c>
      <c r="C41" s="8" t="s">
        <v>1082</v>
      </c>
      <c r="D41" s="9"/>
      <c r="E41" s="9">
        <v>50</v>
      </c>
    </row>
    <row r="42" spans="1:5" ht="18" customHeight="1" x14ac:dyDescent="0.25">
      <c r="A42" s="5">
        <v>42044</v>
      </c>
      <c r="B42" s="2" t="s">
        <v>1083</v>
      </c>
      <c r="C42" s="8" t="s">
        <v>1084</v>
      </c>
      <c r="D42" s="10"/>
      <c r="E42" s="10">
        <v>80</v>
      </c>
    </row>
    <row r="43" spans="1:5" ht="18" customHeight="1" x14ac:dyDescent="0.25">
      <c r="A43" s="5">
        <v>42044</v>
      </c>
      <c r="B43" s="2" t="s">
        <v>1085</v>
      </c>
      <c r="C43" s="8" t="s">
        <v>1086</v>
      </c>
      <c r="D43" s="9">
        <v>288</v>
      </c>
      <c r="E43" s="9"/>
    </row>
    <row r="44" spans="1:5" ht="18" customHeight="1" x14ac:dyDescent="0.25">
      <c r="A44" s="5">
        <v>42044</v>
      </c>
      <c r="B44" s="2" t="s">
        <v>1087</v>
      </c>
      <c r="C44" s="8" t="s">
        <v>1088</v>
      </c>
      <c r="D44" s="9">
        <v>110</v>
      </c>
      <c r="E44" s="9"/>
    </row>
    <row r="45" spans="1:5" ht="18" customHeight="1" x14ac:dyDescent="0.25">
      <c r="A45" s="5">
        <v>42044</v>
      </c>
      <c r="B45" s="2" t="s">
        <v>1089</v>
      </c>
      <c r="C45" s="8" t="s">
        <v>1090</v>
      </c>
      <c r="D45" s="9">
        <v>612</v>
      </c>
      <c r="E45" s="9"/>
    </row>
    <row r="46" spans="1:5" ht="18" customHeight="1" x14ac:dyDescent="0.25">
      <c r="A46" s="5">
        <v>42044</v>
      </c>
      <c r="B46" s="2" t="s">
        <v>1091</v>
      </c>
      <c r="C46" s="8" t="s">
        <v>1092</v>
      </c>
      <c r="D46" s="9">
        <v>90</v>
      </c>
      <c r="E46" s="9"/>
    </row>
    <row r="47" spans="1:5" ht="18" customHeight="1" x14ac:dyDescent="0.25">
      <c r="A47" s="5">
        <v>42044</v>
      </c>
      <c r="B47" s="2" t="s">
        <v>259</v>
      </c>
      <c r="C47" s="8" t="s">
        <v>1093</v>
      </c>
      <c r="D47" s="9">
        <v>600</v>
      </c>
      <c r="E47" s="9"/>
    </row>
    <row r="48" spans="1:5" ht="18" customHeight="1" x14ac:dyDescent="0.25">
      <c r="A48" s="5">
        <v>42044</v>
      </c>
      <c r="B48" s="2" t="s">
        <v>528</v>
      </c>
      <c r="C48" s="8" t="s">
        <v>1094</v>
      </c>
      <c r="D48" s="9">
        <v>340</v>
      </c>
      <c r="E48" s="9"/>
    </row>
    <row r="49" spans="1:5" ht="18" customHeight="1" x14ac:dyDescent="0.25">
      <c r="A49" s="5">
        <v>42044</v>
      </c>
      <c r="B49" s="2" t="s">
        <v>905</v>
      </c>
      <c r="C49" s="8" t="s">
        <v>1095</v>
      </c>
      <c r="D49" s="9">
        <v>360</v>
      </c>
      <c r="E49" s="9"/>
    </row>
    <row r="50" spans="1:5" ht="18" customHeight="1" x14ac:dyDescent="0.25">
      <c r="A50" s="5">
        <v>42044</v>
      </c>
      <c r="B50" s="2" t="s">
        <v>101</v>
      </c>
      <c r="C50" s="8" t="s">
        <v>286</v>
      </c>
      <c r="D50" s="9">
        <v>250</v>
      </c>
      <c r="E50" s="9"/>
    </row>
    <row r="51" spans="1:5" ht="18" customHeight="1" x14ac:dyDescent="0.25">
      <c r="A51" s="5">
        <v>42045</v>
      </c>
      <c r="B51" s="2" t="s">
        <v>1096</v>
      </c>
      <c r="C51" s="8" t="s">
        <v>1097</v>
      </c>
      <c r="D51" s="9"/>
      <c r="E51" s="9">
        <v>108</v>
      </c>
    </row>
    <row r="52" spans="1:5" ht="18" customHeight="1" x14ac:dyDescent="0.25">
      <c r="A52" s="5">
        <v>42045</v>
      </c>
      <c r="B52" s="2" t="s">
        <v>1098</v>
      </c>
      <c r="C52" s="8" t="s">
        <v>1099</v>
      </c>
      <c r="D52" s="9">
        <v>270</v>
      </c>
      <c r="E52" s="9"/>
    </row>
    <row r="53" spans="1:5" ht="18" customHeight="1" x14ac:dyDescent="0.25">
      <c r="A53" s="5">
        <v>42045</v>
      </c>
      <c r="B53" s="2" t="s">
        <v>66</v>
      </c>
      <c r="C53" s="8" t="s">
        <v>1100</v>
      </c>
      <c r="D53" s="9">
        <v>513</v>
      </c>
      <c r="E53" s="9"/>
    </row>
    <row r="54" spans="1:5" ht="18" customHeight="1" x14ac:dyDescent="0.25">
      <c r="A54" s="5">
        <v>42045</v>
      </c>
      <c r="B54" s="2" t="s">
        <v>340</v>
      </c>
      <c r="C54" s="8" t="s">
        <v>1101</v>
      </c>
      <c r="D54" s="9">
        <v>1148</v>
      </c>
      <c r="E54" s="9"/>
    </row>
    <row r="55" spans="1:5" ht="18" customHeight="1" x14ac:dyDescent="0.25">
      <c r="A55" s="5">
        <v>42046</v>
      </c>
      <c r="B55" s="2" t="s">
        <v>509</v>
      </c>
      <c r="C55" s="8" t="s">
        <v>1102</v>
      </c>
      <c r="D55" s="9">
        <v>245</v>
      </c>
      <c r="E55" s="9"/>
    </row>
    <row r="56" spans="1:5" ht="18" customHeight="1" x14ac:dyDescent="0.25">
      <c r="A56" s="5">
        <v>42046</v>
      </c>
      <c r="B56" s="2" t="s">
        <v>1103</v>
      </c>
      <c r="C56" s="8" t="s">
        <v>1104</v>
      </c>
      <c r="D56" s="9">
        <v>1392</v>
      </c>
      <c r="E56" s="9"/>
    </row>
    <row r="57" spans="1:5" ht="18" customHeight="1" x14ac:dyDescent="0.25">
      <c r="A57" s="5">
        <v>42046</v>
      </c>
      <c r="B57" s="2" t="s">
        <v>413</v>
      </c>
      <c r="C57" s="8" t="s">
        <v>1105</v>
      </c>
      <c r="D57" s="9">
        <v>366</v>
      </c>
      <c r="E57" s="9"/>
    </row>
    <row r="58" spans="1:5" ht="18" customHeight="1" x14ac:dyDescent="0.25">
      <c r="A58" s="5">
        <v>42046</v>
      </c>
      <c r="B58" s="2" t="s">
        <v>1106</v>
      </c>
      <c r="C58" s="8" t="s">
        <v>1107</v>
      </c>
      <c r="D58" s="9">
        <v>624</v>
      </c>
      <c r="E58" s="9"/>
    </row>
    <row r="59" spans="1:5" ht="18" customHeight="1" x14ac:dyDescent="0.25">
      <c r="A59" s="5">
        <v>42046</v>
      </c>
      <c r="B59" s="2" t="s">
        <v>333</v>
      </c>
      <c r="C59" s="8" t="s">
        <v>1108</v>
      </c>
      <c r="D59" s="9">
        <v>716</v>
      </c>
      <c r="E59" s="9"/>
    </row>
    <row r="60" spans="1:5" ht="18" customHeight="1" x14ac:dyDescent="0.25">
      <c r="A60" s="5">
        <v>42046</v>
      </c>
      <c r="B60" s="2" t="s">
        <v>1109</v>
      </c>
      <c r="C60" s="8" t="s">
        <v>1110</v>
      </c>
      <c r="D60" s="9">
        <v>443</v>
      </c>
      <c r="E60" s="9"/>
    </row>
    <row r="61" spans="1:5" ht="18" customHeight="1" x14ac:dyDescent="0.25">
      <c r="A61" s="5">
        <v>42046</v>
      </c>
      <c r="B61" s="2" t="s">
        <v>1111</v>
      </c>
      <c r="C61" s="8" t="s">
        <v>1112</v>
      </c>
      <c r="D61" s="9"/>
      <c r="E61" s="9">
        <v>100</v>
      </c>
    </row>
    <row r="62" spans="1:5" ht="18" customHeight="1" x14ac:dyDescent="0.25">
      <c r="A62" s="5">
        <v>42047</v>
      </c>
      <c r="B62" s="2" t="s">
        <v>1113</v>
      </c>
      <c r="C62" s="8" t="s">
        <v>1114</v>
      </c>
      <c r="D62" s="9">
        <v>660</v>
      </c>
      <c r="E62" s="9"/>
    </row>
    <row r="63" spans="1:5" ht="18" customHeight="1" x14ac:dyDescent="0.25">
      <c r="A63" s="5">
        <v>42047</v>
      </c>
      <c r="B63" s="2" t="s">
        <v>1115</v>
      </c>
      <c r="C63" s="8" t="s">
        <v>1116</v>
      </c>
      <c r="D63" s="9">
        <v>683</v>
      </c>
      <c r="E63" s="9"/>
    </row>
    <row r="64" spans="1:5" ht="18" customHeight="1" x14ac:dyDescent="0.25">
      <c r="A64" s="5">
        <v>42047</v>
      </c>
      <c r="B64" s="2" t="s">
        <v>8</v>
      </c>
      <c r="C64" s="8" t="s">
        <v>1117</v>
      </c>
      <c r="D64" s="9">
        <v>564</v>
      </c>
      <c r="E64" s="9"/>
    </row>
    <row r="65" spans="1:5" ht="18" customHeight="1" x14ac:dyDescent="0.25">
      <c r="A65" s="5">
        <v>42047</v>
      </c>
      <c r="B65" s="2" t="s">
        <v>1118</v>
      </c>
      <c r="C65" s="8" t="s">
        <v>1119</v>
      </c>
      <c r="D65" s="9">
        <v>1750</v>
      </c>
      <c r="E65" s="9"/>
    </row>
    <row r="66" spans="1:5" ht="18" customHeight="1" x14ac:dyDescent="0.25">
      <c r="A66" s="5">
        <v>42047</v>
      </c>
      <c r="B66" s="2" t="s">
        <v>1120</v>
      </c>
      <c r="C66" s="8" t="s">
        <v>1121</v>
      </c>
      <c r="D66" s="9">
        <v>1750</v>
      </c>
      <c r="E66" s="9"/>
    </row>
    <row r="67" spans="1:5" ht="18" customHeight="1" x14ac:dyDescent="0.25">
      <c r="A67" s="5">
        <v>42047</v>
      </c>
      <c r="B67" s="2" t="s">
        <v>66</v>
      </c>
      <c r="C67" s="8" t="s">
        <v>1122</v>
      </c>
      <c r="D67" s="9">
        <v>945</v>
      </c>
      <c r="E67" s="9"/>
    </row>
    <row r="68" spans="1:5" ht="18" customHeight="1" x14ac:dyDescent="0.25">
      <c r="A68" s="5">
        <v>42047</v>
      </c>
      <c r="B68" s="2" t="s">
        <v>1123</v>
      </c>
      <c r="C68" s="8" t="s">
        <v>1124</v>
      </c>
      <c r="D68" s="9">
        <v>690</v>
      </c>
      <c r="E68" s="9"/>
    </row>
    <row r="69" spans="1:5" ht="18" customHeight="1" x14ac:dyDescent="0.25">
      <c r="A69" s="5">
        <v>42047</v>
      </c>
      <c r="B69" s="2" t="s">
        <v>66</v>
      </c>
      <c r="C69" s="8" t="s">
        <v>1125</v>
      </c>
      <c r="D69" s="9">
        <v>678</v>
      </c>
      <c r="E69" s="9"/>
    </row>
    <row r="70" spans="1:5" ht="18" customHeight="1" x14ac:dyDescent="0.25">
      <c r="A70" s="5">
        <v>42047</v>
      </c>
      <c r="B70" s="2" t="s">
        <v>66</v>
      </c>
      <c r="C70" s="8" t="s">
        <v>1126</v>
      </c>
      <c r="D70" s="9">
        <v>1528</v>
      </c>
      <c r="E70" s="9"/>
    </row>
    <row r="71" spans="1:5" ht="18" customHeight="1" x14ac:dyDescent="0.25">
      <c r="A71" s="5">
        <v>42047</v>
      </c>
      <c r="B71" s="2" t="s">
        <v>1127</v>
      </c>
      <c r="C71" s="8" t="s">
        <v>1128</v>
      </c>
      <c r="D71" s="9">
        <v>350</v>
      </c>
      <c r="E71" s="9"/>
    </row>
    <row r="72" spans="1:5" ht="18" customHeight="1" x14ac:dyDescent="0.25">
      <c r="A72" s="5">
        <v>42047</v>
      </c>
      <c r="B72" s="2" t="s">
        <v>66</v>
      </c>
      <c r="C72" s="8" t="s">
        <v>1129</v>
      </c>
      <c r="D72" s="9">
        <v>200</v>
      </c>
      <c r="E72" s="9"/>
    </row>
    <row r="73" spans="1:5" ht="18" customHeight="1" x14ac:dyDescent="0.25">
      <c r="A73" s="5">
        <v>42047</v>
      </c>
      <c r="B73" s="2" t="s">
        <v>1130</v>
      </c>
      <c r="C73" s="8" t="s">
        <v>1131</v>
      </c>
      <c r="D73" s="9">
        <v>2686</v>
      </c>
      <c r="E73" s="9"/>
    </row>
    <row r="74" spans="1:5" ht="18" customHeight="1" x14ac:dyDescent="0.25">
      <c r="A74" s="5">
        <v>42048</v>
      </c>
      <c r="B74" s="2" t="s">
        <v>1132</v>
      </c>
      <c r="C74" s="8" t="s">
        <v>1133</v>
      </c>
      <c r="D74" s="9">
        <v>204</v>
      </c>
      <c r="E74" s="9"/>
    </row>
    <row r="75" spans="1:5" ht="18" customHeight="1" x14ac:dyDescent="0.25">
      <c r="A75" s="5">
        <v>42048</v>
      </c>
      <c r="B75" s="2" t="s">
        <v>113</v>
      </c>
      <c r="C75" s="8" t="s">
        <v>1134</v>
      </c>
      <c r="D75" s="9">
        <v>700</v>
      </c>
      <c r="E75" s="9"/>
    </row>
    <row r="76" spans="1:5" ht="18" customHeight="1" x14ac:dyDescent="0.25">
      <c r="A76" s="5">
        <v>42048</v>
      </c>
      <c r="B76" s="24" t="s">
        <v>1029</v>
      </c>
      <c r="C76" s="8"/>
      <c r="D76" s="24"/>
      <c r="E76" s="26">
        <v>4000</v>
      </c>
    </row>
    <row r="77" spans="1:5" ht="18" customHeight="1" x14ac:dyDescent="0.25">
      <c r="A77" s="5">
        <v>42048</v>
      </c>
      <c r="B77" s="2" t="s">
        <v>493</v>
      </c>
      <c r="C77" s="8" t="s">
        <v>1135</v>
      </c>
      <c r="D77" s="27"/>
      <c r="E77" s="10">
        <v>20000</v>
      </c>
    </row>
    <row r="78" spans="1:5" ht="18" customHeight="1" x14ac:dyDescent="0.25">
      <c r="A78" s="5">
        <v>42048</v>
      </c>
      <c r="B78" s="2" t="s">
        <v>187</v>
      </c>
      <c r="C78" s="8" t="s">
        <v>1136</v>
      </c>
      <c r="D78" s="9">
        <v>1250</v>
      </c>
      <c r="E78" s="10"/>
    </row>
    <row r="79" spans="1:5" ht="18" customHeight="1" x14ac:dyDescent="0.25">
      <c r="A79" s="5">
        <v>42048</v>
      </c>
      <c r="B79" s="2" t="s">
        <v>413</v>
      </c>
      <c r="C79" s="8" t="s">
        <v>1137</v>
      </c>
      <c r="D79" s="9">
        <v>396</v>
      </c>
      <c r="E79" s="10"/>
    </row>
    <row r="80" spans="1:5" ht="18" customHeight="1" x14ac:dyDescent="0.25">
      <c r="A80" s="5">
        <v>42048</v>
      </c>
      <c r="B80" s="2" t="s">
        <v>8</v>
      </c>
      <c r="C80" s="8" t="s">
        <v>1138</v>
      </c>
      <c r="D80" s="9">
        <v>450</v>
      </c>
      <c r="E80" s="10"/>
    </row>
    <row r="81" spans="1:5" ht="18" customHeight="1" x14ac:dyDescent="0.25">
      <c r="A81" s="5">
        <v>42049</v>
      </c>
      <c r="B81" s="2" t="s">
        <v>66</v>
      </c>
      <c r="C81" s="8" t="s">
        <v>1139</v>
      </c>
      <c r="D81" s="9">
        <v>423</v>
      </c>
      <c r="E81" s="10"/>
    </row>
    <row r="82" spans="1:5" ht="18" customHeight="1" x14ac:dyDescent="0.25">
      <c r="A82" s="5">
        <v>42049</v>
      </c>
      <c r="B82" s="2" t="s">
        <v>1140</v>
      </c>
      <c r="C82" s="8" t="s">
        <v>1141</v>
      </c>
      <c r="D82" s="9">
        <v>650</v>
      </c>
      <c r="E82" s="10"/>
    </row>
    <row r="83" spans="1:5" ht="18" customHeight="1" x14ac:dyDescent="0.25">
      <c r="A83" s="5">
        <v>42049</v>
      </c>
      <c r="B83" s="2" t="s">
        <v>1142</v>
      </c>
      <c r="C83" s="8" t="s">
        <v>1143</v>
      </c>
      <c r="D83" s="9">
        <v>300</v>
      </c>
      <c r="E83" s="10"/>
    </row>
    <row r="84" spans="1:5" ht="18" customHeight="1" x14ac:dyDescent="0.25">
      <c r="A84" s="5">
        <v>42051</v>
      </c>
      <c r="B84" s="2" t="s">
        <v>1144</v>
      </c>
      <c r="C84" s="8" t="s">
        <v>1145</v>
      </c>
      <c r="D84" s="9">
        <v>2520</v>
      </c>
      <c r="E84" s="10"/>
    </row>
    <row r="85" spans="1:5" ht="18" customHeight="1" x14ac:dyDescent="0.25">
      <c r="A85" s="5">
        <v>42051</v>
      </c>
      <c r="B85" s="2" t="s">
        <v>1146</v>
      </c>
      <c r="C85" s="8" t="s">
        <v>1147</v>
      </c>
      <c r="D85" s="9">
        <v>1555</v>
      </c>
      <c r="E85" s="2"/>
    </row>
    <row r="86" spans="1:5" ht="18" customHeight="1" x14ac:dyDescent="0.25">
      <c r="A86" s="5">
        <v>42051</v>
      </c>
      <c r="B86" s="2" t="s">
        <v>1148</v>
      </c>
      <c r="C86" s="8" t="s">
        <v>1149</v>
      </c>
      <c r="D86" s="9">
        <v>3221</v>
      </c>
      <c r="E86" s="2"/>
    </row>
    <row r="87" spans="1:5" ht="18" customHeight="1" x14ac:dyDescent="0.25">
      <c r="A87" s="5">
        <v>42051</v>
      </c>
      <c r="B87" s="2" t="s">
        <v>1150</v>
      </c>
      <c r="C87" s="8" t="s">
        <v>1151</v>
      </c>
      <c r="D87" s="9">
        <v>996</v>
      </c>
      <c r="E87" s="2"/>
    </row>
    <row r="88" spans="1:5" ht="18" customHeight="1" x14ac:dyDescent="0.25">
      <c r="A88" s="5">
        <v>42051</v>
      </c>
      <c r="B88" s="2" t="s">
        <v>1152</v>
      </c>
      <c r="C88" s="8" t="s">
        <v>1153</v>
      </c>
      <c r="D88" s="9">
        <v>120</v>
      </c>
      <c r="E88" s="2"/>
    </row>
    <row r="89" spans="1:5" ht="18" customHeight="1" x14ac:dyDescent="0.25">
      <c r="A89" s="5">
        <v>42051</v>
      </c>
      <c r="B89" s="2" t="s">
        <v>1154</v>
      </c>
      <c r="C89" s="8" t="s">
        <v>1155</v>
      </c>
      <c r="D89" s="9">
        <v>163</v>
      </c>
      <c r="E89" s="2"/>
    </row>
    <row r="90" spans="1:5" ht="18" customHeight="1" x14ac:dyDescent="0.25">
      <c r="A90" s="5">
        <v>42051</v>
      </c>
      <c r="B90" s="2" t="s">
        <v>1156</v>
      </c>
      <c r="C90" s="8" t="s">
        <v>1157</v>
      </c>
      <c r="D90" s="9">
        <v>350</v>
      </c>
      <c r="E90" s="2"/>
    </row>
    <row r="91" spans="1:5" ht="18" customHeight="1" x14ac:dyDescent="0.25">
      <c r="A91" s="5">
        <v>42052</v>
      </c>
      <c r="B91" s="2" t="s">
        <v>699</v>
      </c>
      <c r="C91" s="8" t="s">
        <v>1158</v>
      </c>
      <c r="D91" s="9">
        <v>1142</v>
      </c>
      <c r="E91" s="9"/>
    </row>
    <row r="92" spans="1:5" ht="18" customHeight="1" x14ac:dyDescent="0.25">
      <c r="A92" s="5">
        <v>42052</v>
      </c>
      <c r="B92" s="2" t="s">
        <v>887</v>
      </c>
      <c r="C92" s="8" t="s">
        <v>1159</v>
      </c>
      <c r="D92" s="9">
        <v>144</v>
      </c>
      <c r="E92" s="9"/>
    </row>
    <row r="93" spans="1:5" ht="18" customHeight="1" x14ac:dyDescent="0.25">
      <c r="A93" s="5">
        <v>42052</v>
      </c>
      <c r="B93" s="2" t="s">
        <v>1160</v>
      </c>
      <c r="C93" s="8" t="s">
        <v>1161</v>
      </c>
      <c r="D93" s="9">
        <v>360</v>
      </c>
      <c r="E93" s="9"/>
    </row>
    <row r="94" spans="1:5" ht="18" customHeight="1" x14ac:dyDescent="0.25">
      <c r="A94" s="5">
        <v>42052</v>
      </c>
      <c r="B94" s="2" t="s">
        <v>1162</v>
      </c>
      <c r="C94" s="8" t="s">
        <v>1108</v>
      </c>
      <c r="D94" s="9">
        <v>2162</v>
      </c>
      <c r="E94" s="9"/>
    </row>
    <row r="95" spans="1:5" ht="18" customHeight="1" x14ac:dyDescent="0.25">
      <c r="A95" s="5">
        <v>42052</v>
      </c>
      <c r="B95" s="2" t="s">
        <v>85</v>
      </c>
      <c r="C95" s="8" t="s">
        <v>1163</v>
      </c>
      <c r="D95" s="9">
        <v>1116</v>
      </c>
      <c r="E95" s="9"/>
    </row>
    <row r="96" spans="1:5" ht="18" customHeight="1" x14ac:dyDescent="0.25">
      <c r="A96" s="5">
        <v>42052</v>
      </c>
      <c r="B96" s="2" t="s">
        <v>493</v>
      </c>
      <c r="C96" s="8" t="s">
        <v>1164</v>
      </c>
      <c r="D96" s="9"/>
      <c r="E96" s="9">
        <v>21000</v>
      </c>
    </row>
    <row r="97" spans="1:5" ht="18" customHeight="1" x14ac:dyDescent="0.25">
      <c r="A97" s="5">
        <v>42052</v>
      </c>
      <c r="B97" s="2" t="s">
        <v>363</v>
      </c>
      <c r="C97" s="8" t="s">
        <v>286</v>
      </c>
      <c r="D97" s="9">
        <v>5000</v>
      </c>
      <c r="E97" s="9"/>
    </row>
    <row r="98" spans="1:5" ht="18" customHeight="1" x14ac:dyDescent="0.25">
      <c r="A98" s="5">
        <v>42052</v>
      </c>
      <c r="B98" s="2" t="s">
        <v>274</v>
      </c>
      <c r="C98" s="8" t="s">
        <v>1165</v>
      </c>
      <c r="D98" s="9">
        <v>620</v>
      </c>
      <c r="E98" s="9"/>
    </row>
    <row r="99" spans="1:5" ht="18" customHeight="1" x14ac:dyDescent="0.25">
      <c r="A99" s="5">
        <v>42052</v>
      </c>
      <c r="B99" s="2" t="s">
        <v>1166</v>
      </c>
      <c r="C99" s="8" t="s">
        <v>1167</v>
      </c>
      <c r="D99" s="9">
        <v>194</v>
      </c>
      <c r="E99" s="9"/>
    </row>
    <row r="100" spans="1:5" ht="18" customHeight="1" x14ac:dyDescent="0.25">
      <c r="A100" s="5">
        <v>42052</v>
      </c>
      <c r="B100" s="2" t="s">
        <v>1168</v>
      </c>
      <c r="C100" s="8" t="s">
        <v>1169</v>
      </c>
      <c r="D100" s="9">
        <v>730</v>
      </c>
      <c r="E100" s="9"/>
    </row>
    <row r="101" spans="1:5" ht="18" customHeight="1" x14ac:dyDescent="0.25">
      <c r="A101" s="5">
        <v>42053</v>
      </c>
      <c r="B101" s="2" t="s">
        <v>1170</v>
      </c>
      <c r="C101" s="8" t="s">
        <v>1171</v>
      </c>
      <c r="D101" s="9">
        <v>1224</v>
      </c>
      <c r="E101" s="9"/>
    </row>
    <row r="102" spans="1:5" ht="18" customHeight="1" x14ac:dyDescent="0.25">
      <c r="A102" s="5">
        <v>42053</v>
      </c>
      <c r="B102" s="2" t="s">
        <v>1172</v>
      </c>
      <c r="C102" s="8" t="s">
        <v>1173</v>
      </c>
      <c r="D102" s="9">
        <v>128</v>
      </c>
      <c r="E102" s="9"/>
    </row>
    <row r="103" spans="1:5" ht="18" customHeight="1" x14ac:dyDescent="0.25">
      <c r="A103" s="5">
        <v>42053</v>
      </c>
      <c r="B103" s="2" t="s">
        <v>66</v>
      </c>
      <c r="C103" s="8" t="s">
        <v>1174</v>
      </c>
      <c r="D103" s="9">
        <v>54</v>
      </c>
      <c r="E103" s="9"/>
    </row>
    <row r="104" spans="1:5" ht="18" customHeight="1" x14ac:dyDescent="0.25">
      <c r="A104" s="5">
        <v>42053</v>
      </c>
      <c r="B104" s="2" t="s">
        <v>8</v>
      </c>
      <c r="C104" s="8" t="s">
        <v>1175</v>
      </c>
      <c r="D104" s="9">
        <v>1448</v>
      </c>
      <c r="E104" s="9"/>
    </row>
    <row r="105" spans="1:5" ht="18" customHeight="1" x14ac:dyDescent="0.25">
      <c r="A105" s="5">
        <v>42053</v>
      </c>
      <c r="B105" s="2" t="s">
        <v>214</v>
      </c>
      <c r="C105" s="8" t="s">
        <v>1133</v>
      </c>
      <c r="D105" s="9">
        <v>1630</v>
      </c>
      <c r="E105" s="9"/>
    </row>
    <row r="106" spans="1:5" ht="18" customHeight="1" x14ac:dyDescent="0.25">
      <c r="A106" s="5">
        <v>42053</v>
      </c>
      <c r="B106" s="2" t="s">
        <v>889</v>
      </c>
      <c r="C106" s="8" t="s">
        <v>1176</v>
      </c>
      <c r="D106" s="9">
        <v>350</v>
      </c>
      <c r="E106" s="9"/>
    </row>
    <row r="107" spans="1:5" ht="18" customHeight="1" x14ac:dyDescent="0.25">
      <c r="A107" s="5">
        <v>42054</v>
      </c>
      <c r="B107" s="2" t="s">
        <v>495</v>
      </c>
      <c r="C107" s="8" t="s">
        <v>1177</v>
      </c>
      <c r="D107" s="9">
        <v>654</v>
      </c>
      <c r="E107" s="9"/>
    </row>
    <row r="108" spans="1:5" ht="18" customHeight="1" x14ac:dyDescent="0.25">
      <c r="A108" s="5">
        <v>42054</v>
      </c>
      <c r="B108" s="2" t="s">
        <v>1178</v>
      </c>
      <c r="C108" s="8" t="s">
        <v>1179</v>
      </c>
      <c r="D108" s="9">
        <v>216</v>
      </c>
      <c r="E108" s="9"/>
    </row>
    <row r="109" spans="1:5" ht="18" customHeight="1" x14ac:dyDescent="0.25">
      <c r="A109" s="5">
        <v>42054</v>
      </c>
      <c r="B109" s="2" t="s">
        <v>413</v>
      </c>
      <c r="C109" s="8" t="s">
        <v>1180</v>
      </c>
      <c r="D109" s="9">
        <v>620</v>
      </c>
      <c r="E109" s="9"/>
    </row>
    <row r="110" spans="1:5" ht="18" customHeight="1" x14ac:dyDescent="0.25">
      <c r="A110" s="5">
        <v>42054</v>
      </c>
      <c r="B110" s="2" t="s">
        <v>66</v>
      </c>
      <c r="C110" s="8" t="s">
        <v>1181</v>
      </c>
      <c r="D110" s="9">
        <v>251</v>
      </c>
      <c r="E110" s="9"/>
    </row>
    <row r="111" spans="1:5" ht="18" customHeight="1" x14ac:dyDescent="0.25">
      <c r="A111" s="5">
        <v>42054</v>
      </c>
      <c r="B111" s="2" t="s">
        <v>66</v>
      </c>
      <c r="C111" s="8" t="s">
        <v>1182</v>
      </c>
      <c r="D111" s="9">
        <v>610</v>
      </c>
      <c r="E111" s="9"/>
    </row>
    <row r="112" spans="1:5" ht="18" customHeight="1" x14ac:dyDescent="0.25">
      <c r="A112" s="5">
        <v>42054</v>
      </c>
      <c r="B112" s="2" t="s">
        <v>8</v>
      </c>
      <c r="C112" s="8" t="s">
        <v>1183</v>
      </c>
      <c r="D112" s="9">
        <v>396</v>
      </c>
      <c r="E112" s="9"/>
    </row>
    <row r="113" spans="1:5" ht="18" customHeight="1" x14ac:dyDescent="0.25">
      <c r="A113" s="5">
        <v>42054</v>
      </c>
      <c r="B113" s="2" t="s">
        <v>66</v>
      </c>
      <c r="C113" s="8" t="s">
        <v>1184</v>
      </c>
      <c r="D113" s="9">
        <v>400</v>
      </c>
      <c r="E113" s="9"/>
    </row>
    <row r="114" spans="1:5" ht="18" customHeight="1" x14ac:dyDescent="0.25">
      <c r="A114" s="5">
        <v>42054</v>
      </c>
      <c r="B114" s="2" t="s">
        <v>796</v>
      </c>
      <c r="C114" s="8" t="s">
        <v>1185</v>
      </c>
      <c r="D114" s="9">
        <v>510</v>
      </c>
      <c r="E114" s="9"/>
    </row>
    <row r="115" spans="1:5" ht="18" customHeight="1" x14ac:dyDescent="0.25">
      <c r="A115" s="5">
        <v>42054</v>
      </c>
      <c r="B115" s="2" t="s">
        <v>493</v>
      </c>
      <c r="C115" s="8" t="s">
        <v>1186</v>
      </c>
      <c r="D115" s="9"/>
      <c r="E115" s="9">
        <v>15000</v>
      </c>
    </row>
    <row r="116" spans="1:5" ht="18" customHeight="1" x14ac:dyDescent="0.25">
      <c r="A116" s="5">
        <v>42055</v>
      </c>
      <c r="B116" s="2" t="s">
        <v>1115</v>
      </c>
      <c r="C116" s="8" t="s">
        <v>1187</v>
      </c>
      <c r="D116" s="9">
        <v>739.5</v>
      </c>
      <c r="E116" s="9"/>
    </row>
    <row r="117" spans="1:5" ht="18" customHeight="1" x14ac:dyDescent="0.25">
      <c r="A117" s="5">
        <v>42055</v>
      </c>
      <c r="B117" s="2" t="s">
        <v>922</v>
      </c>
      <c r="C117" s="8" t="s">
        <v>1188</v>
      </c>
      <c r="D117" s="9">
        <v>418</v>
      </c>
      <c r="E117" s="9"/>
    </row>
    <row r="118" spans="1:5" ht="18" customHeight="1" x14ac:dyDescent="0.25">
      <c r="A118" s="5">
        <v>42055</v>
      </c>
      <c r="B118" s="2" t="s">
        <v>1189</v>
      </c>
      <c r="C118" s="8" t="s">
        <v>1190</v>
      </c>
      <c r="D118" s="9">
        <v>660</v>
      </c>
      <c r="E118" s="9"/>
    </row>
    <row r="119" spans="1:5" ht="18" customHeight="1" x14ac:dyDescent="0.25">
      <c r="A119" s="5">
        <v>42055</v>
      </c>
      <c r="B119" s="2" t="s">
        <v>66</v>
      </c>
      <c r="C119" s="8" t="s">
        <v>1191</v>
      </c>
      <c r="D119" s="9">
        <v>826</v>
      </c>
      <c r="E119" s="9"/>
    </row>
    <row r="120" spans="1:5" ht="18" customHeight="1" x14ac:dyDescent="0.25">
      <c r="A120" s="5">
        <v>42055</v>
      </c>
      <c r="B120" s="2" t="s">
        <v>1001</v>
      </c>
      <c r="C120" s="8" t="s">
        <v>1192</v>
      </c>
      <c r="D120" s="9">
        <v>237</v>
      </c>
      <c r="E120" s="9"/>
    </row>
    <row r="121" spans="1:5" ht="18" customHeight="1" x14ac:dyDescent="0.25">
      <c r="A121" s="5">
        <v>42055</v>
      </c>
      <c r="B121" s="2" t="s">
        <v>1193</v>
      </c>
      <c r="C121" s="8" t="s">
        <v>1194</v>
      </c>
      <c r="D121" s="9"/>
      <c r="E121" s="9">
        <v>65</v>
      </c>
    </row>
    <row r="122" spans="1:5" ht="18" customHeight="1" x14ac:dyDescent="0.25">
      <c r="A122" s="5">
        <v>42055</v>
      </c>
      <c r="B122" s="2" t="s">
        <v>1195</v>
      </c>
      <c r="C122" s="8" t="s">
        <v>1196</v>
      </c>
      <c r="D122" s="9"/>
      <c r="E122" s="9">
        <v>510</v>
      </c>
    </row>
    <row r="123" spans="1:5" ht="18" customHeight="1" x14ac:dyDescent="0.25">
      <c r="A123" s="5">
        <v>42055</v>
      </c>
      <c r="B123" s="2" t="s">
        <v>1197</v>
      </c>
      <c r="C123" s="8" t="s">
        <v>1198</v>
      </c>
      <c r="D123" s="9"/>
      <c r="E123" s="9">
        <v>1500</v>
      </c>
    </row>
    <row r="124" spans="1:5" ht="18" customHeight="1" x14ac:dyDescent="0.25">
      <c r="A124" s="5">
        <v>42056</v>
      </c>
      <c r="B124" s="2" t="s">
        <v>1199</v>
      </c>
      <c r="C124" s="8" t="s">
        <v>1200</v>
      </c>
      <c r="D124" s="9">
        <v>350</v>
      </c>
      <c r="E124" s="9"/>
    </row>
    <row r="125" spans="1:5" ht="18" customHeight="1" x14ac:dyDescent="0.25">
      <c r="A125" s="5">
        <v>42056</v>
      </c>
      <c r="B125" s="2" t="s">
        <v>1201</v>
      </c>
      <c r="C125" s="8" t="s">
        <v>1202</v>
      </c>
      <c r="D125" s="9">
        <v>1234</v>
      </c>
      <c r="E125" s="9"/>
    </row>
    <row r="126" spans="1:5" ht="18" customHeight="1" x14ac:dyDescent="0.25">
      <c r="A126" s="5">
        <v>42056</v>
      </c>
      <c r="B126" s="2" t="s">
        <v>1203</v>
      </c>
      <c r="C126" s="8" t="s">
        <v>1204</v>
      </c>
      <c r="D126" s="9">
        <v>358</v>
      </c>
      <c r="E126" s="9"/>
    </row>
    <row r="127" spans="1:5" ht="18" customHeight="1" x14ac:dyDescent="0.25">
      <c r="A127" s="5">
        <v>42056</v>
      </c>
      <c r="B127" s="2" t="s">
        <v>66</v>
      </c>
      <c r="C127" s="8" t="s">
        <v>1205</v>
      </c>
      <c r="D127" s="9">
        <v>1894</v>
      </c>
      <c r="E127" s="9"/>
    </row>
    <row r="128" spans="1:5" ht="18" customHeight="1" x14ac:dyDescent="0.25">
      <c r="A128" s="5">
        <v>42056</v>
      </c>
      <c r="B128" s="2" t="s">
        <v>171</v>
      </c>
      <c r="C128" s="8" t="s">
        <v>1206</v>
      </c>
      <c r="D128" s="9">
        <v>360</v>
      </c>
      <c r="E128" s="9"/>
    </row>
    <row r="129" spans="1:5" ht="18" customHeight="1" x14ac:dyDescent="0.25">
      <c r="A129" s="5">
        <v>42058</v>
      </c>
      <c r="B129" s="2" t="s">
        <v>1207</v>
      </c>
      <c r="C129" s="8" t="s">
        <v>1208</v>
      </c>
      <c r="D129" s="9">
        <v>350</v>
      </c>
      <c r="E129" s="9"/>
    </row>
    <row r="130" spans="1:5" ht="18" customHeight="1" x14ac:dyDescent="0.25">
      <c r="A130" s="5">
        <v>42058</v>
      </c>
      <c r="B130" s="2" t="s">
        <v>1209</v>
      </c>
      <c r="C130" s="8" t="s">
        <v>1210</v>
      </c>
      <c r="D130" s="9">
        <v>948</v>
      </c>
      <c r="E130" s="9"/>
    </row>
    <row r="131" spans="1:5" ht="18" customHeight="1" x14ac:dyDescent="0.25">
      <c r="A131" s="5">
        <v>42058</v>
      </c>
      <c r="B131" s="2" t="s">
        <v>1211</v>
      </c>
      <c r="C131" s="8" t="s">
        <v>1212</v>
      </c>
      <c r="D131" s="9">
        <v>184</v>
      </c>
      <c r="E131" s="9"/>
    </row>
    <row r="132" spans="1:5" ht="18" customHeight="1" x14ac:dyDescent="0.25">
      <c r="A132" s="5">
        <v>42058</v>
      </c>
      <c r="B132" s="2" t="s">
        <v>1213</v>
      </c>
      <c r="C132" s="8" t="s">
        <v>1214</v>
      </c>
      <c r="D132" s="9">
        <v>297</v>
      </c>
      <c r="E132" s="9"/>
    </row>
    <row r="133" spans="1:5" ht="18" customHeight="1" x14ac:dyDescent="0.25">
      <c r="A133" s="5">
        <v>42058</v>
      </c>
      <c r="B133" s="2" t="s">
        <v>1215</v>
      </c>
      <c r="C133" s="8" t="s">
        <v>1216</v>
      </c>
      <c r="D133" s="9">
        <v>350</v>
      </c>
      <c r="E133" s="9"/>
    </row>
    <row r="134" spans="1:5" ht="18" customHeight="1" x14ac:dyDescent="0.25">
      <c r="A134" s="5">
        <v>42058</v>
      </c>
      <c r="B134" s="2" t="s">
        <v>66</v>
      </c>
      <c r="C134" s="8" t="s">
        <v>1217</v>
      </c>
      <c r="D134" s="9">
        <v>1320</v>
      </c>
      <c r="E134" s="9"/>
    </row>
    <row r="135" spans="1:5" ht="18" customHeight="1" x14ac:dyDescent="0.25">
      <c r="A135" s="5">
        <v>42058</v>
      </c>
      <c r="B135" s="2" t="s">
        <v>759</v>
      </c>
      <c r="C135" s="8" t="s">
        <v>1218</v>
      </c>
      <c r="D135" s="9">
        <v>60</v>
      </c>
      <c r="E135" s="9"/>
    </row>
    <row r="136" spans="1:5" ht="18" customHeight="1" x14ac:dyDescent="0.25">
      <c r="A136" s="5">
        <v>42058</v>
      </c>
      <c r="B136" s="2" t="s">
        <v>1098</v>
      </c>
      <c r="C136" s="8" t="s">
        <v>1219</v>
      </c>
      <c r="D136" s="9">
        <v>774</v>
      </c>
      <c r="E136" s="9"/>
    </row>
    <row r="137" spans="1:5" ht="18" customHeight="1" x14ac:dyDescent="0.25">
      <c r="A137" s="5">
        <v>42058</v>
      </c>
      <c r="B137" s="2" t="s">
        <v>1220</v>
      </c>
      <c r="C137" s="8" t="s">
        <v>1221</v>
      </c>
      <c r="D137" s="9">
        <v>120</v>
      </c>
      <c r="E137" s="9"/>
    </row>
    <row r="138" spans="1:5" ht="18" customHeight="1" x14ac:dyDescent="0.25">
      <c r="A138" s="5">
        <v>42059</v>
      </c>
      <c r="B138" s="2" t="s">
        <v>974</v>
      </c>
      <c r="C138" s="8" t="s">
        <v>1222</v>
      </c>
      <c r="D138" s="9">
        <v>288</v>
      </c>
      <c r="E138" s="9"/>
    </row>
    <row r="139" spans="1:5" ht="18" customHeight="1" x14ac:dyDescent="0.25">
      <c r="A139" s="5">
        <v>42059</v>
      </c>
      <c r="B139" s="2" t="s">
        <v>1223</v>
      </c>
      <c r="C139" s="8" t="s">
        <v>1224</v>
      </c>
      <c r="D139" s="9">
        <v>636</v>
      </c>
      <c r="E139" s="9"/>
    </row>
    <row r="140" spans="1:5" ht="18" customHeight="1" x14ac:dyDescent="0.25">
      <c r="A140" s="5">
        <v>42059</v>
      </c>
      <c r="B140" s="2" t="s">
        <v>1225</v>
      </c>
      <c r="C140" s="8" t="s">
        <v>1198</v>
      </c>
      <c r="D140" s="9"/>
      <c r="E140" s="9">
        <v>40</v>
      </c>
    </row>
    <row r="141" spans="1:5" ht="18" customHeight="1" x14ac:dyDescent="0.25">
      <c r="A141" s="5">
        <v>42059</v>
      </c>
      <c r="B141" s="2" t="s">
        <v>1226</v>
      </c>
      <c r="C141" s="8" t="s">
        <v>1227</v>
      </c>
      <c r="D141" s="9">
        <v>1050</v>
      </c>
      <c r="E141" s="9"/>
    </row>
    <row r="142" spans="1:5" ht="18" customHeight="1" x14ac:dyDescent="0.25">
      <c r="A142" s="5">
        <v>42059</v>
      </c>
      <c r="B142" s="2" t="s">
        <v>1228</v>
      </c>
      <c r="C142" s="8" t="s">
        <v>1229</v>
      </c>
      <c r="D142" s="9">
        <v>700</v>
      </c>
      <c r="E142" s="9"/>
    </row>
    <row r="143" spans="1:5" ht="18" customHeight="1" x14ac:dyDescent="0.25">
      <c r="A143" s="5">
        <v>42059</v>
      </c>
      <c r="B143" s="2" t="s">
        <v>101</v>
      </c>
      <c r="C143" s="8" t="s">
        <v>286</v>
      </c>
      <c r="D143" s="9">
        <v>1500</v>
      </c>
      <c r="E143" s="9"/>
    </row>
    <row r="144" spans="1:5" ht="18" customHeight="1" x14ac:dyDescent="0.25">
      <c r="A144" s="5">
        <v>42059</v>
      </c>
      <c r="B144" s="2" t="s">
        <v>493</v>
      </c>
      <c r="C144" s="8" t="s">
        <v>1230</v>
      </c>
      <c r="D144" s="9"/>
      <c r="E144" s="9">
        <v>19000</v>
      </c>
    </row>
    <row r="145" spans="1:5" ht="18" customHeight="1" x14ac:dyDescent="0.25">
      <c r="A145" s="5">
        <v>42060</v>
      </c>
      <c r="B145" s="2" t="s">
        <v>1142</v>
      </c>
      <c r="C145" s="8" t="s">
        <v>1231</v>
      </c>
      <c r="D145" s="9">
        <v>416</v>
      </c>
      <c r="E145" s="9"/>
    </row>
    <row r="146" spans="1:5" ht="18" customHeight="1" x14ac:dyDescent="0.25">
      <c r="A146" s="5">
        <v>42060</v>
      </c>
      <c r="B146" s="2" t="s">
        <v>195</v>
      </c>
      <c r="C146" s="8" t="s">
        <v>1232</v>
      </c>
      <c r="D146" s="9">
        <v>600</v>
      </c>
      <c r="E146" s="9"/>
    </row>
    <row r="147" spans="1:5" ht="18" customHeight="1" x14ac:dyDescent="0.25">
      <c r="A147" s="5">
        <v>42060</v>
      </c>
      <c r="B147" s="2" t="s">
        <v>1233</v>
      </c>
      <c r="C147" s="8" t="s">
        <v>1234</v>
      </c>
      <c r="D147" s="9"/>
      <c r="E147" s="9">
        <v>122</v>
      </c>
    </row>
    <row r="148" spans="1:5" ht="18" customHeight="1" x14ac:dyDescent="0.25">
      <c r="A148" s="5">
        <v>42061</v>
      </c>
      <c r="B148" s="2" t="s">
        <v>1235</v>
      </c>
      <c r="C148" s="8" t="s">
        <v>1236</v>
      </c>
      <c r="D148" s="9">
        <v>250</v>
      </c>
      <c r="E148" s="9"/>
    </row>
    <row r="149" spans="1:5" ht="18" customHeight="1" x14ac:dyDescent="0.25">
      <c r="A149" s="5">
        <v>42061</v>
      </c>
      <c r="B149" s="2" t="s">
        <v>1237</v>
      </c>
      <c r="C149" s="8" t="s">
        <v>1238</v>
      </c>
      <c r="D149" s="9">
        <v>358</v>
      </c>
      <c r="E149" s="9"/>
    </row>
    <row r="150" spans="1:5" ht="18" customHeight="1" x14ac:dyDescent="0.25">
      <c r="A150" s="5">
        <v>42061</v>
      </c>
      <c r="B150" s="2" t="s">
        <v>85</v>
      </c>
      <c r="C150" s="8" t="s">
        <v>1239</v>
      </c>
      <c r="D150" s="9">
        <v>400</v>
      </c>
      <c r="E150" s="9"/>
    </row>
    <row r="151" spans="1:5" ht="18" customHeight="1" x14ac:dyDescent="0.25">
      <c r="A151" s="5">
        <v>42061</v>
      </c>
      <c r="B151" s="2" t="s">
        <v>914</v>
      </c>
      <c r="C151" s="8" t="s">
        <v>156</v>
      </c>
      <c r="D151" s="9">
        <v>3153</v>
      </c>
      <c r="E151" s="9"/>
    </row>
    <row r="152" spans="1:5" ht="18" customHeight="1" x14ac:dyDescent="0.25">
      <c r="A152" s="5">
        <v>42061</v>
      </c>
      <c r="B152" s="2" t="s">
        <v>1240</v>
      </c>
      <c r="C152" s="8" t="s">
        <v>1241</v>
      </c>
      <c r="D152" s="9"/>
      <c r="E152" s="9">
        <v>700</v>
      </c>
    </row>
    <row r="153" spans="1:5" ht="18" customHeight="1" x14ac:dyDescent="0.25">
      <c r="A153" s="5">
        <v>42061</v>
      </c>
      <c r="B153" s="2" t="s">
        <v>413</v>
      </c>
      <c r="C153" s="8" t="s">
        <v>1242</v>
      </c>
      <c r="D153" s="9">
        <v>234</v>
      </c>
      <c r="E153" s="9"/>
    </row>
    <row r="154" spans="1:5" ht="18" customHeight="1" x14ac:dyDescent="0.25">
      <c r="A154" s="5">
        <v>42061</v>
      </c>
      <c r="B154" s="2" t="s">
        <v>66</v>
      </c>
      <c r="C154" s="8" t="s">
        <v>1243</v>
      </c>
      <c r="D154" s="9">
        <v>482</v>
      </c>
      <c r="E154" s="9"/>
    </row>
    <row r="155" spans="1:5" ht="18" customHeight="1" x14ac:dyDescent="0.25">
      <c r="A155" s="5">
        <v>42061</v>
      </c>
      <c r="B155" s="2" t="s">
        <v>289</v>
      </c>
      <c r="C155" s="8" t="s">
        <v>1244</v>
      </c>
      <c r="D155" s="9">
        <v>600</v>
      </c>
      <c r="E155" s="9"/>
    </row>
    <row r="156" spans="1:5" ht="18" customHeight="1" x14ac:dyDescent="0.25">
      <c r="A156" s="5">
        <v>42061</v>
      </c>
      <c r="B156" s="2" t="s">
        <v>66</v>
      </c>
      <c r="C156" s="8" t="s">
        <v>1245</v>
      </c>
      <c r="D156" s="9">
        <v>914.6</v>
      </c>
      <c r="E156" s="9"/>
    </row>
    <row r="157" spans="1:5" ht="18" customHeight="1" x14ac:dyDescent="0.25">
      <c r="A157" s="5">
        <v>42062</v>
      </c>
      <c r="B157" s="2" t="s">
        <v>877</v>
      </c>
      <c r="C157" s="8" t="s">
        <v>1246</v>
      </c>
      <c r="D157" s="9">
        <v>288</v>
      </c>
      <c r="E157" s="9"/>
    </row>
    <row r="158" spans="1:5" ht="18" customHeight="1" x14ac:dyDescent="0.25">
      <c r="A158" s="5">
        <v>42062</v>
      </c>
      <c r="B158" s="2" t="s">
        <v>509</v>
      </c>
      <c r="C158" s="8" t="s">
        <v>1247</v>
      </c>
      <c r="D158" s="9">
        <v>393</v>
      </c>
      <c r="E158" s="9"/>
    </row>
    <row r="159" spans="1:5" ht="18" customHeight="1" x14ac:dyDescent="0.25">
      <c r="A159" s="5">
        <v>42062</v>
      </c>
      <c r="B159" s="2" t="s">
        <v>480</v>
      </c>
      <c r="C159" s="8" t="s">
        <v>1248</v>
      </c>
      <c r="D159" s="9">
        <v>336</v>
      </c>
      <c r="E159" s="9"/>
    </row>
    <row r="160" spans="1:5" ht="18" customHeight="1" x14ac:dyDescent="0.25">
      <c r="A160" s="5">
        <v>42062</v>
      </c>
      <c r="B160" s="2" t="s">
        <v>175</v>
      </c>
      <c r="C160" s="8" t="s">
        <v>1249</v>
      </c>
      <c r="D160" s="9">
        <v>288</v>
      </c>
      <c r="E160" s="9"/>
    </row>
    <row r="161" spans="1:5" ht="18" customHeight="1" x14ac:dyDescent="0.25">
      <c r="A161" s="5">
        <v>42062</v>
      </c>
      <c r="B161" s="2" t="s">
        <v>66</v>
      </c>
      <c r="C161" s="8" t="s">
        <v>1250</v>
      </c>
      <c r="D161" s="9">
        <v>603</v>
      </c>
      <c r="E161" s="9"/>
    </row>
    <row r="162" spans="1:5" ht="18" customHeight="1" x14ac:dyDescent="0.25">
      <c r="A162" s="5">
        <v>42062</v>
      </c>
      <c r="B162" s="2" t="s">
        <v>66</v>
      </c>
      <c r="C162" s="8" t="s">
        <v>1251</v>
      </c>
      <c r="D162" s="9">
        <v>1397.6</v>
      </c>
      <c r="E162" s="9"/>
    </row>
    <row r="163" spans="1:5" ht="18" customHeight="1" x14ac:dyDescent="0.25">
      <c r="A163" s="5">
        <v>42062</v>
      </c>
      <c r="B163" s="2" t="s">
        <v>1154</v>
      </c>
      <c r="C163" s="8" t="s">
        <v>1252</v>
      </c>
      <c r="D163" s="9">
        <v>220</v>
      </c>
      <c r="E163" s="9"/>
    </row>
    <row r="164" spans="1:5" ht="18" customHeight="1" x14ac:dyDescent="0.25">
      <c r="A164" s="5">
        <v>42062</v>
      </c>
      <c r="B164" s="2" t="s">
        <v>1253</v>
      </c>
      <c r="C164" s="8" t="s">
        <v>1254</v>
      </c>
      <c r="D164" s="9">
        <v>3924</v>
      </c>
      <c r="E164" s="9"/>
    </row>
    <row r="165" spans="1:5" ht="18" customHeight="1" x14ac:dyDescent="0.25">
      <c r="A165" s="5">
        <v>42063</v>
      </c>
      <c r="B165" s="2" t="s">
        <v>66</v>
      </c>
      <c r="C165" s="8" t="s">
        <v>1255</v>
      </c>
      <c r="D165" s="9">
        <v>1190</v>
      </c>
      <c r="E165" s="9"/>
    </row>
    <row r="166" spans="1:5" ht="18" customHeight="1" x14ac:dyDescent="0.25">
      <c r="A166" s="5">
        <v>42063</v>
      </c>
      <c r="B166" s="2" t="s">
        <v>1256</v>
      </c>
      <c r="C166" s="8" t="s">
        <v>1257</v>
      </c>
      <c r="D166" s="9">
        <v>120</v>
      </c>
      <c r="E166" s="9"/>
    </row>
    <row r="167" spans="1:5" ht="18" customHeight="1" x14ac:dyDescent="0.25">
      <c r="A167" s="5">
        <v>42063</v>
      </c>
      <c r="B167" s="2" t="s">
        <v>802</v>
      </c>
      <c r="C167" s="8" t="s">
        <v>1258</v>
      </c>
      <c r="D167" s="9"/>
      <c r="E167" s="9">
        <v>500</v>
      </c>
    </row>
    <row r="168" spans="1:5" ht="18" customHeight="1" x14ac:dyDescent="0.25">
      <c r="A168" s="5">
        <v>42063</v>
      </c>
      <c r="B168" s="2" t="s">
        <v>493</v>
      </c>
      <c r="C168" s="8" t="s">
        <v>1259</v>
      </c>
      <c r="D168" s="9"/>
      <c r="E168" s="9">
        <v>17700</v>
      </c>
    </row>
    <row r="169" spans="1:5" ht="18" customHeight="1" x14ac:dyDescent="0.25">
      <c r="A169" s="5">
        <v>42063</v>
      </c>
      <c r="B169" s="2" t="s">
        <v>1260</v>
      </c>
      <c r="C169" s="8" t="s">
        <v>1261</v>
      </c>
      <c r="D169" s="9"/>
      <c r="E169" s="9">
        <v>2500</v>
      </c>
    </row>
    <row r="170" spans="1:5" ht="18" customHeight="1" x14ac:dyDescent="0.25">
      <c r="A170" s="5">
        <v>42063</v>
      </c>
      <c r="B170" s="2" t="s">
        <v>1262</v>
      </c>
      <c r="C170" s="8" t="s">
        <v>1263</v>
      </c>
      <c r="D170" s="9"/>
      <c r="E170" s="9">
        <v>2000</v>
      </c>
    </row>
    <row r="171" spans="1:5" ht="18" customHeight="1" x14ac:dyDescent="0.25">
      <c r="A171" s="12"/>
      <c r="B171" s="14" t="s">
        <v>243</v>
      </c>
      <c r="C171" s="14"/>
      <c r="D171" s="15">
        <f>SUM(D2:D170)</f>
        <v>120213.64000000001</v>
      </c>
      <c r="E171" s="15">
        <f>SUM(E2:E170)</f>
        <v>119600</v>
      </c>
    </row>
    <row r="172" spans="1:5" ht="26.25" customHeight="1" x14ac:dyDescent="0.25">
      <c r="D172" s="20">
        <f>+D171-E171</f>
        <v>613.64000000001397</v>
      </c>
    </row>
    <row r="175" spans="1:5" ht="18" customHeight="1" x14ac:dyDescent="0.2">
      <c r="C175" t="s">
        <v>244</v>
      </c>
      <c r="D175" s="22">
        <f>+D171-D2</f>
        <v>118862.71000000002</v>
      </c>
    </row>
  </sheetData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162"/>
  <sheetViews>
    <sheetView workbookViewId="0">
      <selection activeCell="D151" sqref="D151"/>
    </sheetView>
  </sheetViews>
  <sheetFormatPr baseColWidth="10" defaultRowHeight="18" customHeight="1" x14ac:dyDescent="0.2"/>
  <cols>
    <col min="1" max="1" width="11.5703125" style="19" customWidth="1"/>
    <col min="2" max="2" width="30" customWidth="1"/>
    <col min="3" max="3" width="17" customWidth="1"/>
    <col min="4" max="4" width="15.28515625" style="21" customWidth="1"/>
    <col min="5" max="5" width="14" style="21" customWidth="1"/>
  </cols>
  <sheetData>
    <row r="1" spans="1:5" ht="18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</row>
    <row r="2" spans="1:5" ht="18" customHeight="1" x14ac:dyDescent="0.2">
      <c r="A2" s="5">
        <v>42009</v>
      </c>
      <c r="B2" s="6" t="s">
        <v>1264</v>
      </c>
      <c r="C2" s="7"/>
      <c r="D2" s="4">
        <v>12092.83</v>
      </c>
      <c r="E2" s="4"/>
    </row>
    <row r="3" spans="1:5" ht="18" customHeight="1" x14ac:dyDescent="0.2">
      <c r="A3" s="5">
        <v>42010</v>
      </c>
      <c r="B3" s="6" t="s">
        <v>1265</v>
      </c>
      <c r="C3" s="7" t="s">
        <v>1266</v>
      </c>
      <c r="D3" s="9">
        <v>3200</v>
      </c>
      <c r="E3" s="4"/>
    </row>
    <row r="4" spans="1:5" ht="18" customHeight="1" x14ac:dyDescent="0.2">
      <c r="A4" s="5">
        <v>42011</v>
      </c>
      <c r="B4" s="2" t="s">
        <v>1014</v>
      </c>
      <c r="C4" s="7" t="s">
        <v>1267</v>
      </c>
      <c r="D4" s="9">
        <v>468</v>
      </c>
      <c r="E4" s="28"/>
    </row>
    <row r="5" spans="1:5" ht="18" customHeight="1" x14ac:dyDescent="0.2">
      <c r="A5" s="5">
        <v>42011</v>
      </c>
      <c r="B5" s="2" t="s">
        <v>1268</v>
      </c>
      <c r="C5" s="7" t="s">
        <v>1269</v>
      </c>
      <c r="D5" s="9">
        <v>256</v>
      </c>
      <c r="E5" s="9"/>
    </row>
    <row r="6" spans="1:5" ht="18" customHeight="1" x14ac:dyDescent="0.2">
      <c r="A6" s="5">
        <v>42011</v>
      </c>
      <c r="B6" s="2" t="s">
        <v>841</v>
      </c>
      <c r="C6" s="7" t="s">
        <v>1270</v>
      </c>
      <c r="D6" s="9">
        <v>280</v>
      </c>
      <c r="E6" s="9"/>
    </row>
    <row r="7" spans="1:5" ht="18" customHeight="1" x14ac:dyDescent="0.2">
      <c r="A7" s="5">
        <v>42011</v>
      </c>
      <c r="B7" s="2" t="s">
        <v>1271</v>
      </c>
      <c r="C7" s="7" t="s">
        <v>1272</v>
      </c>
      <c r="D7" s="9">
        <v>403</v>
      </c>
      <c r="E7" s="9"/>
    </row>
    <row r="8" spans="1:5" ht="18" customHeight="1" x14ac:dyDescent="0.25">
      <c r="A8" s="5">
        <v>42011</v>
      </c>
      <c r="B8" s="2" t="s">
        <v>1273</v>
      </c>
      <c r="C8" s="8" t="s">
        <v>31</v>
      </c>
      <c r="D8" s="9"/>
      <c r="E8" s="9">
        <v>360</v>
      </c>
    </row>
    <row r="9" spans="1:5" ht="18" customHeight="1" x14ac:dyDescent="0.25">
      <c r="A9" s="5">
        <v>42011</v>
      </c>
      <c r="B9" s="2" t="s">
        <v>493</v>
      </c>
      <c r="C9" s="8" t="s">
        <v>61</v>
      </c>
      <c r="D9" s="9"/>
      <c r="E9" s="9">
        <v>11000</v>
      </c>
    </row>
    <row r="10" spans="1:5" ht="18" customHeight="1" x14ac:dyDescent="0.2">
      <c r="A10" s="5">
        <v>42011</v>
      </c>
      <c r="B10" s="2" t="s">
        <v>830</v>
      </c>
      <c r="C10" s="7" t="s">
        <v>1274</v>
      </c>
      <c r="D10" s="9">
        <v>930</v>
      </c>
      <c r="E10" s="9"/>
    </row>
    <row r="11" spans="1:5" ht="18" customHeight="1" x14ac:dyDescent="0.2">
      <c r="A11" s="5">
        <v>42011</v>
      </c>
      <c r="B11" s="2" t="s">
        <v>1275</v>
      </c>
      <c r="C11" s="7" t="s">
        <v>1276</v>
      </c>
      <c r="D11" s="9">
        <v>404</v>
      </c>
      <c r="E11" s="9"/>
    </row>
    <row r="12" spans="1:5" ht="18" customHeight="1" x14ac:dyDescent="0.2">
      <c r="A12" s="5">
        <v>42011</v>
      </c>
      <c r="B12" s="2" t="s">
        <v>66</v>
      </c>
      <c r="C12" s="7" t="s">
        <v>1277</v>
      </c>
      <c r="D12" s="9">
        <v>357</v>
      </c>
      <c r="E12" s="9"/>
    </row>
    <row r="13" spans="1:5" ht="21.75" customHeight="1" x14ac:dyDescent="0.2">
      <c r="A13" s="5">
        <v>42011</v>
      </c>
      <c r="B13" s="2" t="s">
        <v>1278</v>
      </c>
      <c r="C13" s="7" t="s">
        <v>286</v>
      </c>
      <c r="D13" s="21">
        <v>2800</v>
      </c>
      <c r="E13" s="9"/>
    </row>
    <row r="14" spans="1:5" ht="18" customHeight="1" x14ac:dyDescent="0.2">
      <c r="A14" s="5">
        <v>42011</v>
      </c>
      <c r="B14" s="2" t="s">
        <v>1279</v>
      </c>
      <c r="C14" s="7" t="s">
        <v>1280</v>
      </c>
      <c r="D14" s="9">
        <v>731</v>
      </c>
      <c r="E14" s="9"/>
    </row>
    <row r="15" spans="1:5" ht="18" customHeight="1" x14ac:dyDescent="0.2">
      <c r="A15" s="5">
        <v>42011</v>
      </c>
      <c r="B15" s="2" t="s">
        <v>571</v>
      </c>
      <c r="C15" s="7" t="s">
        <v>1281</v>
      </c>
      <c r="D15" s="9">
        <v>1310</v>
      </c>
      <c r="E15" s="9"/>
    </row>
    <row r="16" spans="1:5" ht="18" customHeight="1" x14ac:dyDescent="0.2">
      <c r="A16" s="5">
        <v>42012</v>
      </c>
      <c r="B16" s="2" t="s">
        <v>1282</v>
      </c>
      <c r="C16" s="7" t="s">
        <v>1283</v>
      </c>
      <c r="D16" s="9">
        <v>290</v>
      </c>
      <c r="E16" s="9"/>
    </row>
    <row r="17" spans="1:5" ht="18" customHeight="1" x14ac:dyDescent="0.2">
      <c r="A17" s="5">
        <v>42012</v>
      </c>
      <c r="B17" s="2" t="s">
        <v>833</v>
      </c>
      <c r="C17" s="7" t="s">
        <v>286</v>
      </c>
      <c r="D17" s="9">
        <v>3100</v>
      </c>
      <c r="E17" s="9"/>
    </row>
    <row r="18" spans="1:5" ht="18" customHeight="1" x14ac:dyDescent="0.2">
      <c r="A18" s="5">
        <v>42012</v>
      </c>
      <c r="B18" s="2" t="s">
        <v>66</v>
      </c>
      <c r="C18" s="7" t="s">
        <v>1284</v>
      </c>
      <c r="D18" s="9">
        <v>300</v>
      </c>
      <c r="E18" s="9"/>
    </row>
    <row r="19" spans="1:5" ht="18" customHeight="1" x14ac:dyDescent="0.2">
      <c r="A19" s="5">
        <v>42012</v>
      </c>
      <c r="B19" s="2" t="s">
        <v>1285</v>
      </c>
      <c r="C19" s="7" t="s">
        <v>1286</v>
      </c>
      <c r="D19" s="9">
        <v>400</v>
      </c>
      <c r="E19" s="9"/>
    </row>
    <row r="20" spans="1:5" ht="18" customHeight="1" x14ac:dyDescent="0.2">
      <c r="A20" s="5">
        <v>42012</v>
      </c>
      <c r="B20" s="2" t="s">
        <v>1287</v>
      </c>
      <c r="C20" s="7" t="s">
        <v>1288</v>
      </c>
      <c r="D20" s="9">
        <v>295</v>
      </c>
      <c r="E20" s="9"/>
    </row>
    <row r="21" spans="1:5" ht="18" customHeight="1" x14ac:dyDescent="0.2">
      <c r="A21" s="5">
        <v>42012</v>
      </c>
      <c r="B21" s="2" t="s">
        <v>1289</v>
      </c>
      <c r="C21" s="7" t="s">
        <v>1290</v>
      </c>
      <c r="D21" s="9">
        <v>402</v>
      </c>
      <c r="E21" s="9"/>
    </row>
    <row r="22" spans="1:5" ht="18" customHeight="1" x14ac:dyDescent="0.2">
      <c r="A22" s="5">
        <v>42013</v>
      </c>
      <c r="B22" s="2" t="s">
        <v>1291</v>
      </c>
      <c r="C22" s="7" t="s">
        <v>286</v>
      </c>
      <c r="D22" s="9">
        <v>1300</v>
      </c>
      <c r="E22" s="9"/>
    </row>
    <row r="23" spans="1:5" ht="18" customHeight="1" x14ac:dyDescent="0.2">
      <c r="A23" s="5">
        <v>42013</v>
      </c>
      <c r="B23" s="2" t="s">
        <v>298</v>
      </c>
      <c r="C23" s="7" t="s">
        <v>1292</v>
      </c>
      <c r="D23" s="9">
        <v>263</v>
      </c>
      <c r="E23" s="9"/>
    </row>
    <row r="24" spans="1:5" ht="18" customHeight="1" x14ac:dyDescent="0.2">
      <c r="A24" s="5">
        <v>42013</v>
      </c>
      <c r="B24" s="2" t="s">
        <v>1293</v>
      </c>
      <c r="C24" s="7" t="s">
        <v>1294</v>
      </c>
      <c r="D24" s="9">
        <v>275</v>
      </c>
      <c r="E24" s="9"/>
    </row>
    <row r="25" spans="1:5" ht="18" customHeight="1" x14ac:dyDescent="0.2">
      <c r="A25" s="5">
        <v>42013</v>
      </c>
      <c r="B25" s="2" t="s">
        <v>1295</v>
      </c>
      <c r="C25" s="7" t="s">
        <v>1296</v>
      </c>
      <c r="D25" s="9">
        <v>210</v>
      </c>
      <c r="E25" s="9"/>
    </row>
    <row r="26" spans="1:5" ht="18" customHeight="1" x14ac:dyDescent="0.2">
      <c r="A26" s="5">
        <v>42013</v>
      </c>
      <c r="B26" s="2" t="s">
        <v>1297</v>
      </c>
      <c r="C26" s="7" t="s">
        <v>1298</v>
      </c>
      <c r="D26" s="9">
        <v>1578</v>
      </c>
      <c r="E26" s="9"/>
    </row>
    <row r="27" spans="1:5" ht="18" customHeight="1" x14ac:dyDescent="0.2">
      <c r="A27" s="5">
        <v>42013</v>
      </c>
      <c r="B27" s="2" t="s">
        <v>487</v>
      </c>
      <c r="C27" s="7" t="s">
        <v>1299</v>
      </c>
      <c r="D27" s="9">
        <v>1200</v>
      </c>
      <c r="E27" s="9"/>
    </row>
    <row r="28" spans="1:5" ht="18" customHeight="1" x14ac:dyDescent="0.25">
      <c r="A28" s="5">
        <v>42013</v>
      </c>
      <c r="B28" s="2" t="s">
        <v>493</v>
      </c>
      <c r="C28" s="8" t="s">
        <v>1078</v>
      </c>
      <c r="D28" s="9"/>
      <c r="E28" s="9">
        <v>18800</v>
      </c>
    </row>
    <row r="29" spans="1:5" ht="18" customHeight="1" x14ac:dyDescent="0.2">
      <c r="A29" s="5">
        <v>42013</v>
      </c>
      <c r="B29" s="2" t="s">
        <v>1300</v>
      </c>
      <c r="C29" s="7" t="s">
        <v>1301</v>
      </c>
      <c r="D29" s="9">
        <v>658</v>
      </c>
      <c r="E29" s="9"/>
    </row>
    <row r="30" spans="1:5" ht="18" customHeight="1" x14ac:dyDescent="0.2">
      <c r="A30" s="5">
        <v>42013</v>
      </c>
      <c r="B30" s="2" t="s">
        <v>1302</v>
      </c>
      <c r="C30" s="7" t="s">
        <v>1303</v>
      </c>
      <c r="D30" s="9">
        <v>275</v>
      </c>
      <c r="E30" s="9"/>
    </row>
    <row r="31" spans="1:5" ht="18" customHeight="1" x14ac:dyDescent="0.2">
      <c r="A31" s="5">
        <v>42013</v>
      </c>
      <c r="B31" s="2" t="s">
        <v>413</v>
      </c>
      <c r="C31" s="7" t="s">
        <v>1304</v>
      </c>
      <c r="D31" s="9">
        <v>200</v>
      </c>
      <c r="E31" s="9"/>
    </row>
    <row r="32" spans="1:5" ht="18" customHeight="1" x14ac:dyDescent="0.2">
      <c r="A32" s="5">
        <v>42013</v>
      </c>
      <c r="B32" s="2" t="s">
        <v>1305</v>
      </c>
      <c r="C32" s="7" t="s">
        <v>1306</v>
      </c>
      <c r="D32" s="9">
        <v>530</v>
      </c>
      <c r="E32" s="9"/>
    </row>
    <row r="33" spans="1:5" ht="18" customHeight="1" x14ac:dyDescent="0.2">
      <c r="A33" s="5">
        <v>42016</v>
      </c>
      <c r="B33" s="5" t="s">
        <v>1307</v>
      </c>
      <c r="C33" s="7" t="s">
        <v>1308</v>
      </c>
      <c r="D33" s="9">
        <v>243</v>
      </c>
      <c r="E33" s="9"/>
    </row>
    <row r="34" spans="1:5" ht="18" customHeight="1" x14ac:dyDescent="0.2">
      <c r="A34" s="5">
        <v>42016</v>
      </c>
      <c r="B34" s="2" t="s">
        <v>699</v>
      </c>
      <c r="C34" s="7" t="s">
        <v>1309</v>
      </c>
      <c r="D34" s="9">
        <v>2066</v>
      </c>
      <c r="E34" s="9"/>
    </row>
    <row r="35" spans="1:5" ht="18" customHeight="1" x14ac:dyDescent="0.2">
      <c r="A35" s="5">
        <v>42016</v>
      </c>
      <c r="B35" s="2" t="s">
        <v>359</v>
      </c>
      <c r="C35" s="7" t="s">
        <v>1310</v>
      </c>
      <c r="D35" s="9">
        <v>615</v>
      </c>
      <c r="E35" s="9"/>
    </row>
    <row r="36" spans="1:5" ht="18" customHeight="1" x14ac:dyDescent="0.2">
      <c r="A36" s="5">
        <v>42016</v>
      </c>
      <c r="B36" s="2" t="s">
        <v>1311</v>
      </c>
      <c r="C36" s="7" t="s">
        <v>1312</v>
      </c>
      <c r="D36" s="9">
        <v>288</v>
      </c>
      <c r="E36" s="9"/>
    </row>
    <row r="37" spans="1:5" ht="18" customHeight="1" x14ac:dyDescent="0.2">
      <c r="A37" s="5">
        <v>42016</v>
      </c>
      <c r="B37" s="2" t="s">
        <v>1313</v>
      </c>
      <c r="C37" s="7" t="s">
        <v>286</v>
      </c>
      <c r="D37" s="9">
        <v>8000</v>
      </c>
      <c r="E37" s="9"/>
    </row>
    <row r="38" spans="1:5" ht="18" customHeight="1" x14ac:dyDescent="0.2">
      <c r="A38" s="5">
        <v>42016</v>
      </c>
      <c r="B38" s="2" t="s">
        <v>1314</v>
      </c>
      <c r="C38" s="7" t="s">
        <v>1315</v>
      </c>
      <c r="D38" s="9">
        <v>242</v>
      </c>
      <c r="E38" s="9"/>
    </row>
    <row r="39" spans="1:5" ht="18" customHeight="1" x14ac:dyDescent="0.25">
      <c r="A39" s="5">
        <v>42016</v>
      </c>
      <c r="B39" s="2" t="s">
        <v>493</v>
      </c>
      <c r="C39" s="8" t="s">
        <v>1082</v>
      </c>
      <c r="E39" s="9">
        <v>12000</v>
      </c>
    </row>
    <row r="40" spans="1:5" ht="18" customHeight="1" x14ac:dyDescent="0.2">
      <c r="A40" s="5">
        <v>42016</v>
      </c>
      <c r="B40" s="2" t="s">
        <v>1007</v>
      </c>
      <c r="C40" s="7" t="s">
        <v>1008</v>
      </c>
      <c r="D40" s="9">
        <v>2700</v>
      </c>
      <c r="E40" s="9"/>
    </row>
    <row r="41" spans="1:5" ht="18" customHeight="1" x14ac:dyDescent="0.2">
      <c r="A41" s="5">
        <v>42016</v>
      </c>
      <c r="B41" s="2" t="s">
        <v>1316</v>
      </c>
      <c r="C41" s="7" t="s">
        <v>1317</v>
      </c>
      <c r="D41" s="9">
        <v>168</v>
      </c>
      <c r="E41" s="10"/>
    </row>
    <row r="42" spans="1:5" ht="18" customHeight="1" x14ac:dyDescent="0.2">
      <c r="A42" s="5">
        <v>42017</v>
      </c>
      <c r="B42" s="2" t="s">
        <v>1318</v>
      </c>
      <c r="C42" s="7" t="s">
        <v>1319</v>
      </c>
      <c r="D42" s="9">
        <v>560</v>
      </c>
      <c r="E42" s="10"/>
    </row>
    <row r="43" spans="1:5" ht="18" customHeight="1" x14ac:dyDescent="0.2">
      <c r="A43" s="5">
        <v>42017</v>
      </c>
      <c r="B43" s="2" t="s">
        <v>1320</v>
      </c>
      <c r="C43" s="7" t="s">
        <v>1321</v>
      </c>
      <c r="D43" s="9">
        <v>830</v>
      </c>
      <c r="E43" s="10"/>
    </row>
    <row r="44" spans="1:5" ht="18" customHeight="1" x14ac:dyDescent="0.25">
      <c r="A44" s="5">
        <v>42017</v>
      </c>
      <c r="B44" s="2" t="s">
        <v>489</v>
      </c>
      <c r="C44" s="8" t="s">
        <v>1084</v>
      </c>
      <c r="D44" s="9"/>
      <c r="E44" s="10">
        <v>30</v>
      </c>
    </row>
    <row r="45" spans="1:5" ht="18" customHeight="1" x14ac:dyDescent="0.25">
      <c r="A45" s="5">
        <v>42017</v>
      </c>
      <c r="B45" s="2" t="s">
        <v>418</v>
      </c>
      <c r="C45" s="8" t="s">
        <v>1097</v>
      </c>
      <c r="D45" s="9"/>
      <c r="E45" s="10">
        <v>154</v>
      </c>
    </row>
    <row r="46" spans="1:5" ht="18" customHeight="1" x14ac:dyDescent="0.2">
      <c r="A46" s="5">
        <v>42017</v>
      </c>
      <c r="B46" s="2" t="s">
        <v>1322</v>
      </c>
      <c r="C46" s="29" t="s">
        <v>1323</v>
      </c>
      <c r="D46" s="9">
        <v>140</v>
      </c>
      <c r="E46" s="10"/>
    </row>
    <row r="47" spans="1:5" ht="18" customHeight="1" x14ac:dyDescent="0.2">
      <c r="A47" s="5">
        <v>42017</v>
      </c>
      <c r="B47" s="2" t="s">
        <v>1324</v>
      </c>
      <c r="C47" s="7" t="s">
        <v>1325</v>
      </c>
      <c r="D47" s="9">
        <v>2823</v>
      </c>
      <c r="E47" s="10"/>
    </row>
    <row r="48" spans="1:5" ht="18" customHeight="1" x14ac:dyDescent="0.25">
      <c r="A48" s="5">
        <v>42017</v>
      </c>
      <c r="B48" s="2" t="s">
        <v>131</v>
      </c>
      <c r="C48" s="8" t="s">
        <v>1112</v>
      </c>
      <c r="D48" s="9"/>
      <c r="E48" s="10">
        <v>100</v>
      </c>
    </row>
    <row r="49" spans="1:5" ht="18" customHeight="1" x14ac:dyDescent="0.2">
      <c r="A49" s="5">
        <v>42017</v>
      </c>
      <c r="B49" s="2" t="s">
        <v>1326</v>
      </c>
      <c r="C49" s="7" t="s">
        <v>1327</v>
      </c>
      <c r="D49" s="9">
        <v>300</v>
      </c>
      <c r="E49" s="10"/>
    </row>
    <row r="50" spans="1:5" ht="18" customHeight="1" x14ac:dyDescent="0.2">
      <c r="A50" s="5">
        <v>42017</v>
      </c>
      <c r="B50" s="2" t="s">
        <v>1328</v>
      </c>
      <c r="C50" s="7" t="s">
        <v>1329</v>
      </c>
      <c r="D50" s="9">
        <v>2750</v>
      </c>
      <c r="E50" s="10"/>
    </row>
    <row r="51" spans="1:5" ht="18" customHeight="1" x14ac:dyDescent="0.2">
      <c r="A51" s="5">
        <v>42017</v>
      </c>
      <c r="B51" s="2" t="s">
        <v>85</v>
      </c>
      <c r="C51" s="7" t="s">
        <v>1330</v>
      </c>
      <c r="D51" s="9">
        <v>3250</v>
      </c>
      <c r="E51" s="10"/>
    </row>
    <row r="52" spans="1:5" ht="18" customHeight="1" x14ac:dyDescent="0.2">
      <c r="A52" s="5">
        <v>42018</v>
      </c>
      <c r="B52" s="2" t="s">
        <v>106</v>
      </c>
      <c r="C52" s="7" t="s">
        <v>1331</v>
      </c>
      <c r="D52" s="9">
        <v>300</v>
      </c>
      <c r="E52" s="10"/>
    </row>
    <row r="53" spans="1:5" ht="18" customHeight="1" x14ac:dyDescent="0.2">
      <c r="A53" s="5">
        <v>42018</v>
      </c>
      <c r="B53" s="2" t="s">
        <v>66</v>
      </c>
      <c r="C53" s="7" t="s">
        <v>1332</v>
      </c>
      <c r="D53" s="28">
        <v>1352</v>
      </c>
      <c r="E53" s="10"/>
    </row>
    <row r="54" spans="1:5" ht="18" customHeight="1" x14ac:dyDescent="0.2">
      <c r="A54" s="5">
        <v>42018</v>
      </c>
      <c r="B54" s="2" t="s">
        <v>1333</v>
      </c>
      <c r="C54" s="7" t="s">
        <v>1334</v>
      </c>
      <c r="D54" s="9">
        <v>2500</v>
      </c>
      <c r="E54" s="10"/>
    </row>
    <row r="55" spans="1:5" ht="18" customHeight="1" x14ac:dyDescent="0.25">
      <c r="A55" s="5">
        <v>42018</v>
      </c>
      <c r="B55" s="2" t="s">
        <v>493</v>
      </c>
      <c r="C55" s="8" t="s">
        <v>146</v>
      </c>
      <c r="D55" s="9"/>
      <c r="E55" s="10">
        <v>27000</v>
      </c>
    </row>
    <row r="56" spans="1:5" ht="18" customHeight="1" x14ac:dyDescent="0.25">
      <c r="A56" s="5">
        <v>42019</v>
      </c>
      <c r="B56" s="2" t="s">
        <v>1335</v>
      </c>
      <c r="C56" s="8" t="s">
        <v>154</v>
      </c>
      <c r="D56" s="9"/>
      <c r="E56" s="10">
        <v>123.5</v>
      </c>
    </row>
    <row r="57" spans="1:5" ht="18" customHeight="1" x14ac:dyDescent="0.2">
      <c r="A57" s="5">
        <v>42019</v>
      </c>
      <c r="B57" s="2" t="s">
        <v>1336</v>
      </c>
      <c r="C57" s="7" t="s">
        <v>1337</v>
      </c>
      <c r="D57" s="9">
        <v>587</v>
      </c>
      <c r="E57" s="9"/>
    </row>
    <row r="58" spans="1:5" ht="18" customHeight="1" x14ac:dyDescent="0.2">
      <c r="A58" s="5">
        <v>42019</v>
      </c>
      <c r="B58" s="2" t="s">
        <v>66</v>
      </c>
      <c r="C58" s="7" t="s">
        <v>1338</v>
      </c>
      <c r="D58" s="9">
        <v>264</v>
      </c>
      <c r="E58" s="9"/>
    </row>
    <row r="59" spans="1:5" ht="18" customHeight="1" x14ac:dyDescent="0.2">
      <c r="A59" s="5">
        <v>42019</v>
      </c>
      <c r="B59" s="2" t="s">
        <v>1339</v>
      </c>
      <c r="C59" s="7" t="s">
        <v>1340</v>
      </c>
      <c r="D59" s="9">
        <v>576</v>
      </c>
      <c r="E59" s="9"/>
    </row>
    <row r="60" spans="1:5" ht="18" customHeight="1" x14ac:dyDescent="0.2">
      <c r="A60" s="5">
        <v>42019</v>
      </c>
      <c r="B60" s="2" t="s">
        <v>276</v>
      </c>
      <c r="C60" s="7" t="s">
        <v>1341</v>
      </c>
      <c r="D60" s="10">
        <v>163</v>
      </c>
      <c r="E60" s="10"/>
    </row>
    <row r="61" spans="1:5" ht="18" customHeight="1" x14ac:dyDescent="0.2">
      <c r="A61" s="5">
        <v>42019</v>
      </c>
      <c r="B61" s="2" t="s">
        <v>568</v>
      </c>
      <c r="C61" s="30" t="s">
        <v>1342</v>
      </c>
      <c r="D61" s="9">
        <v>1238.5</v>
      </c>
      <c r="E61" s="9"/>
    </row>
    <row r="62" spans="1:5" ht="18" customHeight="1" x14ac:dyDescent="0.2">
      <c r="A62" s="5">
        <v>42019</v>
      </c>
      <c r="B62" s="2" t="s">
        <v>1343</v>
      </c>
      <c r="C62" s="7" t="s">
        <v>1344</v>
      </c>
      <c r="D62" s="9">
        <v>332.5</v>
      </c>
      <c r="E62" s="9"/>
    </row>
    <row r="63" spans="1:5" ht="18" customHeight="1" x14ac:dyDescent="0.2">
      <c r="A63" s="5">
        <v>42019</v>
      </c>
      <c r="B63" s="2" t="s">
        <v>1345</v>
      </c>
      <c r="C63" s="7" t="s">
        <v>1346</v>
      </c>
      <c r="D63" s="9">
        <v>539</v>
      </c>
      <c r="E63" s="9"/>
    </row>
    <row r="64" spans="1:5" ht="18" customHeight="1" x14ac:dyDescent="0.2">
      <c r="A64" s="5">
        <v>42020</v>
      </c>
      <c r="B64" s="2" t="s">
        <v>1347</v>
      </c>
      <c r="C64" s="7" t="s">
        <v>1348</v>
      </c>
      <c r="D64" s="9">
        <v>800</v>
      </c>
      <c r="E64" s="9"/>
    </row>
    <row r="65" spans="1:5" ht="18" customHeight="1" x14ac:dyDescent="0.2">
      <c r="A65" s="5">
        <v>42020</v>
      </c>
      <c r="B65" s="5" t="s">
        <v>1349</v>
      </c>
      <c r="C65" s="7" t="s">
        <v>1350</v>
      </c>
      <c r="D65" s="9">
        <v>661</v>
      </c>
      <c r="E65" s="9"/>
    </row>
    <row r="66" spans="1:5" ht="18" customHeight="1" x14ac:dyDescent="0.2">
      <c r="A66" s="5">
        <v>42020</v>
      </c>
      <c r="B66" s="2" t="s">
        <v>1351</v>
      </c>
      <c r="C66" s="7" t="s">
        <v>1352</v>
      </c>
      <c r="D66" s="9">
        <v>300</v>
      </c>
      <c r="E66" s="9"/>
    </row>
    <row r="67" spans="1:5" ht="18" customHeight="1" x14ac:dyDescent="0.2">
      <c r="A67" s="5">
        <v>42020</v>
      </c>
      <c r="B67" s="2" t="s">
        <v>1353</v>
      </c>
      <c r="C67" s="7" t="s">
        <v>1354</v>
      </c>
      <c r="D67" s="9">
        <v>3352</v>
      </c>
      <c r="E67" s="9"/>
    </row>
    <row r="68" spans="1:5" ht="18" customHeight="1" x14ac:dyDescent="0.2">
      <c r="A68" s="5">
        <v>42021</v>
      </c>
      <c r="B68" s="2" t="s">
        <v>1355</v>
      </c>
      <c r="C68" s="7" t="s">
        <v>1356</v>
      </c>
      <c r="D68" s="9">
        <v>750</v>
      </c>
      <c r="E68" s="9"/>
    </row>
    <row r="69" spans="1:5" ht="18" customHeight="1" x14ac:dyDescent="0.2">
      <c r="A69" s="5">
        <v>42023</v>
      </c>
      <c r="B69" s="2" t="s">
        <v>1357</v>
      </c>
      <c r="C69" s="7" t="s">
        <v>1358</v>
      </c>
      <c r="D69" s="9">
        <v>358</v>
      </c>
      <c r="E69" s="9"/>
    </row>
    <row r="70" spans="1:5" ht="18" customHeight="1" x14ac:dyDescent="0.2">
      <c r="A70" s="5">
        <v>42023</v>
      </c>
      <c r="B70" s="2" t="s">
        <v>998</v>
      </c>
      <c r="C70" s="7" t="s">
        <v>1359</v>
      </c>
      <c r="D70" s="9">
        <v>648</v>
      </c>
      <c r="E70" s="9"/>
    </row>
    <row r="71" spans="1:5" ht="18" customHeight="1" x14ac:dyDescent="0.2">
      <c r="A71" s="5">
        <v>42023</v>
      </c>
      <c r="B71" s="2" t="s">
        <v>1360</v>
      </c>
      <c r="C71" s="7" t="s">
        <v>1361</v>
      </c>
      <c r="D71" s="9">
        <v>462</v>
      </c>
      <c r="E71" s="9"/>
    </row>
    <row r="72" spans="1:5" ht="18" customHeight="1" x14ac:dyDescent="0.2">
      <c r="A72" s="5">
        <v>42023</v>
      </c>
      <c r="B72" s="2" t="s">
        <v>1362</v>
      </c>
      <c r="C72" s="7" t="s">
        <v>1363</v>
      </c>
      <c r="D72" s="9">
        <v>300</v>
      </c>
      <c r="E72" s="9"/>
    </row>
    <row r="73" spans="1:5" ht="18" customHeight="1" x14ac:dyDescent="0.2">
      <c r="A73" s="5">
        <v>42024</v>
      </c>
      <c r="B73" s="2" t="s">
        <v>507</v>
      </c>
      <c r="C73" s="7" t="s">
        <v>1364</v>
      </c>
      <c r="D73" s="10">
        <v>650</v>
      </c>
      <c r="E73" s="10"/>
    </row>
    <row r="74" spans="1:5" ht="18" customHeight="1" x14ac:dyDescent="0.2">
      <c r="A74" s="5">
        <v>42024</v>
      </c>
      <c r="B74" s="2" t="s">
        <v>450</v>
      </c>
      <c r="C74" s="7" t="s">
        <v>1365</v>
      </c>
      <c r="D74" s="10">
        <v>187.5</v>
      </c>
      <c r="E74" s="10"/>
    </row>
    <row r="75" spans="1:5" ht="18" customHeight="1" x14ac:dyDescent="0.25">
      <c r="A75" s="5">
        <v>42024</v>
      </c>
      <c r="B75" s="2" t="s">
        <v>1366</v>
      </c>
      <c r="C75" s="8" t="s">
        <v>1186</v>
      </c>
      <c r="D75" s="10"/>
      <c r="E75" s="10">
        <v>195</v>
      </c>
    </row>
    <row r="76" spans="1:5" ht="17.25" customHeight="1" x14ac:dyDescent="0.2">
      <c r="A76" s="5">
        <v>42024</v>
      </c>
      <c r="B76" s="2" t="s">
        <v>1367</v>
      </c>
      <c r="C76" s="7" t="s">
        <v>1368</v>
      </c>
      <c r="D76" s="9">
        <v>144</v>
      </c>
      <c r="E76" s="9"/>
    </row>
    <row r="77" spans="1:5" ht="18" customHeight="1" x14ac:dyDescent="0.2">
      <c r="A77" s="5">
        <v>42024</v>
      </c>
      <c r="B77" s="2" t="s">
        <v>1369</v>
      </c>
      <c r="C77" s="7" t="s">
        <v>1370</v>
      </c>
      <c r="D77" s="9">
        <v>72</v>
      </c>
      <c r="E77" s="9"/>
    </row>
    <row r="78" spans="1:5" ht="18" customHeight="1" x14ac:dyDescent="0.2">
      <c r="A78" s="5">
        <v>42025</v>
      </c>
      <c r="B78" s="2" t="s">
        <v>66</v>
      </c>
      <c r="C78" s="7" t="s">
        <v>1371</v>
      </c>
      <c r="D78" s="9">
        <v>321</v>
      </c>
      <c r="E78" s="9"/>
    </row>
    <row r="79" spans="1:5" ht="18" customHeight="1" x14ac:dyDescent="0.2">
      <c r="A79" s="5">
        <v>42025</v>
      </c>
      <c r="B79" s="2" t="s">
        <v>1372</v>
      </c>
      <c r="C79" s="7" t="s">
        <v>1373</v>
      </c>
      <c r="D79" s="9">
        <v>258</v>
      </c>
      <c r="E79" s="9"/>
    </row>
    <row r="80" spans="1:5" ht="18" customHeight="1" x14ac:dyDescent="0.2">
      <c r="A80" s="5">
        <v>42025</v>
      </c>
      <c r="B80" s="2" t="s">
        <v>1374</v>
      </c>
      <c r="C80" s="7" t="s">
        <v>1375</v>
      </c>
      <c r="D80" s="9">
        <v>497</v>
      </c>
      <c r="E80" s="9"/>
    </row>
    <row r="81" spans="1:5" ht="18" customHeight="1" x14ac:dyDescent="0.2">
      <c r="A81" s="5">
        <v>42025</v>
      </c>
      <c r="B81" s="2" t="s">
        <v>175</v>
      </c>
      <c r="C81" s="7" t="s">
        <v>1376</v>
      </c>
      <c r="D81" s="9">
        <v>198</v>
      </c>
      <c r="E81" s="9"/>
    </row>
    <row r="82" spans="1:5" ht="18" customHeight="1" x14ac:dyDescent="0.2">
      <c r="A82" s="5">
        <v>42025</v>
      </c>
      <c r="B82" s="2" t="s">
        <v>1362</v>
      </c>
      <c r="C82" s="7" t="s">
        <v>1377</v>
      </c>
      <c r="D82" s="9">
        <v>300</v>
      </c>
      <c r="E82" s="9"/>
    </row>
    <row r="83" spans="1:5" ht="18" customHeight="1" x14ac:dyDescent="0.2">
      <c r="A83" s="5">
        <v>42025</v>
      </c>
      <c r="B83" s="2" t="s">
        <v>1160</v>
      </c>
      <c r="C83" s="7" t="s">
        <v>1378</v>
      </c>
      <c r="D83" s="9">
        <v>612</v>
      </c>
      <c r="E83" s="9"/>
    </row>
    <row r="84" spans="1:5" ht="18" customHeight="1" x14ac:dyDescent="0.2">
      <c r="A84" s="5">
        <v>42025</v>
      </c>
      <c r="B84" s="2" t="s">
        <v>361</v>
      </c>
      <c r="C84" s="7" t="s">
        <v>1379</v>
      </c>
      <c r="D84" s="9">
        <v>90</v>
      </c>
      <c r="E84" s="9"/>
    </row>
    <row r="85" spans="1:5" ht="18" customHeight="1" x14ac:dyDescent="0.2">
      <c r="A85" s="5">
        <v>42025</v>
      </c>
      <c r="B85" s="2" t="s">
        <v>1380</v>
      </c>
      <c r="C85" s="7" t="s">
        <v>1381</v>
      </c>
      <c r="D85" s="9">
        <v>650</v>
      </c>
      <c r="E85" s="9"/>
    </row>
    <row r="86" spans="1:5" ht="18" customHeight="1" x14ac:dyDescent="0.2">
      <c r="A86" s="5">
        <v>42025</v>
      </c>
      <c r="B86" s="2" t="s">
        <v>1382</v>
      </c>
      <c r="C86" s="7" t="s">
        <v>1383</v>
      </c>
      <c r="D86" s="9">
        <v>550</v>
      </c>
      <c r="E86" s="9"/>
    </row>
    <row r="87" spans="1:5" ht="18" customHeight="1" x14ac:dyDescent="0.2">
      <c r="A87" s="5">
        <v>42025</v>
      </c>
      <c r="B87" s="2" t="s">
        <v>1384</v>
      </c>
      <c r="C87" s="7" t="s">
        <v>1385</v>
      </c>
      <c r="D87" s="9">
        <v>198</v>
      </c>
      <c r="E87" s="9"/>
    </row>
    <row r="88" spans="1:5" ht="18" customHeight="1" x14ac:dyDescent="0.25">
      <c r="A88" s="5">
        <v>42025</v>
      </c>
      <c r="B88" s="2" t="s">
        <v>493</v>
      </c>
      <c r="C88" s="8" t="s">
        <v>1194</v>
      </c>
      <c r="D88" s="9"/>
      <c r="E88" s="9">
        <v>16000</v>
      </c>
    </row>
    <row r="89" spans="1:5" ht="18" customHeight="1" x14ac:dyDescent="0.2">
      <c r="A89" s="5">
        <v>42026</v>
      </c>
      <c r="B89" s="2" t="s">
        <v>1386</v>
      </c>
      <c r="C89" s="7" t="s">
        <v>1387</v>
      </c>
      <c r="D89" s="9">
        <v>150</v>
      </c>
      <c r="E89" s="9"/>
    </row>
    <row r="90" spans="1:5" ht="18" customHeight="1" x14ac:dyDescent="0.2">
      <c r="A90" s="5">
        <v>42026</v>
      </c>
      <c r="B90" s="2" t="s">
        <v>1388</v>
      </c>
      <c r="C90" s="7" t="s">
        <v>1389</v>
      </c>
      <c r="D90" s="9">
        <v>678</v>
      </c>
      <c r="E90" s="9"/>
    </row>
    <row r="91" spans="1:5" ht="18" customHeight="1" x14ac:dyDescent="0.2">
      <c r="A91" s="5">
        <v>42026</v>
      </c>
      <c r="B91" s="2" t="s">
        <v>1390</v>
      </c>
      <c r="C91" s="7" t="s">
        <v>1391</v>
      </c>
      <c r="D91" s="9">
        <v>1400</v>
      </c>
      <c r="E91" s="9"/>
    </row>
    <row r="92" spans="1:5" ht="18" customHeight="1" x14ac:dyDescent="0.2">
      <c r="A92" s="5">
        <v>42026</v>
      </c>
      <c r="B92" s="2" t="s">
        <v>796</v>
      </c>
      <c r="C92" s="7" t="s">
        <v>1392</v>
      </c>
      <c r="D92" s="9">
        <v>336</v>
      </c>
      <c r="E92" s="9"/>
    </row>
    <row r="93" spans="1:5" ht="18" customHeight="1" x14ac:dyDescent="0.2">
      <c r="A93" s="5">
        <v>42026</v>
      </c>
      <c r="B93" s="2" t="s">
        <v>1393</v>
      </c>
      <c r="C93" s="7" t="s">
        <v>1394</v>
      </c>
      <c r="D93" s="9">
        <v>840</v>
      </c>
      <c r="E93" s="9"/>
    </row>
    <row r="94" spans="1:5" ht="18" customHeight="1" x14ac:dyDescent="0.25">
      <c r="A94" s="5">
        <v>42026</v>
      </c>
      <c r="B94" s="2" t="s">
        <v>1395</v>
      </c>
      <c r="C94" s="8" t="s">
        <v>1196</v>
      </c>
      <c r="D94" s="9"/>
      <c r="E94" s="9">
        <v>2300</v>
      </c>
    </row>
    <row r="95" spans="1:5" ht="18" customHeight="1" x14ac:dyDescent="0.2">
      <c r="A95" s="5">
        <v>42027</v>
      </c>
      <c r="B95" s="2" t="s">
        <v>1396</v>
      </c>
      <c r="C95" s="7" t="s">
        <v>1397</v>
      </c>
      <c r="D95" s="9">
        <v>193</v>
      </c>
      <c r="E95" s="9"/>
    </row>
    <row r="96" spans="1:5" ht="18" customHeight="1" x14ac:dyDescent="0.2">
      <c r="A96" s="5">
        <v>42027</v>
      </c>
      <c r="B96" s="2" t="s">
        <v>796</v>
      </c>
      <c r="C96" s="7" t="s">
        <v>1398</v>
      </c>
      <c r="D96" s="9">
        <v>336.6</v>
      </c>
      <c r="E96" s="9"/>
    </row>
    <row r="97" spans="1:5" ht="18" customHeight="1" x14ac:dyDescent="0.2">
      <c r="A97" s="5">
        <v>42027</v>
      </c>
      <c r="B97" s="2" t="s">
        <v>790</v>
      </c>
      <c r="C97" s="7" t="s">
        <v>1399</v>
      </c>
      <c r="D97" s="9">
        <v>1250</v>
      </c>
      <c r="E97" s="10"/>
    </row>
    <row r="98" spans="1:5" ht="18" customHeight="1" x14ac:dyDescent="0.2">
      <c r="A98" s="5">
        <v>42027</v>
      </c>
      <c r="B98" s="2" t="s">
        <v>516</v>
      </c>
      <c r="C98" s="7" t="s">
        <v>286</v>
      </c>
      <c r="D98" s="9">
        <v>1000</v>
      </c>
      <c r="E98" s="9"/>
    </row>
    <row r="99" spans="1:5" ht="18" customHeight="1" x14ac:dyDescent="0.2">
      <c r="A99" s="5">
        <v>42027</v>
      </c>
      <c r="B99" s="2" t="s">
        <v>1400</v>
      </c>
      <c r="C99" s="7" t="s">
        <v>1401</v>
      </c>
      <c r="D99" s="9">
        <v>429</v>
      </c>
      <c r="E99" s="9"/>
    </row>
    <row r="100" spans="1:5" ht="18" customHeight="1" x14ac:dyDescent="0.2">
      <c r="A100" s="5">
        <v>42028</v>
      </c>
      <c r="B100" s="2" t="s">
        <v>1402</v>
      </c>
      <c r="C100" s="7" t="s">
        <v>1403</v>
      </c>
      <c r="D100" s="9">
        <v>160</v>
      </c>
      <c r="E100" s="9"/>
    </row>
    <row r="101" spans="1:5" ht="18" customHeight="1" x14ac:dyDescent="0.2">
      <c r="A101" s="5">
        <v>42028</v>
      </c>
      <c r="B101" s="2" t="s">
        <v>1404</v>
      </c>
      <c r="C101" s="7" t="s">
        <v>286</v>
      </c>
      <c r="D101" s="9">
        <v>2700</v>
      </c>
      <c r="E101" s="9"/>
    </row>
    <row r="102" spans="1:5" ht="18" customHeight="1" x14ac:dyDescent="0.2">
      <c r="A102" s="5">
        <v>42028</v>
      </c>
      <c r="B102" s="2" t="s">
        <v>939</v>
      </c>
      <c r="C102" s="7" t="s">
        <v>1405</v>
      </c>
      <c r="D102" s="9">
        <v>500</v>
      </c>
      <c r="E102" s="9"/>
    </row>
    <row r="103" spans="1:5" ht="18" customHeight="1" x14ac:dyDescent="0.2">
      <c r="A103" s="5">
        <v>42028</v>
      </c>
      <c r="B103" s="2" t="s">
        <v>1406</v>
      </c>
      <c r="C103" s="7" t="s">
        <v>1407</v>
      </c>
      <c r="D103" s="28">
        <v>3000</v>
      </c>
      <c r="E103" s="9"/>
    </row>
    <row r="104" spans="1:5" ht="18" customHeight="1" x14ac:dyDescent="0.25">
      <c r="A104" s="5">
        <v>42028</v>
      </c>
      <c r="B104" s="2" t="s">
        <v>1408</v>
      </c>
      <c r="C104" s="8" t="s">
        <v>1230</v>
      </c>
      <c r="D104" s="28"/>
      <c r="E104" s="9">
        <v>1500</v>
      </c>
    </row>
    <row r="105" spans="1:5" ht="18" customHeight="1" x14ac:dyDescent="0.25">
      <c r="A105" s="5">
        <v>42028</v>
      </c>
      <c r="B105" s="2" t="s">
        <v>1409</v>
      </c>
      <c r="C105" s="8" t="s">
        <v>1241</v>
      </c>
      <c r="D105" s="28"/>
      <c r="E105" s="9">
        <v>700</v>
      </c>
    </row>
    <row r="106" spans="1:5" ht="18" customHeight="1" x14ac:dyDescent="0.2">
      <c r="A106" s="5">
        <v>42028</v>
      </c>
      <c r="B106" s="2" t="s">
        <v>1410</v>
      </c>
      <c r="C106" s="7" t="s">
        <v>1411</v>
      </c>
      <c r="D106" s="9">
        <v>192</v>
      </c>
      <c r="E106" s="9"/>
    </row>
    <row r="107" spans="1:5" ht="18" customHeight="1" x14ac:dyDescent="0.25">
      <c r="A107" s="5">
        <v>42028</v>
      </c>
      <c r="B107" s="2" t="s">
        <v>493</v>
      </c>
      <c r="C107" s="8" t="s">
        <v>1258</v>
      </c>
      <c r="D107" s="9"/>
      <c r="E107" s="9">
        <v>12500</v>
      </c>
    </row>
    <row r="108" spans="1:5" ht="18" customHeight="1" x14ac:dyDescent="0.2">
      <c r="A108" s="5">
        <v>42028</v>
      </c>
      <c r="B108" s="2" t="s">
        <v>1412</v>
      </c>
      <c r="C108" s="7" t="s">
        <v>1413</v>
      </c>
      <c r="D108" s="9">
        <v>350</v>
      </c>
      <c r="E108" s="9"/>
    </row>
    <row r="109" spans="1:5" ht="18" customHeight="1" x14ac:dyDescent="0.2">
      <c r="A109" s="5">
        <v>42028</v>
      </c>
      <c r="B109" s="2" t="s">
        <v>781</v>
      </c>
      <c r="C109" s="7" t="s">
        <v>1414</v>
      </c>
      <c r="D109" s="9">
        <v>150</v>
      </c>
      <c r="E109" s="9"/>
    </row>
    <row r="110" spans="1:5" ht="18" customHeight="1" x14ac:dyDescent="0.25">
      <c r="A110" s="5">
        <v>42028</v>
      </c>
      <c r="B110" s="2" t="s">
        <v>1415</v>
      </c>
      <c r="C110" s="8" t="s">
        <v>419</v>
      </c>
      <c r="D110" s="9"/>
      <c r="E110" s="9">
        <v>80</v>
      </c>
    </row>
    <row r="111" spans="1:5" ht="18" customHeight="1" x14ac:dyDescent="0.25">
      <c r="A111" s="5">
        <v>42028</v>
      </c>
      <c r="B111" s="2" t="s">
        <v>1366</v>
      </c>
      <c r="C111" s="8" t="s">
        <v>440</v>
      </c>
      <c r="D111" s="9"/>
      <c r="E111" s="9">
        <v>140</v>
      </c>
    </row>
    <row r="112" spans="1:5" ht="18" customHeight="1" x14ac:dyDescent="0.2">
      <c r="A112" s="5">
        <v>42030</v>
      </c>
      <c r="B112" s="2" t="s">
        <v>274</v>
      </c>
      <c r="C112" s="7" t="s">
        <v>1416</v>
      </c>
      <c r="D112" s="9">
        <v>398</v>
      </c>
      <c r="E112" s="9"/>
    </row>
    <row r="113" spans="1:5" ht="18" customHeight="1" x14ac:dyDescent="0.2">
      <c r="A113" s="5">
        <v>42030</v>
      </c>
      <c r="B113" s="2" t="s">
        <v>1417</v>
      </c>
      <c r="C113" s="7" t="s">
        <v>1418</v>
      </c>
      <c r="D113" s="9">
        <v>180</v>
      </c>
      <c r="E113" s="9"/>
    </row>
    <row r="114" spans="1:5" ht="18" customHeight="1" x14ac:dyDescent="0.2">
      <c r="A114" s="5">
        <v>42030</v>
      </c>
      <c r="B114" s="2" t="s">
        <v>413</v>
      </c>
      <c r="C114" s="7" t="s">
        <v>1419</v>
      </c>
      <c r="D114" s="9">
        <v>216</v>
      </c>
      <c r="E114" s="9"/>
    </row>
    <row r="115" spans="1:5" ht="18" customHeight="1" x14ac:dyDescent="0.2">
      <c r="A115" s="5">
        <v>42030</v>
      </c>
      <c r="B115" s="2" t="s">
        <v>66</v>
      </c>
      <c r="C115" s="7" t="s">
        <v>1420</v>
      </c>
      <c r="D115" s="9">
        <v>140</v>
      </c>
      <c r="E115" s="9"/>
    </row>
    <row r="116" spans="1:5" ht="18" customHeight="1" x14ac:dyDescent="0.2">
      <c r="A116" s="5">
        <v>42030</v>
      </c>
      <c r="B116" s="2" t="s">
        <v>1421</v>
      </c>
      <c r="C116" s="7" t="s">
        <v>1422</v>
      </c>
      <c r="D116" s="9">
        <v>120</v>
      </c>
      <c r="E116" s="9"/>
    </row>
    <row r="117" spans="1:5" ht="18" customHeight="1" x14ac:dyDescent="0.2">
      <c r="A117" s="5">
        <v>42030</v>
      </c>
      <c r="B117" s="2" t="s">
        <v>1307</v>
      </c>
      <c r="C117" s="7" t="s">
        <v>1423</v>
      </c>
      <c r="D117" s="9">
        <v>166</v>
      </c>
      <c r="E117" s="9"/>
    </row>
    <row r="118" spans="1:5" ht="18" customHeight="1" x14ac:dyDescent="0.2">
      <c r="A118" s="5">
        <v>42030</v>
      </c>
      <c r="B118" s="2" t="s">
        <v>1424</v>
      </c>
      <c r="C118" s="7" t="s">
        <v>1425</v>
      </c>
      <c r="D118" s="9">
        <v>228</v>
      </c>
      <c r="E118" s="9"/>
    </row>
    <row r="119" spans="1:5" ht="18" customHeight="1" x14ac:dyDescent="0.2">
      <c r="A119" s="5">
        <v>42030</v>
      </c>
      <c r="B119" s="2" t="s">
        <v>1320</v>
      </c>
      <c r="C119" s="7" t="s">
        <v>1426</v>
      </c>
      <c r="D119" s="9">
        <v>400</v>
      </c>
      <c r="E119" s="9"/>
    </row>
    <row r="120" spans="1:5" ht="18" customHeight="1" x14ac:dyDescent="0.2">
      <c r="A120" s="5">
        <v>42030</v>
      </c>
      <c r="B120" s="2" t="s">
        <v>1427</v>
      </c>
      <c r="C120" s="7" t="s">
        <v>1428</v>
      </c>
      <c r="D120" s="9">
        <v>1275</v>
      </c>
      <c r="E120" s="9"/>
    </row>
    <row r="121" spans="1:5" ht="18" customHeight="1" x14ac:dyDescent="0.2">
      <c r="A121" s="5">
        <v>42030</v>
      </c>
      <c r="B121" s="2" t="s">
        <v>1429</v>
      </c>
      <c r="C121" s="7" t="s">
        <v>1430</v>
      </c>
      <c r="D121" s="9">
        <v>246</v>
      </c>
      <c r="E121" s="9"/>
    </row>
    <row r="122" spans="1:5" ht="18" customHeight="1" x14ac:dyDescent="0.2">
      <c r="A122" s="5">
        <v>42030</v>
      </c>
      <c r="B122" s="2" t="s">
        <v>516</v>
      </c>
      <c r="C122" s="7" t="s">
        <v>286</v>
      </c>
      <c r="D122" s="9">
        <v>2000</v>
      </c>
      <c r="E122" s="9"/>
    </row>
    <row r="123" spans="1:5" ht="18" customHeight="1" x14ac:dyDescent="0.2">
      <c r="A123" s="5">
        <v>42030</v>
      </c>
      <c r="B123" s="2" t="s">
        <v>1431</v>
      </c>
      <c r="C123" s="7" t="s">
        <v>286</v>
      </c>
      <c r="D123" s="9">
        <v>10000</v>
      </c>
      <c r="E123" s="9"/>
    </row>
    <row r="124" spans="1:5" ht="18" customHeight="1" x14ac:dyDescent="0.2">
      <c r="A124" s="5">
        <v>42031</v>
      </c>
      <c r="B124" s="2" t="s">
        <v>1432</v>
      </c>
      <c r="C124" s="7" t="s">
        <v>1433</v>
      </c>
      <c r="D124" s="9">
        <v>740</v>
      </c>
      <c r="E124" s="10"/>
    </row>
    <row r="125" spans="1:5" ht="18" customHeight="1" x14ac:dyDescent="0.25">
      <c r="A125" s="5">
        <v>42031</v>
      </c>
      <c r="B125" s="2" t="s">
        <v>1434</v>
      </c>
      <c r="C125" s="8" t="s">
        <v>1263</v>
      </c>
      <c r="D125" s="10"/>
      <c r="E125" s="10">
        <v>20.5</v>
      </c>
    </row>
    <row r="126" spans="1:5" ht="18" customHeight="1" x14ac:dyDescent="0.2">
      <c r="A126" s="5">
        <v>42031</v>
      </c>
      <c r="B126" s="2" t="s">
        <v>1435</v>
      </c>
      <c r="C126" s="7" t="s">
        <v>1436</v>
      </c>
      <c r="D126" s="9">
        <v>2040</v>
      </c>
      <c r="E126" s="9"/>
    </row>
    <row r="127" spans="1:5" ht="18" customHeight="1" x14ac:dyDescent="0.2">
      <c r="A127" s="5">
        <v>42031</v>
      </c>
      <c r="B127" s="2" t="s">
        <v>480</v>
      </c>
      <c r="C127" s="7" t="s">
        <v>1437</v>
      </c>
      <c r="D127" s="9">
        <v>420</v>
      </c>
      <c r="E127" s="9"/>
    </row>
    <row r="128" spans="1:5" ht="18" customHeight="1" x14ac:dyDescent="0.2">
      <c r="A128" s="5">
        <v>42031</v>
      </c>
      <c r="B128" s="2" t="s">
        <v>1438</v>
      </c>
      <c r="C128" s="7" t="s">
        <v>1439</v>
      </c>
      <c r="D128" s="9">
        <v>65</v>
      </c>
      <c r="E128" s="9"/>
    </row>
    <row r="129" spans="1:5" ht="18" customHeight="1" x14ac:dyDescent="0.2">
      <c r="A129" s="5">
        <v>42031</v>
      </c>
      <c r="B129" s="2" t="s">
        <v>874</v>
      </c>
      <c r="C129" s="7" t="s">
        <v>1440</v>
      </c>
      <c r="D129" s="9">
        <v>481</v>
      </c>
      <c r="E129" s="9"/>
    </row>
    <row r="130" spans="1:5" ht="18" customHeight="1" x14ac:dyDescent="0.2">
      <c r="A130" s="5">
        <v>42031</v>
      </c>
      <c r="B130" s="2" t="s">
        <v>66</v>
      </c>
      <c r="C130" s="7" t="s">
        <v>1441</v>
      </c>
      <c r="D130" s="9">
        <v>498</v>
      </c>
      <c r="E130" s="9"/>
    </row>
    <row r="131" spans="1:5" ht="18" customHeight="1" x14ac:dyDescent="0.2">
      <c r="A131" s="5">
        <v>42032</v>
      </c>
      <c r="B131" s="2" t="s">
        <v>1442</v>
      </c>
      <c r="C131" s="7" t="s">
        <v>1443</v>
      </c>
      <c r="D131" s="9">
        <v>350</v>
      </c>
      <c r="E131" s="9"/>
    </row>
    <row r="132" spans="1:5" ht="18" customHeight="1" x14ac:dyDescent="0.2">
      <c r="A132" s="5">
        <v>42032</v>
      </c>
      <c r="B132" s="2" t="s">
        <v>1444</v>
      </c>
      <c r="C132" s="7" t="s">
        <v>1445</v>
      </c>
      <c r="D132" s="9">
        <v>14000</v>
      </c>
      <c r="E132" s="9"/>
    </row>
    <row r="133" spans="1:5" ht="18" customHeight="1" x14ac:dyDescent="0.2">
      <c r="A133" s="5">
        <v>42032</v>
      </c>
      <c r="B133" s="2" t="s">
        <v>948</v>
      </c>
      <c r="C133" s="7" t="s">
        <v>286</v>
      </c>
      <c r="D133" s="9">
        <v>5990</v>
      </c>
      <c r="E133" s="9"/>
    </row>
    <row r="134" spans="1:5" ht="18" customHeight="1" x14ac:dyDescent="0.2">
      <c r="A134" s="5">
        <v>42033</v>
      </c>
      <c r="B134" s="2" t="s">
        <v>1446</v>
      </c>
      <c r="C134" s="7" t="s">
        <v>1447</v>
      </c>
      <c r="D134" s="9">
        <v>126</v>
      </c>
      <c r="E134" s="9"/>
    </row>
    <row r="135" spans="1:5" ht="18" customHeight="1" x14ac:dyDescent="0.2">
      <c r="A135" s="5">
        <v>42033</v>
      </c>
      <c r="B135" s="2" t="s">
        <v>1287</v>
      </c>
      <c r="C135" s="7" t="s">
        <v>1448</v>
      </c>
      <c r="D135" s="9">
        <v>526.5</v>
      </c>
      <c r="E135" s="9"/>
    </row>
    <row r="136" spans="1:5" ht="18" customHeight="1" x14ac:dyDescent="0.2">
      <c r="A136" s="5">
        <v>42033</v>
      </c>
      <c r="B136" s="2" t="s">
        <v>759</v>
      </c>
      <c r="C136" s="7" t="s">
        <v>1449</v>
      </c>
      <c r="D136" s="9">
        <v>535.5</v>
      </c>
      <c r="E136" s="9"/>
    </row>
    <row r="137" spans="1:5" ht="18" customHeight="1" x14ac:dyDescent="0.25">
      <c r="A137" s="5">
        <v>42033</v>
      </c>
      <c r="B137" s="2" t="s">
        <v>1450</v>
      </c>
      <c r="C137" s="8" t="s">
        <v>1451</v>
      </c>
      <c r="D137" s="9"/>
      <c r="E137" s="9">
        <v>36</v>
      </c>
    </row>
    <row r="138" spans="1:5" ht="18" customHeight="1" x14ac:dyDescent="0.25">
      <c r="A138" s="23">
        <v>42033</v>
      </c>
      <c r="B138" s="24" t="s">
        <v>1452</v>
      </c>
      <c r="C138" s="25"/>
      <c r="D138" s="26">
        <v>16000</v>
      </c>
      <c r="E138" s="26"/>
    </row>
    <row r="139" spans="1:5" ht="18" customHeight="1" x14ac:dyDescent="0.2">
      <c r="A139" s="5">
        <v>42033</v>
      </c>
      <c r="B139" s="2" t="s">
        <v>1453</v>
      </c>
      <c r="C139" s="7" t="s">
        <v>1454</v>
      </c>
      <c r="D139" s="9">
        <v>600</v>
      </c>
      <c r="E139" s="9"/>
    </row>
    <row r="140" spans="1:5" ht="18" customHeight="1" x14ac:dyDescent="0.2">
      <c r="A140" s="5">
        <v>42033</v>
      </c>
      <c r="B140" s="2" t="s">
        <v>160</v>
      </c>
      <c r="C140" s="7" t="s">
        <v>1455</v>
      </c>
      <c r="D140" s="9">
        <v>180</v>
      </c>
      <c r="E140" s="9"/>
    </row>
    <row r="141" spans="1:5" ht="18" customHeight="1" x14ac:dyDescent="0.2">
      <c r="A141" s="5">
        <v>42035</v>
      </c>
      <c r="B141" s="2" t="s">
        <v>1456</v>
      </c>
      <c r="C141" s="7" t="s">
        <v>1457</v>
      </c>
      <c r="D141" s="9">
        <v>528</v>
      </c>
      <c r="E141" s="9"/>
    </row>
    <row r="142" spans="1:5" ht="18" customHeight="1" x14ac:dyDescent="0.2">
      <c r="A142" s="5">
        <v>42035</v>
      </c>
      <c r="B142" s="2" t="s">
        <v>32</v>
      </c>
      <c r="C142" s="7" t="s">
        <v>1458</v>
      </c>
      <c r="D142" s="9">
        <v>500</v>
      </c>
      <c r="E142" s="9"/>
    </row>
    <row r="143" spans="1:5" ht="18" customHeight="1" x14ac:dyDescent="0.2">
      <c r="A143" s="5">
        <v>42035</v>
      </c>
      <c r="B143" s="2" t="s">
        <v>1459</v>
      </c>
      <c r="C143" s="7" t="s">
        <v>1460</v>
      </c>
      <c r="D143" s="9">
        <v>79</v>
      </c>
      <c r="E143" s="9"/>
    </row>
    <row r="144" spans="1:5" ht="18" customHeight="1" x14ac:dyDescent="0.2">
      <c r="A144" s="5">
        <v>42035</v>
      </c>
      <c r="B144" s="2" t="s">
        <v>1461</v>
      </c>
      <c r="C144" s="7" t="s">
        <v>1462</v>
      </c>
      <c r="D144" s="9">
        <v>640</v>
      </c>
      <c r="E144" s="9"/>
    </row>
    <row r="145" spans="1:8" ht="18" customHeight="1" x14ac:dyDescent="0.2">
      <c r="A145" s="5">
        <v>42035</v>
      </c>
      <c r="B145" s="2" t="s">
        <v>1463</v>
      </c>
      <c r="C145" s="7" t="s">
        <v>1464</v>
      </c>
      <c r="D145" s="9">
        <v>318</v>
      </c>
      <c r="E145" s="9"/>
    </row>
    <row r="146" spans="1:8" ht="18" customHeight="1" x14ac:dyDescent="0.2">
      <c r="A146" s="5">
        <v>42035</v>
      </c>
      <c r="B146" s="2" t="s">
        <v>517</v>
      </c>
      <c r="C146" s="7" t="s">
        <v>1465</v>
      </c>
      <c r="D146" s="10">
        <v>400</v>
      </c>
      <c r="E146" s="10"/>
    </row>
    <row r="147" spans="1:8" ht="18" customHeight="1" x14ac:dyDescent="0.2">
      <c r="A147" s="5">
        <v>42035</v>
      </c>
      <c r="B147" s="2" t="s">
        <v>66</v>
      </c>
      <c r="C147" s="7" t="s">
        <v>1466</v>
      </c>
      <c r="D147" s="9">
        <v>423</v>
      </c>
      <c r="E147" s="9"/>
    </row>
    <row r="148" spans="1:8" ht="18" customHeight="1" x14ac:dyDescent="0.25">
      <c r="A148" s="5">
        <v>42035</v>
      </c>
      <c r="B148" s="2" t="s">
        <v>493</v>
      </c>
      <c r="C148" s="8" t="s">
        <v>1467</v>
      </c>
      <c r="D148" s="9"/>
      <c r="E148" s="9">
        <v>17500</v>
      </c>
    </row>
    <row r="149" spans="1:8" ht="18" customHeight="1" x14ac:dyDescent="0.25">
      <c r="A149" s="5">
        <v>42035</v>
      </c>
      <c r="B149" s="2" t="s">
        <v>493</v>
      </c>
      <c r="C149" s="8" t="s">
        <v>1468</v>
      </c>
      <c r="D149" s="9"/>
      <c r="E149" s="9">
        <v>28500</v>
      </c>
    </row>
    <row r="150" spans="1:8" ht="18" customHeight="1" x14ac:dyDescent="0.25">
      <c r="A150" s="5">
        <v>42035</v>
      </c>
      <c r="B150" s="2" t="s">
        <v>1469</v>
      </c>
      <c r="C150" s="8" t="s">
        <v>1470</v>
      </c>
      <c r="D150" s="9"/>
      <c r="E150" s="9">
        <v>90</v>
      </c>
    </row>
    <row r="151" spans="1:8" ht="18" customHeight="1" x14ac:dyDescent="0.2">
      <c r="A151" s="5">
        <v>42035</v>
      </c>
      <c r="B151" s="2" t="s">
        <v>1431</v>
      </c>
      <c r="C151" s="7" t="s">
        <v>1471</v>
      </c>
      <c r="D151" s="9">
        <v>487</v>
      </c>
      <c r="E151" s="9"/>
    </row>
    <row r="152" spans="1:8" ht="18" customHeight="1" x14ac:dyDescent="0.2">
      <c r="A152" s="5">
        <v>42035</v>
      </c>
      <c r="B152" s="2" t="s">
        <v>1472</v>
      </c>
      <c r="C152" s="7" t="s">
        <v>1473</v>
      </c>
      <c r="D152" s="9">
        <v>340</v>
      </c>
      <c r="E152" s="9"/>
    </row>
    <row r="153" spans="1:8" ht="18" customHeight="1" x14ac:dyDescent="0.2">
      <c r="A153" s="5">
        <v>42035</v>
      </c>
      <c r="B153" s="2" t="s">
        <v>1474</v>
      </c>
      <c r="C153" s="7" t="s">
        <v>1475</v>
      </c>
      <c r="D153" s="9">
        <v>486</v>
      </c>
      <c r="E153" s="9"/>
    </row>
    <row r="154" spans="1:8" ht="18" customHeight="1" x14ac:dyDescent="0.25">
      <c r="A154" s="5">
        <v>42035</v>
      </c>
      <c r="B154" s="2" t="s">
        <v>457</v>
      </c>
      <c r="C154" s="8" t="s">
        <v>1468</v>
      </c>
      <c r="D154" s="9"/>
      <c r="E154" s="9">
        <v>2000</v>
      </c>
    </row>
    <row r="155" spans="1:8" ht="18" customHeight="1" x14ac:dyDescent="0.25">
      <c r="A155" s="5">
        <v>42035</v>
      </c>
      <c r="B155" s="2" t="s">
        <v>237</v>
      </c>
      <c r="C155" s="8" t="s">
        <v>1470</v>
      </c>
      <c r="D155" s="9"/>
      <c r="E155" s="9">
        <v>500</v>
      </c>
    </row>
    <row r="156" spans="1:8" ht="18" customHeight="1" x14ac:dyDescent="0.25">
      <c r="A156" s="5">
        <v>42035</v>
      </c>
      <c r="B156" s="2" t="s">
        <v>239</v>
      </c>
      <c r="C156" s="8" t="s">
        <v>1476</v>
      </c>
      <c r="D156" s="9"/>
      <c r="E156" s="9">
        <v>2500</v>
      </c>
    </row>
    <row r="157" spans="1:8" ht="18" customHeight="1" x14ac:dyDescent="0.2">
      <c r="A157" s="5"/>
      <c r="B157" s="2"/>
      <c r="C157" s="7"/>
      <c r="D157" s="9"/>
      <c r="E157" s="9"/>
      <c r="H157">
        <f>400-342</f>
        <v>58</v>
      </c>
    </row>
    <row r="158" spans="1:8" ht="18" customHeight="1" x14ac:dyDescent="0.25">
      <c r="A158" s="12"/>
      <c r="B158" s="14"/>
      <c r="C158" s="14"/>
      <c r="D158" s="15">
        <f>SUM(D2:D157)</f>
        <v>155479.93</v>
      </c>
      <c r="E158" s="15">
        <f>SUM(E2:E157)</f>
        <v>154129</v>
      </c>
    </row>
    <row r="159" spans="1:8" ht="26.25" customHeight="1" x14ac:dyDescent="0.25">
      <c r="D159" s="20">
        <f>+D158-E158</f>
        <v>1350.929999999993</v>
      </c>
    </row>
    <row r="162" spans="3:4" ht="18" customHeight="1" x14ac:dyDescent="0.2">
      <c r="C162" t="s">
        <v>244</v>
      </c>
      <c r="D162" s="22">
        <f>+D158-D2-D138</f>
        <v>127387.1</v>
      </c>
    </row>
  </sheetData>
  <pageMargins left="0.7" right="0.7" top="0.75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179"/>
  <sheetViews>
    <sheetView zoomScaleNormal="100" workbookViewId="0">
      <selection activeCell="D151" sqref="D151"/>
    </sheetView>
  </sheetViews>
  <sheetFormatPr baseColWidth="10" defaultRowHeight="18" customHeight="1" x14ac:dyDescent="0.2"/>
  <cols>
    <col min="1" max="1" width="11.5703125" style="19" customWidth="1"/>
    <col min="2" max="2" width="28.28515625" customWidth="1"/>
    <col min="3" max="3" width="17" customWidth="1"/>
    <col min="4" max="4" width="15.28515625" style="21" customWidth="1"/>
    <col min="5" max="5" width="14" style="21" customWidth="1"/>
  </cols>
  <sheetData>
    <row r="1" spans="1:5" ht="18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</row>
    <row r="2" spans="1:5" ht="18" customHeight="1" x14ac:dyDescent="0.2">
      <c r="A2" s="5">
        <v>41974</v>
      </c>
      <c r="B2" s="6" t="s">
        <v>1477</v>
      </c>
      <c r="C2" s="7"/>
      <c r="D2" s="4">
        <v>875.87</v>
      </c>
      <c r="E2" s="4"/>
    </row>
    <row r="3" spans="1:5" ht="18" customHeight="1" x14ac:dyDescent="0.25">
      <c r="A3" s="5">
        <v>41974</v>
      </c>
      <c r="B3" s="6" t="s">
        <v>1478</v>
      </c>
      <c r="C3" s="7" t="s">
        <v>1479</v>
      </c>
      <c r="D3" s="31">
        <v>920</v>
      </c>
      <c r="E3" s="4"/>
    </row>
    <row r="4" spans="1:5" ht="18" customHeight="1" x14ac:dyDescent="0.2">
      <c r="A4" s="5">
        <v>41974</v>
      </c>
      <c r="B4" s="2" t="s">
        <v>1480</v>
      </c>
      <c r="C4" s="7" t="s">
        <v>1481</v>
      </c>
      <c r="D4" s="9">
        <v>790.5</v>
      </c>
      <c r="E4" s="28"/>
    </row>
    <row r="5" spans="1:5" ht="18" customHeight="1" x14ac:dyDescent="0.2">
      <c r="A5" s="5">
        <v>41974</v>
      </c>
      <c r="B5" s="2" t="s">
        <v>66</v>
      </c>
      <c r="C5" s="7" t="s">
        <v>1482</v>
      </c>
      <c r="D5" s="9">
        <v>294</v>
      </c>
      <c r="E5" s="9"/>
    </row>
    <row r="6" spans="1:5" ht="18" customHeight="1" x14ac:dyDescent="0.2">
      <c r="A6" s="5">
        <v>41974</v>
      </c>
      <c r="B6" s="2" t="s">
        <v>1483</v>
      </c>
      <c r="C6" s="7" t="s">
        <v>1484</v>
      </c>
      <c r="D6" s="9">
        <v>169</v>
      </c>
      <c r="E6" s="9"/>
    </row>
    <row r="7" spans="1:5" ht="18" customHeight="1" x14ac:dyDescent="0.2">
      <c r="A7" s="5">
        <v>41974</v>
      </c>
      <c r="B7" s="2" t="s">
        <v>151</v>
      </c>
      <c r="C7" s="7" t="s">
        <v>1485</v>
      </c>
      <c r="D7" s="9">
        <v>180</v>
      </c>
      <c r="E7" s="9"/>
    </row>
    <row r="8" spans="1:5" ht="18" customHeight="1" x14ac:dyDescent="0.2">
      <c r="A8" s="5">
        <v>41975</v>
      </c>
      <c r="B8" s="2" t="s">
        <v>1486</v>
      </c>
      <c r="C8" s="7" t="s">
        <v>1487</v>
      </c>
      <c r="D8" s="9">
        <v>369</v>
      </c>
      <c r="E8" s="9"/>
    </row>
    <row r="9" spans="1:5" ht="18" customHeight="1" x14ac:dyDescent="0.2">
      <c r="A9" s="5">
        <v>41975</v>
      </c>
      <c r="B9" s="2" t="s">
        <v>1488</v>
      </c>
      <c r="C9" s="7" t="s">
        <v>1489</v>
      </c>
      <c r="D9" s="9">
        <v>330</v>
      </c>
      <c r="E9" s="9"/>
    </row>
    <row r="10" spans="1:5" ht="18" customHeight="1" x14ac:dyDescent="0.2">
      <c r="A10" s="5">
        <v>41975</v>
      </c>
      <c r="B10" s="2" t="s">
        <v>1490</v>
      </c>
      <c r="C10" s="7" t="s">
        <v>1491</v>
      </c>
      <c r="D10" s="9">
        <v>498</v>
      </c>
      <c r="E10" s="9"/>
    </row>
    <row r="11" spans="1:5" ht="21.75" customHeight="1" x14ac:dyDescent="0.3">
      <c r="A11" s="5">
        <v>41975</v>
      </c>
      <c r="B11" s="2" t="s">
        <v>1492</v>
      </c>
      <c r="C11" s="32" t="s">
        <v>31</v>
      </c>
      <c r="E11" s="9">
        <v>6000</v>
      </c>
    </row>
    <row r="12" spans="1:5" ht="18" customHeight="1" x14ac:dyDescent="0.2">
      <c r="A12" s="5">
        <v>41975</v>
      </c>
      <c r="B12" s="2" t="s">
        <v>1493</v>
      </c>
      <c r="C12" s="7" t="s">
        <v>1494</v>
      </c>
      <c r="D12" s="9">
        <v>410</v>
      </c>
      <c r="E12" s="9"/>
    </row>
    <row r="13" spans="1:5" ht="18" customHeight="1" x14ac:dyDescent="0.2">
      <c r="A13" s="5">
        <v>41975</v>
      </c>
      <c r="B13" s="2" t="s">
        <v>1495</v>
      </c>
      <c r="C13" s="7" t="s">
        <v>1496</v>
      </c>
      <c r="D13" s="9">
        <v>819</v>
      </c>
      <c r="E13" s="9"/>
    </row>
    <row r="14" spans="1:5" ht="18" customHeight="1" x14ac:dyDescent="0.2">
      <c r="A14" s="5">
        <v>41976</v>
      </c>
      <c r="B14" s="2" t="s">
        <v>1497</v>
      </c>
      <c r="C14" s="7" t="s">
        <v>1498</v>
      </c>
      <c r="D14" s="9">
        <v>489</v>
      </c>
      <c r="E14" s="9"/>
    </row>
    <row r="15" spans="1:5" ht="18" customHeight="1" x14ac:dyDescent="0.2">
      <c r="A15" s="5">
        <v>41976</v>
      </c>
      <c r="B15" s="2" t="s">
        <v>666</v>
      </c>
      <c r="C15" s="7" t="s">
        <v>1499</v>
      </c>
      <c r="D15" s="9">
        <v>229</v>
      </c>
      <c r="E15" s="9"/>
    </row>
    <row r="16" spans="1:5" ht="18" customHeight="1" x14ac:dyDescent="0.2">
      <c r="A16" s="5">
        <v>41976</v>
      </c>
      <c r="B16" s="2" t="s">
        <v>175</v>
      </c>
      <c r="C16" s="7" t="s">
        <v>1500</v>
      </c>
      <c r="D16" s="9">
        <v>400</v>
      </c>
      <c r="E16" s="9"/>
    </row>
    <row r="17" spans="1:5" ht="18" customHeight="1" x14ac:dyDescent="0.2">
      <c r="A17" s="5">
        <v>41976</v>
      </c>
      <c r="B17" s="2" t="s">
        <v>1501</v>
      </c>
      <c r="C17" s="7" t="s">
        <v>286</v>
      </c>
      <c r="D17" s="9">
        <v>540</v>
      </c>
      <c r="E17" s="9"/>
    </row>
    <row r="18" spans="1:5" ht="18" customHeight="1" x14ac:dyDescent="0.2">
      <c r="A18" s="5">
        <v>41976</v>
      </c>
      <c r="B18" s="2" t="s">
        <v>516</v>
      </c>
      <c r="C18" s="7" t="s">
        <v>286</v>
      </c>
      <c r="D18" s="9">
        <v>200</v>
      </c>
      <c r="E18" s="9"/>
    </row>
    <row r="19" spans="1:5" ht="18" customHeight="1" x14ac:dyDescent="0.3">
      <c r="A19" s="5">
        <v>41976</v>
      </c>
      <c r="B19" s="2" t="s">
        <v>1502</v>
      </c>
      <c r="C19" s="32" t="s">
        <v>61</v>
      </c>
      <c r="D19" s="9"/>
      <c r="E19" s="9">
        <v>3090</v>
      </c>
    </row>
    <row r="20" spans="1:5" ht="18" customHeight="1" x14ac:dyDescent="0.3">
      <c r="A20" s="5">
        <v>41976</v>
      </c>
      <c r="B20" s="2" t="s">
        <v>68</v>
      </c>
      <c r="C20" s="32" t="s">
        <v>69</v>
      </c>
      <c r="D20" s="9"/>
      <c r="E20" s="9">
        <v>64.5</v>
      </c>
    </row>
    <row r="21" spans="1:5" ht="18" customHeight="1" x14ac:dyDescent="0.2">
      <c r="A21" s="5">
        <v>41977</v>
      </c>
      <c r="B21" s="2" t="s">
        <v>66</v>
      </c>
      <c r="C21" s="7" t="s">
        <v>1503</v>
      </c>
      <c r="D21" s="9">
        <v>183</v>
      </c>
      <c r="E21" s="9"/>
    </row>
    <row r="22" spans="1:5" ht="18" customHeight="1" x14ac:dyDescent="0.2">
      <c r="A22" s="5">
        <v>41977</v>
      </c>
      <c r="B22" s="2" t="s">
        <v>1504</v>
      </c>
      <c r="C22" s="7" t="s">
        <v>1505</v>
      </c>
      <c r="D22" s="9">
        <v>415</v>
      </c>
      <c r="E22" s="9"/>
    </row>
    <row r="23" spans="1:5" ht="18" customHeight="1" x14ac:dyDescent="0.2">
      <c r="A23" s="5">
        <v>41977</v>
      </c>
      <c r="B23" s="2" t="s">
        <v>1506</v>
      </c>
      <c r="C23" s="7" t="s">
        <v>467</v>
      </c>
      <c r="D23" s="9"/>
      <c r="E23" s="9">
        <v>600</v>
      </c>
    </row>
    <row r="24" spans="1:5" ht="18" customHeight="1" x14ac:dyDescent="0.2">
      <c r="A24" s="5">
        <v>41978</v>
      </c>
      <c r="B24" s="2" t="s">
        <v>1507</v>
      </c>
      <c r="C24" s="7" t="s">
        <v>1508</v>
      </c>
      <c r="D24" s="9">
        <v>900</v>
      </c>
      <c r="E24" s="9"/>
    </row>
    <row r="25" spans="1:5" ht="18" customHeight="1" x14ac:dyDescent="0.2">
      <c r="A25" s="5">
        <v>41978</v>
      </c>
      <c r="B25" s="2" t="s">
        <v>1509</v>
      </c>
      <c r="C25" s="7" t="s">
        <v>1510</v>
      </c>
      <c r="D25" s="9">
        <v>520</v>
      </c>
      <c r="E25" s="9"/>
    </row>
    <row r="26" spans="1:5" ht="18" customHeight="1" x14ac:dyDescent="0.2">
      <c r="A26" s="5">
        <v>41978</v>
      </c>
      <c r="B26" s="2" t="s">
        <v>66</v>
      </c>
      <c r="C26" s="7" t="s">
        <v>1511</v>
      </c>
      <c r="D26" s="9">
        <v>1224</v>
      </c>
      <c r="E26" s="9"/>
    </row>
    <row r="27" spans="1:5" ht="18" customHeight="1" x14ac:dyDescent="0.2">
      <c r="A27" s="5">
        <v>41978</v>
      </c>
      <c r="B27" s="2" t="s">
        <v>66</v>
      </c>
      <c r="C27" s="7" t="s">
        <v>1512</v>
      </c>
      <c r="D27" s="9">
        <v>420</v>
      </c>
      <c r="E27" s="9"/>
    </row>
    <row r="28" spans="1:5" ht="18" customHeight="1" x14ac:dyDescent="0.2">
      <c r="A28" s="5">
        <v>41978</v>
      </c>
      <c r="B28" s="2" t="s">
        <v>66</v>
      </c>
      <c r="C28" s="7" t="s">
        <v>1513</v>
      </c>
      <c r="D28" s="9">
        <v>520</v>
      </c>
      <c r="E28" s="9"/>
    </row>
    <row r="29" spans="1:5" ht="18" customHeight="1" x14ac:dyDescent="0.2">
      <c r="A29" s="5">
        <v>41978</v>
      </c>
      <c r="B29" s="2" t="s">
        <v>1047</v>
      </c>
      <c r="C29" s="7" t="s">
        <v>1514</v>
      </c>
      <c r="D29" s="9">
        <v>1892</v>
      </c>
      <c r="E29" s="9"/>
    </row>
    <row r="30" spans="1:5" ht="18" customHeight="1" x14ac:dyDescent="0.2">
      <c r="A30" s="5">
        <v>41978</v>
      </c>
      <c r="B30" s="2" t="s">
        <v>333</v>
      </c>
      <c r="C30" s="7" t="s">
        <v>1515</v>
      </c>
      <c r="D30" s="9">
        <v>1080</v>
      </c>
      <c r="E30" s="9"/>
    </row>
    <row r="31" spans="1:5" ht="18" customHeight="1" x14ac:dyDescent="0.2">
      <c r="A31" s="5">
        <v>41978</v>
      </c>
      <c r="B31" s="5" t="s">
        <v>1516</v>
      </c>
      <c r="C31" s="7" t="s">
        <v>1517</v>
      </c>
      <c r="D31" s="9">
        <v>760</v>
      </c>
      <c r="E31" s="9"/>
    </row>
    <row r="32" spans="1:5" ht="18" customHeight="1" x14ac:dyDescent="0.2">
      <c r="A32" s="5">
        <v>41978</v>
      </c>
      <c r="B32" s="2" t="s">
        <v>187</v>
      </c>
      <c r="C32" s="7" t="s">
        <v>1518</v>
      </c>
      <c r="D32" s="9">
        <v>451</v>
      </c>
      <c r="E32" s="9"/>
    </row>
    <row r="33" spans="1:5" ht="18" customHeight="1" x14ac:dyDescent="0.2">
      <c r="A33" s="5">
        <v>41978</v>
      </c>
      <c r="B33" s="2" t="s">
        <v>1519</v>
      </c>
      <c r="C33" s="7" t="s">
        <v>1520</v>
      </c>
      <c r="D33" s="9">
        <v>377</v>
      </c>
      <c r="E33" s="9"/>
    </row>
    <row r="34" spans="1:5" ht="18" customHeight="1" x14ac:dyDescent="0.25">
      <c r="A34" s="5">
        <v>41978</v>
      </c>
      <c r="B34" s="2" t="s">
        <v>1506</v>
      </c>
      <c r="C34" s="8" t="s">
        <v>71</v>
      </c>
      <c r="D34" s="9"/>
      <c r="E34" s="9">
        <v>110</v>
      </c>
    </row>
    <row r="35" spans="1:5" ht="18" customHeight="1" x14ac:dyDescent="0.2">
      <c r="A35" s="5">
        <v>41979</v>
      </c>
      <c r="B35" s="2" t="s">
        <v>66</v>
      </c>
      <c r="C35" s="7" t="s">
        <v>1521</v>
      </c>
      <c r="D35" s="9">
        <v>331.5</v>
      </c>
      <c r="E35" s="9"/>
    </row>
    <row r="36" spans="1:5" ht="18" customHeight="1" x14ac:dyDescent="0.25">
      <c r="A36" s="5">
        <v>41979</v>
      </c>
      <c r="B36" s="2" t="s">
        <v>493</v>
      </c>
      <c r="C36" s="8" t="s">
        <v>75</v>
      </c>
      <c r="D36" s="9"/>
      <c r="E36" s="9">
        <v>13000</v>
      </c>
    </row>
    <row r="37" spans="1:5" ht="18" customHeight="1" x14ac:dyDescent="0.2">
      <c r="A37" s="5">
        <v>41979</v>
      </c>
      <c r="B37" s="2" t="s">
        <v>1522</v>
      </c>
      <c r="C37" s="7" t="s">
        <v>1523</v>
      </c>
      <c r="D37" s="9">
        <v>229</v>
      </c>
      <c r="E37" s="9"/>
    </row>
    <row r="38" spans="1:5" ht="18" customHeight="1" x14ac:dyDescent="0.2">
      <c r="A38" s="5">
        <v>41979</v>
      </c>
      <c r="B38" s="2" t="s">
        <v>1524</v>
      </c>
      <c r="C38" s="7" t="s">
        <v>1525</v>
      </c>
      <c r="D38" s="9">
        <v>260</v>
      </c>
      <c r="E38" s="9"/>
    </row>
    <row r="39" spans="1:5" ht="18" customHeight="1" x14ac:dyDescent="0.2">
      <c r="A39" s="5">
        <v>41981</v>
      </c>
      <c r="B39" s="2" t="s">
        <v>487</v>
      </c>
      <c r="C39" s="7" t="s">
        <v>1526</v>
      </c>
      <c r="D39" s="9">
        <v>1533</v>
      </c>
      <c r="E39" s="10"/>
    </row>
    <row r="40" spans="1:5" ht="18" customHeight="1" x14ac:dyDescent="0.25">
      <c r="A40" s="5">
        <v>41981</v>
      </c>
      <c r="B40" s="2" t="s">
        <v>1492</v>
      </c>
      <c r="C40" s="8" t="s">
        <v>132</v>
      </c>
      <c r="D40" s="9"/>
      <c r="E40" s="10">
        <v>2240</v>
      </c>
    </row>
    <row r="41" spans="1:5" ht="18" customHeight="1" x14ac:dyDescent="0.25">
      <c r="A41" s="5">
        <v>41981</v>
      </c>
      <c r="B41" s="2" t="s">
        <v>1527</v>
      </c>
      <c r="C41" s="8" t="s">
        <v>133</v>
      </c>
      <c r="D41" s="9"/>
      <c r="E41" s="10">
        <v>50</v>
      </c>
    </row>
    <row r="42" spans="1:5" ht="18" customHeight="1" x14ac:dyDescent="0.25">
      <c r="A42" s="5">
        <v>41981</v>
      </c>
      <c r="B42" s="2" t="s">
        <v>1527</v>
      </c>
      <c r="C42" s="8" t="s">
        <v>146</v>
      </c>
      <c r="D42" s="9"/>
      <c r="E42" s="10">
        <v>40</v>
      </c>
    </row>
    <row r="43" spans="1:5" ht="18" customHeight="1" x14ac:dyDescent="0.2">
      <c r="A43" s="5">
        <v>41981</v>
      </c>
      <c r="B43" s="2" t="s">
        <v>1528</v>
      </c>
      <c r="C43" s="7" t="s">
        <v>1529</v>
      </c>
      <c r="D43" s="9">
        <v>400</v>
      </c>
      <c r="E43" s="10"/>
    </row>
    <row r="44" spans="1:5" ht="18" customHeight="1" x14ac:dyDescent="0.2">
      <c r="A44" s="5">
        <v>41981</v>
      </c>
      <c r="B44" s="2" t="s">
        <v>887</v>
      </c>
      <c r="C44" s="29" t="s">
        <v>1530</v>
      </c>
      <c r="D44" s="9">
        <v>456</v>
      </c>
      <c r="E44" s="10"/>
    </row>
    <row r="45" spans="1:5" ht="18" customHeight="1" x14ac:dyDescent="0.2">
      <c r="A45" s="5">
        <v>41981</v>
      </c>
      <c r="B45" s="2" t="s">
        <v>66</v>
      </c>
      <c r="C45" s="7" t="s">
        <v>1531</v>
      </c>
      <c r="D45" s="9">
        <v>500</v>
      </c>
      <c r="E45" s="10"/>
    </row>
    <row r="46" spans="1:5" ht="18" customHeight="1" x14ac:dyDescent="0.2">
      <c r="A46" s="5">
        <v>41982</v>
      </c>
      <c r="B46" s="2" t="s">
        <v>1532</v>
      </c>
      <c r="C46" s="7" t="s">
        <v>1533</v>
      </c>
      <c r="D46" s="9">
        <v>419</v>
      </c>
      <c r="E46" s="10"/>
    </row>
    <row r="47" spans="1:5" ht="18" customHeight="1" x14ac:dyDescent="0.2">
      <c r="A47" s="5">
        <v>41982</v>
      </c>
      <c r="B47" s="2" t="s">
        <v>1534</v>
      </c>
      <c r="C47" s="7" t="s">
        <v>1535</v>
      </c>
      <c r="D47" s="9">
        <v>667.6</v>
      </c>
      <c r="E47" s="10"/>
    </row>
    <row r="48" spans="1:5" ht="18" customHeight="1" x14ac:dyDescent="0.2">
      <c r="A48" s="5">
        <v>41982</v>
      </c>
      <c r="B48" s="2" t="s">
        <v>759</v>
      </c>
      <c r="C48" s="7" t="s">
        <v>1536</v>
      </c>
      <c r="D48" s="9">
        <v>90</v>
      </c>
      <c r="E48" s="10"/>
    </row>
    <row r="49" spans="1:5" ht="18" customHeight="1" x14ac:dyDescent="0.2">
      <c r="A49" s="5">
        <v>41982</v>
      </c>
      <c r="B49" s="2" t="s">
        <v>1537</v>
      </c>
      <c r="C49" s="7" t="s">
        <v>1538</v>
      </c>
      <c r="D49" s="9">
        <v>2000</v>
      </c>
      <c r="E49" s="10"/>
    </row>
    <row r="50" spans="1:5" ht="18" customHeight="1" x14ac:dyDescent="0.2">
      <c r="A50" s="5">
        <v>41982</v>
      </c>
      <c r="B50" s="2" t="s">
        <v>1539</v>
      </c>
      <c r="C50" s="7" t="s">
        <v>1540</v>
      </c>
      <c r="D50" s="9">
        <v>705</v>
      </c>
      <c r="E50" s="10"/>
    </row>
    <row r="51" spans="1:5" ht="18" customHeight="1" x14ac:dyDescent="0.2">
      <c r="A51" s="5">
        <v>41982</v>
      </c>
      <c r="B51" s="2" t="s">
        <v>1541</v>
      </c>
      <c r="C51" s="7" t="s">
        <v>1542</v>
      </c>
      <c r="D51" s="28">
        <v>2945</v>
      </c>
      <c r="E51" s="10"/>
    </row>
    <row r="52" spans="1:5" ht="18" customHeight="1" x14ac:dyDescent="0.2">
      <c r="A52" s="5">
        <v>41982</v>
      </c>
      <c r="B52" s="2" t="s">
        <v>1386</v>
      </c>
      <c r="C52" s="7" t="s">
        <v>1543</v>
      </c>
      <c r="D52" s="9">
        <v>550</v>
      </c>
      <c r="E52" s="10"/>
    </row>
    <row r="53" spans="1:5" ht="18" customHeight="1" x14ac:dyDescent="0.2">
      <c r="A53" s="5">
        <v>41983</v>
      </c>
      <c r="B53" s="2" t="s">
        <v>66</v>
      </c>
      <c r="C53" s="7" t="s">
        <v>1544</v>
      </c>
      <c r="D53" s="9">
        <v>5837.3</v>
      </c>
      <c r="E53" s="10"/>
    </row>
    <row r="54" spans="1:5" ht="18" customHeight="1" x14ac:dyDescent="0.2">
      <c r="A54" s="5">
        <v>41983</v>
      </c>
      <c r="B54" s="2" t="s">
        <v>1545</v>
      </c>
      <c r="C54" s="7" t="s">
        <v>1546</v>
      </c>
      <c r="D54" s="9">
        <v>120</v>
      </c>
      <c r="E54" s="10"/>
    </row>
    <row r="55" spans="1:5" ht="18" customHeight="1" x14ac:dyDescent="0.2">
      <c r="A55" s="5">
        <v>41983</v>
      </c>
      <c r="B55" s="2" t="s">
        <v>1547</v>
      </c>
      <c r="C55" s="7" t="s">
        <v>1548</v>
      </c>
      <c r="D55" s="9">
        <v>1375</v>
      </c>
      <c r="E55" s="9"/>
    </row>
    <row r="56" spans="1:5" ht="18" customHeight="1" x14ac:dyDescent="0.2">
      <c r="A56" s="5">
        <v>41983</v>
      </c>
      <c r="B56" s="2" t="s">
        <v>1549</v>
      </c>
      <c r="C56" s="7" t="s">
        <v>1550</v>
      </c>
      <c r="D56" s="9">
        <v>578.5</v>
      </c>
      <c r="E56" s="9"/>
    </row>
    <row r="57" spans="1:5" ht="18" customHeight="1" x14ac:dyDescent="0.2">
      <c r="A57" s="5">
        <v>41983</v>
      </c>
      <c r="B57" s="2" t="s">
        <v>1551</v>
      </c>
      <c r="C57" s="7" t="s">
        <v>1552</v>
      </c>
      <c r="D57" s="9">
        <v>1200</v>
      </c>
      <c r="E57" s="9"/>
    </row>
    <row r="58" spans="1:5" ht="18" customHeight="1" x14ac:dyDescent="0.2">
      <c r="A58" s="5">
        <v>41983</v>
      </c>
      <c r="B58" s="2" t="s">
        <v>874</v>
      </c>
      <c r="C58" s="7" t="s">
        <v>1553</v>
      </c>
      <c r="D58" s="10">
        <v>259</v>
      </c>
      <c r="E58" s="10"/>
    </row>
    <row r="59" spans="1:5" ht="18" customHeight="1" x14ac:dyDescent="0.2">
      <c r="A59" s="5">
        <v>41984</v>
      </c>
      <c r="B59" s="2" t="s">
        <v>1554</v>
      </c>
      <c r="C59" s="30" t="s">
        <v>1555</v>
      </c>
      <c r="D59" s="9">
        <v>399</v>
      </c>
      <c r="E59" s="9"/>
    </row>
    <row r="60" spans="1:5" ht="18" customHeight="1" x14ac:dyDescent="0.2">
      <c r="A60" s="5">
        <v>41984</v>
      </c>
      <c r="B60" s="2" t="s">
        <v>1556</v>
      </c>
      <c r="C60" s="7" t="s">
        <v>1557</v>
      </c>
      <c r="D60" s="9">
        <v>535.5</v>
      </c>
      <c r="E60" s="9"/>
    </row>
    <row r="61" spans="1:5" ht="18" customHeight="1" x14ac:dyDescent="0.2">
      <c r="A61" s="5">
        <v>41984</v>
      </c>
      <c r="B61" s="2" t="s">
        <v>509</v>
      </c>
      <c r="C61" s="7" t="s">
        <v>1558</v>
      </c>
      <c r="D61" s="9">
        <v>1020</v>
      </c>
      <c r="E61" s="9"/>
    </row>
    <row r="62" spans="1:5" ht="18" customHeight="1" x14ac:dyDescent="0.2">
      <c r="A62" s="5">
        <v>41984</v>
      </c>
      <c r="B62" s="2" t="s">
        <v>66</v>
      </c>
      <c r="C62" s="7" t="s">
        <v>1559</v>
      </c>
      <c r="D62" s="9">
        <v>576</v>
      </c>
      <c r="E62" s="9"/>
    </row>
    <row r="63" spans="1:5" ht="18" customHeight="1" x14ac:dyDescent="0.25">
      <c r="A63" s="5">
        <v>41984</v>
      </c>
      <c r="B63" s="5" t="s">
        <v>1560</v>
      </c>
      <c r="C63" s="8" t="s">
        <v>146</v>
      </c>
      <c r="D63" s="9"/>
      <c r="E63" s="9">
        <v>1390</v>
      </c>
    </row>
    <row r="64" spans="1:5" ht="18" customHeight="1" x14ac:dyDescent="0.2">
      <c r="A64" s="5">
        <v>41984</v>
      </c>
      <c r="B64" s="2" t="s">
        <v>1493</v>
      </c>
      <c r="C64" s="7" t="s">
        <v>1561</v>
      </c>
      <c r="D64" s="9">
        <v>203</v>
      </c>
      <c r="E64" s="9"/>
    </row>
    <row r="65" spans="1:5" ht="18" customHeight="1" x14ac:dyDescent="0.2">
      <c r="A65" s="5">
        <v>41984</v>
      </c>
      <c r="B65" s="2" t="s">
        <v>1562</v>
      </c>
      <c r="C65" s="7" t="s">
        <v>1563</v>
      </c>
      <c r="D65" s="9">
        <v>750</v>
      </c>
      <c r="E65" s="9"/>
    </row>
    <row r="66" spans="1:5" ht="18" customHeight="1" x14ac:dyDescent="0.2">
      <c r="A66" s="5">
        <v>41984</v>
      </c>
      <c r="B66" s="2" t="s">
        <v>1564</v>
      </c>
      <c r="C66" s="7" t="s">
        <v>1565</v>
      </c>
      <c r="D66" s="9">
        <v>810</v>
      </c>
      <c r="E66" s="9"/>
    </row>
    <row r="67" spans="1:5" ht="18" customHeight="1" x14ac:dyDescent="0.25">
      <c r="A67" s="5">
        <v>41984</v>
      </c>
      <c r="B67" s="2" t="s">
        <v>131</v>
      </c>
      <c r="C67" s="8" t="s">
        <v>154</v>
      </c>
      <c r="D67" s="9"/>
      <c r="E67" s="9">
        <v>100</v>
      </c>
    </row>
    <row r="68" spans="1:5" ht="18" customHeight="1" x14ac:dyDescent="0.2">
      <c r="A68" s="5">
        <v>41984</v>
      </c>
      <c r="B68" s="2" t="s">
        <v>1566</v>
      </c>
      <c r="C68" s="7" t="s">
        <v>1567</v>
      </c>
      <c r="D68" s="9">
        <v>515</v>
      </c>
      <c r="E68" s="9"/>
    </row>
    <row r="69" spans="1:5" ht="18" customHeight="1" x14ac:dyDescent="0.2">
      <c r="A69" s="5">
        <v>41984</v>
      </c>
      <c r="B69" s="2" t="s">
        <v>175</v>
      </c>
      <c r="C69" s="7" t="s">
        <v>1568</v>
      </c>
      <c r="D69" s="9">
        <v>138</v>
      </c>
      <c r="E69" s="9"/>
    </row>
    <row r="70" spans="1:5" ht="18" customHeight="1" x14ac:dyDescent="0.2">
      <c r="A70" s="5">
        <v>41985</v>
      </c>
      <c r="B70" s="2" t="s">
        <v>1569</v>
      </c>
      <c r="C70" s="7" t="s">
        <v>1570</v>
      </c>
      <c r="D70" s="9">
        <v>168</v>
      </c>
      <c r="E70" s="9"/>
    </row>
    <row r="71" spans="1:5" ht="18" customHeight="1" x14ac:dyDescent="0.25">
      <c r="A71" s="5">
        <v>41985</v>
      </c>
      <c r="B71" s="2" t="s">
        <v>1571</v>
      </c>
      <c r="C71" s="8" t="s">
        <v>186</v>
      </c>
      <c r="D71" s="10"/>
      <c r="E71" s="10">
        <v>18</v>
      </c>
    </row>
    <row r="72" spans="1:5" ht="18" customHeight="1" x14ac:dyDescent="0.2">
      <c r="A72" s="5">
        <v>41985</v>
      </c>
      <c r="B72" s="2" t="s">
        <v>1572</v>
      </c>
      <c r="C72" s="7" t="s">
        <v>1573</v>
      </c>
      <c r="D72" s="10">
        <v>150</v>
      </c>
      <c r="E72" s="10"/>
    </row>
    <row r="73" spans="1:5" ht="18" customHeight="1" x14ac:dyDescent="0.2">
      <c r="A73" s="5">
        <v>41985</v>
      </c>
      <c r="B73" s="2" t="s">
        <v>509</v>
      </c>
      <c r="C73" s="7" t="s">
        <v>1574</v>
      </c>
      <c r="D73" s="10">
        <v>386</v>
      </c>
      <c r="E73" s="10"/>
    </row>
    <row r="74" spans="1:5" ht="17.25" customHeight="1" x14ac:dyDescent="0.25">
      <c r="A74" s="5">
        <v>41985</v>
      </c>
      <c r="B74" s="2" t="s">
        <v>1575</v>
      </c>
      <c r="C74" s="8" t="s">
        <v>204</v>
      </c>
      <c r="D74" s="9"/>
      <c r="E74" s="9">
        <v>255</v>
      </c>
    </row>
    <row r="75" spans="1:5" ht="18" customHeight="1" x14ac:dyDescent="0.25">
      <c r="A75" s="5">
        <v>41985</v>
      </c>
      <c r="B75" s="2" t="s">
        <v>1576</v>
      </c>
      <c r="C75" s="8" t="s">
        <v>208</v>
      </c>
      <c r="D75" s="9"/>
      <c r="E75" s="9">
        <v>32</v>
      </c>
    </row>
    <row r="76" spans="1:5" ht="18" customHeight="1" x14ac:dyDescent="0.2">
      <c r="A76" s="5">
        <v>41985</v>
      </c>
      <c r="B76" s="2" t="s">
        <v>1577</v>
      </c>
      <c r="C76" s="7" t="s">
        <v>1578</v>
      </c>
      <c r="D76" s="9">
        <v>560</v>
      </c>
      <c r="E76" s="9"/>
    </row>
    <row r="77" spans="1:5" ht="18" customHeight="1" x14ac:dyDescent="0.2">
      <c r="A77" s="5">
        <v>41985</v>
      </c>
      <c r="B77" s="2" t="s">
        <v>1579</v>
      </c>
      <c r="C77" s="7" t="s">
        <v>1580</v>
      </c>
      <c r="D77" s="9">
        <v>2590</v>
      </c>
      <c r="E77" s="9"/>
    </row>
    <row r="78" spans="1:5" ht="18" customHeight="1" x14ac:dyDescent="0.2">
      <c r="A78" s="5">
        <v>41985</v>
      </c>
      <c r="B78" s="2" t="s">
        <v>1581</v>
      </c>
      <c r="C78" s="7" t="s">
        <v>1582</v>
      </c>
      <c r="D78" s="9">
        <v>400</v>
      </c>
      <c r="E78" s="9"/>
    </row>
    <row r="79" spans="1:5" ht="18" customHeight="1" x14ac:dyDescent="0.2">
      <c r="A79" s="5">
        <v>41986</v>
      </c>
      <c r="B79" s="2" t="s">
        <v>480</v>
      </c>
      <c r="C79" s="7" t="s">
        <v>1583</v>
      </c>
      <c r="D79" s="9">
        <v>275.39999999999998</v>
      </c>
      <c r="E79" s="9"/>
    </row>
    <row r="80" spans="1:5" ht="18" customHeight="1" x14ac:dyDescent="0.2">
      <c r="A80" s="5">
        <v>41986</v>
      </c>
      <c r="B80" s="2" t="s">
        <v>1584</v>
      </c>
      <c r="C80" s="7" t="s">
        <v>1585</v>
      </c>
      <c r="D80" s="9">
        <v>539</v>
      </c>
      <c r="E80" s="9"/>
    </row>
    <row r="81" spans="1:5" ht="18" customHeight="1" x14ac:dyDescent="0.2">
      <c r="A81" s="5">
        <v>41986</v>
      </c>
      <c r="B81" s="2" t="s">
        <v>1586</v>
      </c>
      <c r="C81" s="7" t="s">
        <v>1587</v>
      </c>
      <c r="D81" s="9">
        <v>458</v>
      </c>
      <c r="E81" s="9"/>
    </row>
    <row r="82" spans="1:5" ht="18" customHeight="1" x14ac:dyDescent="0.25">
      <c r="A82" s="5">
        <v>41986</v>
      </c>
      <c r="B82" s="2" t="s">
        <v>1588</v>
      </c>
      <c r="C82" s="8" t="s">
        <v>230</v>
      </c>
      <c r="D82" s="9"/>
      <c r="E82" s="9">
        <v>50</v>
      </c>
    </row>
    <row r="83" spans="1:5" ht="18" customHeight="1" x14ac:dyDescent="0.25">
      <c r="A83" s="5">
        <v>41986</v>
      </c>
      <c r="B83" s="2" t="s">
        <v>1589</v>
      </c>
      <c r="C83" s="8" t="s">
        <v>236</v>
      </c>
      <c r="D83" s="9"/>
      <c r="E83" s="9">
        <v>8</v>
      </c>
    </row>
    <row r="84" spans="1:5" ht="18" customHeight="1" x14ac:dyDescent="0.2">
      <c r="A84" s="5">
        <v>41986</v>
      </c>
      <c r="B84" s="2" t="s">
        <v>941</v>
      </c>
      <c r="C84" s="7" t="s">
        <v>1590</v>
      </c>
      <c r="D84" s="9">
        <v>630</v>
      </c>
      <c r="E84" s="9"/>
    </row>
    <row r="85" spans="1:5" ht="18" customHeight="1" x14ac:dyDescent="0.2">
      <c r="A85" s="5">
        <v>41988</v>
      </c>
      <c r="B85" s="2" t="s">
        <v>1541</v>
      </c>
      <c r="C85" s="7" t="s">
        <v>1591</v>
      </c>
      <c r="D85" s="9">
        <v>785</v>
      </c>
      <c r="E85" s="9"/>
    </row>
    <row r="86" spans="1:5" ht="18" customHeight="1" x14ac:dyDescent="0.2">
      <c r="A86" s="5">
        <v>41988</v>
      </c>
      <c r="B86" s="2" t="s">
        <v>939</v>
      </c>
      <c r="C86" s="7" t="s">
        <v>1592</v>
      </c>
      <c r="D86" s="9">
        <v>235</v>
      </c>
      <c r="E86" s="9"/>
    </row>
    <row r="87" spans="1:5" ht="18" customHeight="1" x14ac:dyDescent="0.2">
      <c r="A87" s="5">
        <v>41988</v>
      </c>
      <c r="B87" s="2" t="s">
        <v>1305</v>
      </c>
      <c r="C87" s="7" t="s">
        <v>1593</v>
      </c>
      <c r="D87" s="9">
        <v>175</v>
      </c>
      <c r="E87" s="9"/>
    </row>
    <row r="88" spans="1:5" ht="18" customHeight="1" x14ac:dyDescent="0.2">
      <c r="A88" s="5">
        <v>41988</v>
      </c>
      <c r="B88" s="2" t="s">
        <v>1594</v>
      </c>
      <c r="C88" s="7" t="s">
        <v>1595</v>
      </c>
      <c r="D88" s="9">
        <v>216</v>
      </c>
      <c r="E88" s="9"/>
    </row>
    <row r="89" spans="1:5" ht="18" customHeight="1" x14ac:dyDescent="0.2">
      <c r="A89" s="5">
        <v>41988</v>
      </c>
      <c r="B89" s="2" t="s">
        <v>631</v>
      </c>
      <c r="C89" s="7" t="s">
        <v>1596</v>
      </c>
      <c r="D89" s="9">
        <v>195</v>
      </c>
      <c r="E89" s="9"/>
    </row>
    <row r="90" spans="1:5" ht="18" customHeight="1" x14ac:dyDescent="0.2">
      <c r="A90" s="5">
        <v>41988</v>
      </c>
      <c r="B90" s="2" t="s">
        <v>66</v>
      </c>
      <c r="C90" s="7" t="s">
        <v>1597</v>
      </c>
      <c r="D90" s="9">
        <v>266</v>
      </c>
      <c r="E90" s="9"/>
    </row>
    <row r="91" spans="1:5" ht="18" customHeight="1" x14ac:dyDescent="0.2">
      <c r="A91" s="5">
        <v>41988</v>
      </c>
      <c r="B91" s="2" t="s">
        <v>66</v>
      </c>
      <c r="C91" s="7" t="s">
        <v>1598</v>
      </c>
      <c r="D91" s="9">
        <v>658.8</v>
      </c>
      <c r="E91" s="9"/>
    </row>
    <row r="92" spans="1:5" ht="18" customHeight="1" x14ac:dyDescent="0.2">
      <c r="A92" s="5">
        <v>41988</v>
      </c>
      <c r="B92" s="2" t="s">
        <v>66</v>
      </c>
      <c r="C92" s="7" t="s">
        <v>1599</v>
      </c>
      <c r="D92" s="9">
        <v>799.2</v>
      </c>
      <c r="E92" s="9"/>
    </row>
    <row r="93" spans="1:5" ht="18" customHeight="1" x14ac:dyDescent="0.2">
      <c r="A93" s="5">
        <v>41988</v>
      </c>
      <c r="B93" s="2" t="s">
        <v>66</v>
      </c>
      <c r="C93" s="7" t="s">
        <v>1600</v>
      </c>
      <c r="D93" s="9">
        <v>1074.5999999999999</v>
      </c>
      <c r="E93" s="9"/>
    </row>
    <row r="94" spans="1:5" ht="18" customHeight="1" x14ac:dyDescent="0.2">
      <c r="A94" s="5">
        <v>41988</v>
      </c>
      <c r="B94" s="2" t="s">
        <v>66</v>
      </c>
      <c r="C94" s="7" t="s">
        <v>1601</v>
      </c>
      <c r="D94" s="9">
        <v>6318.86</v>
      </c>
      <c r="E94" s="10"/>
    </row>
    <row r="95" spans="1:5" ht="18" customHeight="1" x14ac:dyDescent="0.2">
      <c r="A95" s="5">
        <v>41988</v>
      </c>
      <c r="B95" s="2" t="s">
        <v>44</v>
      </c>
      <c r="C95" s="7" t="s">
        <v>1602</v>
      </c>
      <c r="D95" s="9">
        <v>204</v>
      </c>
      <c r="E95" s="9"/>
    </row>
    <row r="96" spans="1:5" ht="18" customHeight="1" x14ac:dyDescent="0.2">
      <c r="A96" s="5">
        <v>41988</v>
      </c>
      <c r="B96" s="2" t="s">
        <v>276</v>
      </c>
      <c r="C96" s="7" t="s">
        <v>1603</v>
      </c>
      <c r="D96" s="9">
        <v>198</v>
      </c>
      <c r="E96" s="9"/>
    </row>
    <row r="97" spans="1:8" ht="18" customHeight="1" x14ac:dyDescent="0.2">
      <c r="A97" s="5">
        <v>41988</v>
      </c>
      <c r="B97" s="2" t="s">
        <v>1604</v>
      </c>
      <c r="C97" s="7" t="s">
        <v>1605</v>
      </c>
      <c r="D97" s="9">
        <v>1000</v>
      </c>
      <c r="E97" s="9"/>
    </row>
    <row r="98" spans="1:8" ht="18" customHeight="1" x14ac:dyDescent="0.2">
      <c r="A98" s="5">
        <v>41988</v>
      </c>
      <c r="B98" s="2" t="s">
        <v>1606</v>
      </c>
      <c r="C98" s="7" t="s">
        <v>1607</v>
      </c>
      <c r="D98" s="9">
        <v>300</v>
      </c>
      <c r="E98" s="9"/>
    </row>
    <row r="99" spans="1:8" ht="18" customHeight="1" x14ac:dyDescent="0.2">
      <c r="A99" s="5">
        <v>41988</v>
      </c>
      <c r="B99" s="2" t="s">
        <v>301</v>
      </c>
      <c r="C99" s="7" t="s">
        <v>1608</v>
      </c>
      <c r="D99" s="9">
        <v>339</v>
      </c>
      <c r="E99" s="9"/>
    </row>
    <row r="100" spans="1:8" ht="18" customHeight="1" x14ac:dyDescent="0.25">
      <c r="A100" s="5">
        <v>41989</v>
      </c>
      <c r="B100" s="2" t="s">
        <v>1609</v>
      </c>
      <c r="C100" s="8" t="s">
        <v>238</v>
      </c>
      <c r="D100" s="28"/>
      <c r="E100" s="9">
        <v>80</v>
      </c>
    </row>
    <row r="101" spans="1:8" ht="18" customHeight="1" x14ac:dyDescent="0.2">
      <c r="A101" s="5">
        <v>41989</v>
      </c>
      <c r="B101" s="2" t="s">
        <v>1610</v>
      </c>
      <c r="C101" s="7" t="s">
        <v>1611</v>
      </c>
      <c r="D101" s="9">
        <v>490</v>
      </c>
      <c r="E101" s="9"/>
      <c r="G101">
        <f>36+65</f>
        <v>101</v>
      </c>
      <c r="H101">
        <f>80-63</f>
        <v>17</v>
      </c>
    </row>
    <row r="102" spans="1:8" ht="18" customHeight="1" x14ac:dyDescent="0.25">
      <c r="A102" s="5">
        <v>41989</v>
      </c>
      <c r="B102" s="2" t="s">
        <v>1612</v>
      </c>
      <c r="C102" s="8" t="s">
        <v>240</v>
      </c>
      <c r="D102" s="9"/>
      <c r="E102" s="9">
        <v>68</v>
      </c>
    </row>
    <row r="103" spans="1:8" ht="18" customHeight="1" x14ac:dyDescent="0.2">
      <c r="A103" s="5">
        <v>41990</v>
      </c>
      <c r="B103" s="2" t="s">
        <v>1613</v>
      </c>
      <c r="C103" s="7" t="s">
        <v>1614</v>
      </c>
      <c r="D103" s="9">
        <v>194</v>
      </c>
      <c r="E103" s="9"/>
    </row>
    <row r="104" spans="1:8" ht="18" customHeight="1" x14ac:dyDescent="0.2">
      <c r="A104" s="5">
        <v>41990</v>
      </c>
      <c r="B104" s="2" t="s">
        <v>950</v>
      </c>
      <c r="C104" s="7" t="s">
        <v>1615</v>
      </c>
      <c r="D104" s="9">
        <v>329</v>
      </c>
      <c r="E104" s="9"/>
    </row>
    <row r="105" spans="1:8" ht="18" customHeight="1" x14ac:dyDescent="0.2">
      <c r="A105" s="5">
        <v>41990</v>
      </c>
      <c r="B105" s="2" t="s">
        <v>212</v>
      </c>
      <c r="C105" s="7" t="s">
        <v>286</v>
      </c>
      <c r="D105" s="9">
        <v>1876</v>
      </c>
      <c r="E105" s="9"/>
    </row>
    <row r="106" spans="1:8" ht="18" customHeight="1" x14ac:dyDescent="0.2">
      <c r="A106" s="5">
        <v>41990</v>
      </c>
      <c r="B106" s="2" t="s">
        <v>1616</v>
      </c>
      <c r="C106" s="7" t="s">
        <v>1617</v>
      </c>
      <c r="D106" s="9">
        <v>182</v>
      </c>
      <c r="E106" s="9"/>
    </row>
    <row r="107" spans="1:8" ht="18" customHeight="1" x14ac:dyDescent="0.2">
      <c r="A107" s="5">
        <v>41991</v>
      </c>
      <c r="B107" s="2" t="s">
        <v>543</v>
      </c>
      <c r="C107" s="29" t="s">
        <v>1618</v>
      </c>
      <c r="D107" s="9">
        <v>499</v>
      </c>
      <c r="E107" s="9"/>
    </row>
    <row r="108" spans="1:8" ht="18" customHeight="1" x14ac:dyDescent="0.2">
      <c r="A108" s="5">
        <v>41991</v>
      </c>
      <c r="B108" s="2" t="s">
        <v>48</v>
      </c>
      <c r="C108" s="7" t="s">
        <v>1619</v>
      </c>
      <c r="D108" s="9">
        <v>345</v>
      </c>
      <c r="E108" s="10"/>
    </row>
    <row r="109" spans="1:8" ht="18" customHeight="1" x14ac:dyDescent="0.2">
      <c r="A109" s="5">
        <v>41991</v>
      </c>
      <c r="B109" s="2" t="s">
        <v>1620</v>
      </c>
      <c r="C109" s="7" t="s">
        <v>286</v>
      </c>
      <c r="D109" s="10">
        <v>354</v>
      </c>
      <c r="E109" s="10"/>
    </row>
    <row r="110" spans="1:8" ht="18" customHeight="1" x14ac:dyDescent="0.25">
      <c r="A110" s="5">
        <v>41991</v>
      </c>
      <c r="B110" s="2" t="s">
        <v>1434</v>
      </c>
      <c r="C110" s="8" t="s">
        <v>242</v>
      </c>
      <c r="D110" s="9"/>
      <c r="E110" s="9">
        <v>50</v>
      </c>
    </row>
    <row r="111" spans="1:8" ht="18" customHeight="1" x14ac:dyDescent="0.2">
      <c r="A111" s="5">
        <v>41991</v>
      </c>
      <c r="B111" s="2" t="s">
        <v>520</v>
      </c>
      <c r="C111" s="7" t="s">
        <v>286</v>
      </c>
      <c r="D111" s="9">
        <v>3100</v>
      </c>
      <c r="E111" s="9"/>
    </row>
    <row r="112" spans="1:8" ht="18" customHeight="1" x14ac:dyDescent="0.2">
      <c r="A112" s="5">
        <v>41991</v>
      </c>
      <c r="B112" s="2" t="s">
        <v>1621</v>
      </c>
      <c r="C112" s="7" t="s">
        <v>1622</v>
      </c>
      <c r="D112" s="9">
        <v>590</v>
      </c>
      <c r="E112" s="9"/>
    </row>
    <row r="113" spans="1:5" ht="18" customHeight="1" x14ac:dyDescent="0.2">
      <c r="A113" s="5">
        <v>41991</v>
      </c>
      <c r="B113" s="2" t="s">
        <v>1623</v>
      </c>
      <c r="C113" s="7" t="s">
        <v>1624</v>
      </c>
      <c r="D113" s="9">
        <v>1235</v>
      </c>
      <c r="E113" s="9"/>
    </row>
    <row r="114" spans="1:5" ht="18" customHeight="1" x14ac:dyDescent="0.2">
      <c r="A114" s="5">
        <v>41991</v>
      </c>
      <c r="B114" s="2" t="s">
        <v>1625</v>
      </c>
      <c r="C114" s="7" t="s">
        <v>1626</v>
      </c>
      <c r="D114" s="9">
        <v>853</v>
      </c>
      <c r="E114" s="9"/>
    </row>
    <row r="115" spans="1:5" ht="18" customHeight="1" x14ac:dyDescent="0.2">
      <c r="A115" s="5">
        <v>41992</v>
      </c>
      <c r="B115" s="2" t="s">
        <v>1627</v>
      </c>
      <c r="C115" s="7" t="s">
        <v>1628</v>
      </c>
      <c r="D115" s="9">
        <v>579</v>
      </c>
      <c r="E115" s="9"/>
    </row>
    <row r="116" spans="1:5" ht="18" customHeight="1" x14ac:dyDescent="0.2">
      <c r="A116" s="5">
        <v>41992</v>
      </c>
      <c r="B116" s="2" t="s">
        <v>1629</v>
      </c>
      <c r="C116" s="7" t="s">
        <v>1630</v>
      </c>
      <c r="D116" s="9">
        <v>660</v>
      </c>
      <c r="E116" s="9"/>
    </row>
    <row r="117" spans="1:5" ht="18" customHeight="1" x14ac:dyDescent="0.2">
      <c r="A117" s="5">
        <v>41992</v>
      </c>
      <c r="B117" s="33" t="s">
        <v>1201</v>
      </c>
      <c r="C117" s="7" t="s">
        <v>1631</v>
      </c>
      <c r="D117" s="9">
        <v>1069</v>
      </c>
      <c r="E117" s="9"/>
    </row>
    <row r="118" spans="1:5" ht="18" customHeight="1" x14ac:dyDescent="0.2">
      <c r="A118" s="5">
        <v>41992</v>
      </c>
      <c r="B118" s="33" t="s">
        <v>1632</v>
      </c>
      <c r="C118" s="7" t="s">
        <v>1633</v>
      </c>
      <c r="D118" s="9">
        <v>1116</v>
      </c>
      <c r="E118" s="9"/>
    </row>
    <row r="119" spans="1:5" ht="18" customHeight="1" x14ac:dyDescent="0.2">
      <c r="A119" s="5">
        <v>41992</v>
      </c>
      <c r="B119" s="2" t="s">
        <v>66</v>
      </c>
      <c r="C119" s="7" t="s">
        <v>1634</v>
      </c>
      <c r="D119" s="9">
        <v>317</v>
      </c>
      <c r="E119" s="9"/>
    </row>
    <row r="120" spans="1:5" ht="18" customHeight="1" x14ac:dyDescent="0.2">
      <c r="A120" s="5">
        <v>41992</v>
      </c>
      <c r="B120" s="2" t="s">
        <v>1635</v>
      </c>
      <c r="C120" s="7" t="s">
        <v>1636</v>
      </c>
      <c r="D120" s="9">
        <v>379</v>
      </c>
      <c r="E120" s="9"/>
    </row>
    <row r="121" spans="1:5" ht="18" customHeight="1" x14ac:dyDescent="0.2">
      <c r="A121" s="5">
        <v>41992</v>
      </c>
      <c r="B121" s="2" t="s">
        <v>1637</v>
      </c>
      <c r="C121" s="7" t="s">
        <v>1638</v>
      </c>
      <c r="D121" s="9">
        <v>100</v>
      </c>
      <c r="E121" s="9"/>
    </row>
    <row r="122" spans="1:5" ht="18" customHeight="1" x14ac:dyDescent="0.2">
      <c r="A122" s="5">
        <v>41992</v>
      </c>
      <c r="B122" s="2" t="s">
        <v>1639</v>
      </c>
      <c r="C122" s="7" t="s">
        <v>1640</v>
      </c>
      <c r="D122" s="9">
        <v>534</v>
      </c>
      <c r="E122" s="9"/>
    </row>
    <row r="123" spans="1:5" ht="18" customHeight="1" x14ac:dyDescent="0.25">
      <c r="A123" s="5">
        <v>41992</v>
      </c>
      <c r="B123" s="2" t="s">
        <v>1641</v>
      </c>
      <c r="C123" s="8" t="s">
        <v>419</v>
      </c>
      <c r="D123" s="9"/>
      <c r="E123" s="9">
        <v>861</v>
      </c>
    </row>
    <row r="124" spans="1:5" ht="18" customHeight="1" x14ac:dyDescent="0.2">
      <c r="A124" s="5">
        <v>41992</v>
      </c>
      <c r="B124" s="2" t="s">
        <v>125</v>
      </c>
      <c r="C124" s="7" t="s">
        <v>1642</v>
      </c>
      <c r="D124" s="9">
        <v>1310</v>
      </c>
      <c r="E124" s="9"/>
    </row>
    <row r="125" spans="1:5" ht="18" customHeight="1" x14ac:dyDescent="0.2">
      <c r="A125" s="5">
        <v>41992</v>
      </c>
      <c r="B125" s="2" t="s">
        <v>1643</v>
      </c>
      <c r="C125" s="7" t="s">
        <v>1644</v>
      </c>
      <c r="D125" s="9">
        <v>1568</v>
      </c>
      <c r="E125" s="9"/>
    </row>
    <row r="126" spans="1:5" ht="18" customHeight="1" x14ac:dyDescent="0.25">
      <c r="A126" s="5">
        <v>41993</v>
      </c>
      <c r="B126" s="2" t="s">
        <v>1645</v>
      </c>
      <c r="C126" s="8" t="s">
        <v>440</v>
      </c>
      <c r="D126" s="9"/>
      <c r="E126" s="9">
        <v>200</v>
      </c>
    </row>
    <row r="127" spans="1:5" ht="18" customHeight="1" x14ac:dyDescent="0.2">
      <c r="A127" s="5">
        <v>41993</v>
      </c>
      <c r="B127" s="2" t="s">
        <v>264</v>
      </c>
      <c r="C127" s="7" t="s">
        <v>1646</v>
      </c>
      <c r="D127" s="9">
        <v>160</v>
      </c>
      <c r="E127" s="9"/>
    </row>
    <row r="128" spans="1:5" ht="18" customHeight="1" x14ac:dyDescent="0.2">
      <c r="A128" s="5">
        <v>41995</v>
      </c>
      <c r="B128" s="2" t="s">
        <v>928</v>
      </c>
      <c r="C128" s="7" t="s">
        <v>1647</v>
      </c>
      <c r="D128" s="9">
        <v>140</v>
      </c>
      <c r="E128" s="9"/>
    </row>
    <row r="129" spans="1:6" ht="18" customHeight="1" x14ac:dyDescent="0.25">
      <c r="A129" s="23">
        <v>41996</v>
      </c>
      <c r="B129" s="24" t="s">
        <v>1648</v>
      </c>
      <c r="C129" s="8" t="s">
        <v>453</v>
      </c>
      <c r="D129" s="26"/>
      <c r="E129" s="26">
        <v>4000</v>
      </c>
      <c r="F129" t="s">
        <v>1649</v>
      </c>
    </row>
    <row r="130" spans="1:6" ht="18" customHeight="1" x14ac:dyDescent="0.2">
      <c r="A130" s="5">
        <v>41996</v>
      </c>
      <c r="B130" s="2" t="s">
        <v>1650</v>
      </c>
      <c r="C130" s="7" t="s">
        <v>1651</v>
      </c>
      <c r="D130" s="9">
        <v>3150</v>
      </c>
      <c r="E130" s="9"/>
    </row>
    <row r="131" spans="1:6" ht="18" customHeight="1" x14ac:dyDescent="0.2">
      <c r="A131" s="5">
        <v>41996</v>
      </c>
      <c r="B131" s="2" t="s">
        <v>231</v>
      </c>
      <c r="C131" s="7" t="s">
        <v>1652</v>
      </c>
      <c r="D131" s="9">
        <v>430</v>
      </c>
      <c r="E131" s="9"/>
    </row>
    <row r="132" spans="1:6" ht="18" customHeight="1" x14ac:dyDescent="0.2">
      <c r="A132" s="5">
        <v>41996</v>
      </c>
      <c r="B132" s="2" t="s">
        <v>66</v>
      </c>
      <c r="C132" s="7" t="s">
        <v>1653</v>
      </c>
      <c r="D132" s="9">
        <v>1800</v>
      </c>
      <c r="E132" s="9"/>
    </row>
    <row r="133" spans="1:6" ht="18" customHeight="1" x14ac:dyDescent="0.2">
      <c r="A133" s="5">
        <v>41996</v>
      </c>
      <c r="B133" s="2" t="s">
        <v>1320</v>
      </c>
      <c r="C133" s="7" t="s">
        <v>1654</v>
      </c>
      <c r="D133" s="9">
        <v>858</v>
      </c>
      <c r="E133" s="9"/>
    </row>
    <row r="134" spans="1:6" ht="18" customHeight="1" x14ac:dyDescent="0.2">
      <c r="A134" s="5">
        <v>41996</v>
      </c>
      <c r="B134" s="2" t="s">
        <v>442</v>
      </c>
      <c r="C134" s="7" t="s">
        <v>1655</v>
      </c>
      <c r="D134" s="9">
        <v>580</v>
      </c>
      <c r="E134" s="9"/>
    </row>
    <row r="135" spans="1:6" ht="18" customHeight="1" x14ac:dyDescent="0.2">
      <c r="A135" s="5">
        <v>41996</v>
      </c>
      <c r="B135" s="2" t="s">
        <v>1656</v>
      </c>
      <c r="C135" s="7" t="s">
        <v>1657</v>
      </c>
      <c r="D135" s="9">
        <v>359</v>
      </c>
      <c r="E135" s="9"/>
    </row>
    <row r="136" spans="1:6" ht="18" customHeight="1" x14ac:dyDescent="0.2">
      <c r="A136" s="5">
        <v>41997</v>
      </c>
      <c r="B136" s="2" t="s">
        <v>1658</v>
      </c>
      <c r="C136" s="7" t="s">
        <v>1659</v>
      </c>
      <c r="D136" s="9">
        <v>1210</v>
      </c>
      <c r="E136" s="9"/>
    </row>
    <row r="137" spans="1:6" ht="18" customHeight="1" x14ac:dyDescent="0.2">
      <c r="A137" s="5">
        <v>41997</v>
      </c>
      <c r="B137" s="2" t="s">
        <v>1087</v>
      </c>
      <c r="C137" s="7" t="s">
        <v>1660</v>
      </c>
      <c r="D137" s="9">
        <v>1200</v>
      </c>
      <c r="E137" s="9"/>
    </row>
    <row r="138" spans="1:6" ht="18" customHeight="1" x14ac:dyDescent="0.2">
      <c r="A138" s="5">
        <v>41997</v>
      </c>
      <c r="B138" s="2" t="s">
        <v>1661</v>
      </c>
      <c r="C138" s="7" t="s">
        <v>1662</v>
      </c>
      <c r="D138" s="9">
        <v>539</v>
      </c>
      <c r="E138" s="9"/>
    </row>
    <row r="139" spans="1:6" ht="18" customHeight="1" x14ac:dyDescent="0.2">
      <c r="A139" s="5">
        <v>41997</v>
      </c>
      <c r="B139" s="2" t="s">
        <v>376</v>
      </c>
      <c r="C139" s="7" t="s">
        <v>1663</v>
      </c>
      <c r="D139" s="9">
        <v>244</v>
      </c>
      <c r="E139" s="9"/>
    </row>
    <row r="140" spans="1:6" ht="18" customHeight="1" x14ac:dyDescent="0.2">
      <c r="A140" s="5">
        <v>41997</v>
      </c>
      <c r="B140" s="2" t="s">
        <v>1664</v>
      </c>
      <c r="C140" s="7" t="s">
        <v>1665</v>
      </c>
      <c r="D140" s="9">
        <v>580</v>
      </c>
      <c r="E140" s="9"/>
    </row>
    <row r="141" spans="1:6" ht="18" customHeight="1" x14ac:dyDescent="0.2">
      <c r="A141" s="5">
        <v>41997</v>
      </c>
      <c r="B141" s="2" t="s">
        <v>1666</v>
      </c>
      <c r="C141" s="7" t="s">
        <v>1667</v>
      </c>
      <c r="D141" s="9">
        <v>918</v>
      </c>
      <c r="E141" s="9"/>
    </row>
    <row r="142" spans="1:6" ht="18" customHeight="1" x14ac:dyDescent="0.2">
      <c r="A142" s="5">
        <v>41997</v>
      </c>
      <c r="B142" s="2" t="s">
        <v>1275</v>
      </c>
      <c r="C142" s="7" t="s">
        <v>1668</v>
      </c>
      <c r="D142" s="9">
        <v>1188</v>
      </c>
      <c r="E142" s="9"/>
    </row>
    <row r="143" spans="1:6" ht="18" customHeight="1" x14ac:dyDescent="0.2">
      <c r="A143" s="5">
        <v>41997</v>
      </c>
      <c r="B143" s="2" t="s">
        <v>1669</v>
      </c>
      <c r="C143" s="7" t="s">
        <v>1670</v>
      </c>
      <c r="D143" s="9">
        <v>756</v>
      </c>
      <c r="E143" s="9"/>
    </row>
    <row r="144" spans="1:6" ht="18" customHeight="1" x14ac:dyDescent="0.2">
      <c r="A144" s="5">
        <v>41997</v>
      </c>
      <c r="B144" s="2" t="s">
        <v>1522</v>
      </c>
      <c r="C144" s="7" t="s">
        <v>1671</v>
      </c>
      <c r="D144" s="9">
        <v>229</v>
      </c>
      <c r="E144" s="9"/>
    </row>
    <row r="145" spans="1:5" ht="18" customHeight="1" x14ac:dyDescent="0.2">
      <c r="A145" s="5">
        <v>41998</v>
      </c>
      <c r="B145" s="2" t="s">
        <v>792</v>
      </c>
      <c r="C145" s="7" t="s">
        <v>1672</v>
      </c>
      <c r="D145" s="9">
        <v>9600</v>
      </c>
      <c r="E145" s="9"/>
    </row>
    <row r="146" spans="1:5" ht="18" customHeight="1" x14ac:dyDescent="0.2">
      <c r="A146" s="5">
        <v>41998</v>
      </c>
      <c r="B146" s="2" t="s">
        <v>792</v>
      </c>
      <c r="C146" s="7" t="s">
        <v>1673</v>
      </c>
      <c r="D146" s="9">
        <v>9980</v>
      </c>
      <c r="E146" s="9"/>
    </row>
    <row r="147" spans="1:5" ht="18" customHeight="1" x14ac:dyDescent="0.2">
      <c r="A147" s="5">
        <v>41998</v>
      </c>
      <c r="B147" s="2" t="s">
        <v>792</v>
      </c>
      <c r="C147" s="7" t="s">
        <v>1674</v>
      </c>
      <c r="D147" s="9">
        <v>9160</v>
      </c>
      <c r="E147" s="9"/>
    </row>
    <row r="148" spans="1:5" ht="18" customHeight="1" x14ac:dyDescent="0.2">
      <c r="A148" s="5">
        <v>41998</v>
      </c>
      <c r="B148" s="2" t="s">
        <v>792</v>
      </c>
      <c r="C148" s="7" t="s">
        <v>1675</v>
      </c>
      <c r="D148" s="9">
        <v>8560</v>
      </c>
      <c r="E148" s="9"/>
    </row>
    <row r="149" spans="1:5" ht="18" customHeight="1" x14ac:dyDescent="0.2">
      <c r="A149" s="5">
        <v>41998</v>
      </c>
      <c r="B149" s="2" t="s">
        <v>792</v>
      </c>
      <c r="C149" s="7" t="s">
        <v>1676</v>
      </c>
      <c r="D149" s="9">
        <v>9300</v>
      </c>
      <c r="E149" s="9"/>
    </row>
    <row r="150" spans="1:5" ht="18" customHeight="1" x14ac:dyDescent="0.2">
      <c r="A150" s="5">
        <v>41998</v>
      </c>
      <c r="B150" s="2" t="s">
        <v>792</v>
      </c>
      <c r="C150" s="7" t="s">
        <v>1677</v>
      </c>
      <c r="D150" s="9">
        <v>9900</v>
      </c>
      <c r="E150" s="9"/>
    </row>
    <row r="151" spans="1:5" ht="18" customHeight="1" x14ac:dyDescent="0.25">
      <c r="A151" s="5">
        <v>41998</v>
      </c>
      <c r="B151" s="2" t="s">
        <v>1678</v>
      </c>
      <c r="C151" s="8" t="s">
        <v>455</v>
      </c>
      <c r="D151" s="9"/>
      <c r="E151" s="9">
        <v>40</v>
      </c>
    </row>
    <row r="152" spans="1:5" ht="18" customHeight="1" x14ac:dyDescent="0.25">
      <c r="A152" s="5">
        <v>41998</v>
      </c>
      <c r="B152" s="2" t="s">
        <v>1679</v>
      </c>
      <c r="C152" s="8" t="s">
        <v>456</v>
      </c>
      <c r="D152" s="9"/>
      <c r="E152" s="9">
        <v>75</v>
      </c>
    </row>
    <row r="153" spans="1:5" ht="18" customHeight="1" x14ac:dyDescent="0.2">
      <c r="A153" s="5">
        <v>41999</v>
      </c>
      <c r="B153" s="2" t="s">
        <v>8</v>
      </c>
      <c r="C153" s="7" t="s">
        <v>1680</v>
      </c>
      <c r="D153" s="9">
        <v>508</v>
      </c>
      <c r="E153" s="9"/>
    </row>
    <row r="154" spans="1:5" ht="18" customHeight="1" x14ac:dyDescent="0.2">
      <c r="A154" s="5">
        <v>41999</v>
      </c>
      <c r="B154" s="2" t="s">
        <v>276</v>
      </c>
      <c r="C154" s="7" t="s">
        <v>1681</v>
      </c>
      <c r="D154" s="9">
        <v>173</v>
      </c>
      <c r="E154" s="9"/>
    </row>
    <row r="155" spans="1:5" ht="18" customHeight="1" x14ac:dyDescent="0.2">
      <c r="A155" s="5">
        <v>41999</v>
      </c>
      <c r="B155" s="2" t="s">
        <v>792</v>
      </c>
      <c r="C155" s="7" t="s">
        <v>1682</v>
      </c>
      <c r="D155" s="9">
        <v>280</v>
      </c>
      <c r="E155" s="9"/>
    </row>
    <row r="156" spans="1:5" ht="18" customHeight="1" x14ac:dyDescent="0.2">
      <c r="A156" s="5">
        <v>42000</v>
      </c>
      <c r="B156" s="2" t="s">
        <v>1683</v>
      </c>
      <c r="C156" s="7" t="s">
        <v>1684</v>
      </c>
      <c r="D156" s="9">
        <v>3004</v>
      </c>
      <c r="E156" s="9"/>
    </row>
    <row r="157" spans="1:5" ht="18" customHeight="1" x14ac:dyDescent="0.25">
      <c r="A157" s="5">
        <v>42000</v>
      </c>
      <c r="B157" s="2" t="s">
        <v>1685</v>
      </c>
      <c r="C157" s="8" t="s">
        <v>458</v>
      </c>
      <c r="D157" s="9"/>
      <c r="E157" s="9">
        <v>140</v>
      </c>
    </row>
    <row r="158" spans="1:5" ht="18" customHeight="1" x14ac:dyDescent="0.2">
      <c r="A158" s="5">
        <v>42000</v>
      </c>
      <c r="B158" s="2" t="s">
        <v>509</v>
      </c>
      <c r="C158" s="7" t="s">
        <v>1686</v>
      </c>
      <c r="D158" s="9">
        <v>148</v>
      </c>
      <c r="E158" s="9"/>
    </row>
    <row r="159" spans="1:5" ht="18" customHeight="1" x14ac:dyDescent="0.2">
      <c r="A159" s="5">
        <v>42000</v>
      </c>
      <c r="B159" s="2" t="s">
        <v>1687</v>
      </c>
      <c r="C159" s="7" t="s">
        <v>1688</v>
      </c>
      <c r="D159" s="9">
        <v>2000</v>
      </c>
      <c r="E159" s="9"/>
    </row>
    <row r="160" spans="1:5" ht="18" customHeight="1" x14ac:dyDescent="0.2">
      <c r="A160" s="5">
        <v>42002</v>
      </c>
      <c r="B160" s="2" t="s">
        <v>66</v>
      </c>
      <c r="C160" s="7" t="s">
        <v>1689</v>
      </c>
      <c r="D160" s="9">
        <v>637.5</v>
      </c>
      <c r="E160" s="9"/>
    </row>
    <row r="161" spans="1:5" ht="18" customHeight="1" x14ac:dyDescent="0.2">
      <c r="A161" s="5">
        <v>42002</v>
      </c>
      <c r="B161" s="2" t="s">
        <v>66</v>
      </c>
      <c r="C161" s="7" t="s">
        <v>1690</v>
      </c>
      <c r="D161" s="9">
        <v>300</v>
      </c>
      <c r="E161" s="9"/>
    </row>
    <row r="162" spans="1:5" ht="18" customHeight="1" x14ac:dyDescent="0.2">
      <c r="A162" s="5">
        <v>42002</v>
      </c>
      <c r="B162" s="2" t="s">
        <v>1691</v>
      </c>
      <c r="C162" s="7" t="s">
        <v>1692</v>
      </c>
      <c r="D162" s="9">
        <v>1490</v>
      </c>
      <c r="E162" s="9"/>
    </row>
    <row r="163" spans="1:5" ht="18" customHeight="1" x14ac:dyDescent="0.2">
      <c r="A163" s="5">
        <v>42002</v>
      </c>
      <c r="B163" s="2" t="s">
        <v>1693</v>
      </c>
      <c r="C163" s="7" t="s">
        <v>1694</v>
      </c>
      <c r="D163" s="9">
        <v>578</v>
      </c>
      <c r="E163" s="9"/>
    </row>
    <row r="164" spans="1:5" ht="18" customHeight="1" x14ac:dyDescent="0.25">
      <c r="A164" s="5">
        <v>42002</v>
      </c>
      <c r="B164" s="2" t="s">
        <v>1685</v>
      </c>
      <c r="C164" s="8" t="s">
        <v>459</v>
      </c>
      <c r="D164" s="9"/>
      <c r="E164" s="9">
        <v>1275</v>
      </c>
    </row>
    <row r="165" spans="1:5" ht="18" customHeight="1" x14ac:dyDescent="0.2">
      <c r="A165" s="5">
        <v>42002</v>
      </c>
      <c r="B165" s="2" t="s">
        <v>775</v>
      </c>
      <c r="C165" s="7" t="s">
        <v>1695</v>
      </c>
      <c r="D165" s="9">
        <v>36</v>
      </c>
      <c r="E165" s="9"/>
    </row>
    <row r="166" spans="1:5" ht="18" customHeight="1" x14ac:dyDescent="0.2">
      <c r="A166" s="5">
        <v>42003</v>
      </c>
      <c r="B166" s="2" t="s">
        <v>66</v>
      </c>
      <c r="C166" s="7" t="s">
        <v>1696</v>
      </c>
      <c r="D166" s="9">
        <v>6841.2</v>
      </c>
      <c r="E166" s="9"/>
    </row>
    <row r="167" spans="1:5" ht="18" customHeight="1" x14ac:dyDescent="0.2">
      <c r="A167" s="5">
        <v>42003</v>
      </c>
      <c r="B167" s="2" t="s">
        <v>1697</v>
      </c>
      <c r="C167" s="7" t="s">
        <v>1698</v>
      </c>
      <c r="D167" s="9">
        <v>435</v>
      </c>
      <c r="E167" s="9"/>
    </row>
    <row r="168" spans="1:5" ht="18" customHeight="1" x14ac:dyDescent="0.2">
      <c r="A168" s="5">
        <v>42003</v>
      </c>
      <c r="B168" s="2" t="s">
        <v>66</v>
      </c>
      <c r="C168" s="7" t="s">
        <v>1699</v>
      </c>
      <c r="D168" s="9">
        <v>400</v>
      </c>
      <c r="E168" s="9"/>
    </row>
    <row r="169" spans="1:5" ht="18" customHeight="1" x14ac:dyDescent="0.2">
      <c r="A169" s="5">
        <v>42003</v>
      </c>
      <c r="B169" s="2" t="s">
        <v>66</v>
      </c>
      <c r="C169" s="7" t="s">
        <v>1044</v>
      </c>
      <c r="D169" s="9">
        <v>6000</v>
      </c>
      <c r="E169" s="9"/>
    </row>
    <row r="170" spans="1:5" ht="18" customHeight="1" x14ac:dyDescent="0.25">
      <c r="A170" s="5">
        <v>42004</v>
      </c>
      <c r="B170" s="2" t="s">
        <v>1700</v>
      </c>
      <c r="C170" s="8" t="s">
        <v>1701</v>
      </c>
      <c r="D170" s="9"/>
      <c r="E170" s="9">
        <v>2000</v>
      </c>
    </row>
    <row r="171" spans="1:5" ht="18" customHeight="1" x14ac:dyDescent="0.25">
      <c r="A171" s="5">
        <v>42004</v>
      </c>
      <c r="B171" s="2" t="s">
        <v>237</v>
      </c>
      <c r="C171" s="8" t="s">
        <v>1702</v>
      </c>
      <c r="D171" s="9"/>
      <c r="E171" s="9">
        <v>500</v>
      </c>
    </row>
    <row r="172" spans="1:5" ht="18" customHeight="1" x14ac:dyDescent="0.25">
      <c r="A172" s="5">
        <v>42004</v>
      </c>
      <c r="B172" s="2" t="s">
        <v>803</v>
      </c>
      <c r="C172" s="8" t="s">
        <v>1703</v>
      </c>
      <c r="D172" s="9"/>
      <c r="E172" s="9">
        <v>2500</v>
      </c>
    </row>
    <row r="173" spans="1:5" ht="18" customHeight="1" x14ac:dyDescent="0.2">
      <c r="A173" s="5">
        <v>42004</v>
      </c>
      <c r="B173" s="2" t="s">
        <v>493</v>
      </c>
      <c r="C173" s="7"/>
      <c r="D173" s="9"/>
      <c r="E173" s="9">
        <v>11000</v>
      </c>
    </row>
    <row r="174" spans="1:5" ht="18" customHeight="1" x14ac:dyDescent="0.2">
      <c r="A174" s="5"/>
      <c r="B174" s="24" t="s">
        <v>1704</v>
      </c>
      <c r="C174" s="34"/>
      <c r="D174" s="26"/>
      <c r="E174" s="35">
        <v>110000</v>
      </c>
    </row>
    <row r="175" spans="1:5" ht="18" customHeight="1" x14ac:dyDescent="0.25">
      <c r="A175" s="12"/>
      <c r="B175" s="14"/>
      <c r="C175" s="14"/>
      <c r="D175" s="15">
        <f>SUM(D2:D174)</f>
        <v>171929.33000000002</v>
      </c>
      <c r="E175" s="15">
        <f>SUM(E2:E174)</f>
        <v>159836.5</v>
      </c>
    </row>
    <row r="176" spans="1:5" ht="26.25" customHeight="1" x14ac:dyDescent="0.25">
      <c r="D176" s="20">
        <f>+D175-E175</f>
        <v>12092.830000000016</v>
      </c>
    </row>
    <row r="179" spans="3:4" ht="18" customHeight="1" x14ac:dyDescent="0.2">
      <c r="C179" t="s">
        <v>244</v>
      </c>
      <c r="D179" s="22">
        <f>+D175-D2</f>
        <v>171053.46000000002</v>
      </c>
    </row>
  </sheetData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H187"/>
  <sheetViews>
    <sheetView topLeftCell="A175" workbookViewId="0">
      <selection activeCell="D151" sqref="D151"/>
    </sheetView>
  </sheetViews>
  <sheetFormatPr baseColWidth="10" defaultRowHeight="18" customHeight="1" x14ac:dyDescent="0.2"/>
  <cols>
    <col min="1" max="1" width="10" style="19" customWidth="1"/>
    <col min="2" max="2" width="44.140625" bestFit="1" customWidth="1"/>
    <col min="3" max="3" width="21.42578125" customWidth="1"/>
    <col min="4" max="4" width="15.28515625" style="21" customWidth="1"/>
    <col min="5" max="5" width="14" style="21" customWidth="1"/>
  </cols>
  <sheetData>
    <row r="3" spans="1:8" ht="18" customHeight="1" x14ac:dyDescent="0.2">
      <c r="A3" s="1" t="s">
        <v>0</v>
      </c>
      <c r="B3" s="2" t="s">
        <v>1</v>
      </c>
      <c r="C3" s="3" t="s">
        <v>2</v>
      </c>
      <c r="D3" s="4" t="s">
        <v>3</v>
      </c>
      <c r="E3" s="4" t="s">
        <v>4</v>
      </c>
    </row>
    <row r="4" spans="1:8" ht="18" customHeight="1" x14ac:dyDescent="0.2">
      <c r="A4" s="5">
        <v>41944</v>
      </c>
      <c r="B4" s="6" t="s">
        <v>1705</v>
      </c>
      <c r="C4" s="7"/>
      <c r="D4" s="4">
        <f>+'[1]OCTOBRE 2014'!D132</f>
        <v>28718.350000000006</v>
      </c>
      <c r="E4" s="4"/>
    </row>
    <row r="5" spans="1:8" ht="18" customHeight="1" x14ac:dyDescent="0.25">
      <c r="A5" s="5">
        <v>41944</v>
      </c>
      <c r="B5" s="6" t="s">
        <v>66</v>
      </c>
      <c r="C5" s="7" t="s">
        <v>1706</v>
      </c>
      <c r="D5" s="31">
        <v>6650</v>
      </c>
      <c r="E5" s="4"/>
    </row>
    <row r="6" spans="1:8" ht="18" customHeight="1" x14ac:dyDescent="0.2">
      <c r="A6" s="5">
        <v>41944</v>
      </c>
      <c r="B6" s="2" t="s">
        <v>66</v>
      </c>
      <c r="C6" s="7" t="s">
        <v>1707</v>
      </c>
      <c r="D6" s="9">
        <v>4725</v>
      </c>
      <c r="E6" s="28"/>
    </row>
    <row r="7" spans="1:8" ht="18" customHeight="1" x14ac:dyDescent="0.2">
      <c r="A7" s="5">
        <v>41944</v>
      </c>
      <c r="B7" s="2" t="s">
        <v>1708</v>
      </c>
      <c r="C7" s="7" t="s">
        <v>1709</v>
      </c>
      <c r="D7" s="9">
        <v>965</v>
      </c>
      <c r="E7" s="9"/>
    </row>
    <row r="8" spans="1:8" ht="18" customHeight="1" x14ac:dyDescent="0.2">
      <c r="A8" s="5">
        <v>41944</v>
      </c>
      <c r="B8" s="2" t="s">
        <v>66</v>
      </c>
      <c r="C8" s="7" t="s">
        <v>1710</v>
      </c>
      <c r="D8" s="9">
        <v>339</v>
      </c>
      <c r="E8" s="9"/>
    </row>
    <row r="9" spans="1:8" ht="18" customHeight="1" x14ac:dyDescent="0.2">
      <c r="A9" s="5">
        <v>41944</v>
      </c>
      <c r="B9" s="2" t="s">
        <v>1711</v>
      </c>
      <c r="C9" s="7" t="s">
        <v>1712</v>
      </c>
      <c r="D9" s="9">
        <v>1020</v>
      </c>
      <c r="E9" s="9"/>
    </row>
    <row r="10" spans="1:8" ht="18" customHeight="1" x14ac:dyDescent="0.2">
      <c r="A10" s="5">
        <v>41944</v>
      </c>
      <c r="B10" s="2" t="s">
        <v>1713</v>
      </c>
      <c r="C10" s="7" t="s">
        <v>1714</v>
      </c>
      <c r="D10" s="9">
        <v>539</v>
      </c>
      <c r="E10" s="9"/>
    </row>
    <row r="11" spans="1:8" ht="18" customHeight="1" x14ac:dyDescent="0.2">
      <c r="A11" s="5">
        <v>41944</v>
      </c>
      <c r="B11" s="2" t="s">
        <v>1715</v>
      </c>
      <c r="C11" s="7" t="s">
        <v>1716</v>
      </c>
      <c r="D11" s="9">
        <v>2490</v>
      </c>
      <c r="E11" s="9"/>
      <c r="H11">
        <f>444.6+5876.4+5996.4+2126+9880</f>
        <v>24323.4</v>
      </c>
    </row>
    <row r="12" spans="1:8" ht="18" customHeight="1" x14ac:dyDescent="0.2">
      <c r="A12" s="5">
        <v>41944</v>
      </c>
      <c r="B12" s="2" t="s">
        <v>1717</v>
      </c>
      <c r="C12" s="7" t="s">
        <v>1718</v>
      </c>
      <c r="D12" s="9"/>
      <c r="E12" s="9">
        <v>804</v>
      </c>
    </row>
    <row r="13" spans="1:8" ht="18" customHeight="1" x14ac:dyDescent="0.2">
      <c r="A13" s="5">
        <v>41944</v>
      </c>
      <c r="B13" s="2" t="s">
        <v>1719</v>
      </c>
      <c r="C13" s="7" t="s">
        <v>1061</v>
      </c>
      <c r="D13" s="9"/>
      <c r="E13" s="9">
        <v>444</v>
      </c>
    </row>
    <row r="14" spans="1:8" ht="18" customHeight="1" x14ac:dyDescent="0.2">
      <c r="A14" s="5">
        <v>41944</v>
      </c>
      <c r="B14" s="2" t="s">
        <v>185</v>
      </c>
      <c r="C14" s="7" t="s">
        <v>1061</v>
      </c>
      <c r="D14" s="9"/>
      <c r="E14" s="9">
        <v>116</v>
      </c>
    </row>
    <row r="15" spans="1:8" ht="18" customHeight="1" x14ac:dyDescent="0.2">
      <c r="A15" s="5">
        <v>41944</v>
      </c>
      <c r="B15" s="2" t="s">
        <v>566</v>
      </c>
      <c r="C15" s="7" t="s">
        <v>1720</v>
      </c>
      <c r="D15" s="9">
        <v>150</v>
      </c>
      <c r="E15" s="9"/>
    </row>
    <row r="16" spans="1:8" ht="18" customHeight="1" x14ac:dyDescent="0.2">
      <c r="A16" s="5">
        <v>41946</v>
      </c>
      <c r="B16" s="2" t="s">
        <v>1721</v>
      </c>
      <c r="C16" s="7" t="s">
        <v>1722</v>
      </c>
      <c r="D16" s="9">
        <v>243</v>
      </c>
      <c r="E16" s="9"/>
    </row>
    <row r="17" spans="1:5" ht="18" customHeight="1" x14ac:dyDescent="0.2">
      <c r="A17" s="5">
        <v>41946</v>
      </c>
      <c r="B17" s="2" t="s">
        <v>729</v>
      </c>
      <c r="C17" s="7" t="s">
        <v>1723</v>
      </c>
      <c r="D17" s="9">
        <v>258</v>
      </c>
      <c r="E17" s="9"/>
    </row>
    <row r="18" spans="1:5" ht="18" customHeight="1" x14ac:dyDescent="0.2">
      <c r="A18" s="5">
        <v>41946</v>
      </c>
      <c r="B18" s="2" t="s">
        <v>1724</v>
      </c>
      <c r="C18" s="7" t="s">
        <v>1725</v>
      </c>
      <c r="D18" s="9">
        <v>1300</v>
      </c>
      <c r="E18" s="9"/>
    </row>
    <row r="19" spans="1:5" ht="18" customHeight="1" x14ac:dyDescent="0.2">
      <c r="A19" s="5">
        <v>41946</v>
      </c>
      <c r="B19" s="2" t="s">
        <v>1726</v>
      </c>
      <c r="C19" s="36" t="s">
        <v>1727</v>
      </c>
      <c r="D19" s="9">
        <v>650</v>
      </c>
      <c r="E19" s="9"/>
    </row>
    <row r="20" spans="1:5" ht="18" customHeight="1" x14ac:dyDescent="0.2">
      <c r="A20" s="5">
        <v>41946</v>
      </c>
      <c r="B20" s="2" t="s">
        <v>66</v>
      </c>
      <c r="C20" s="36" t="s">
        <v>1728</v>
      </c>
      <c r="D20" s="9">
        <v>650</v>
      </c>
      <c r="E20" s="9"/>
    </row>
    <row r="21" spans="1:5" ht="18" customHeight="1" x14ac:dyDescent="0.2">
      <c r="A21" s="5">
        <v>41946</v>
      </c>
      <c r="B21" s="2" t="s">
        <v>1115</v>
      </c>
      <c r="C21" s="7" t="s">
        <v>1729</v>
      </c>
      <c r="D21" s="9">
        <v>666</v>
      </c>
      <c r="E21" s="9"/>
    </row>
    <row r="22" spans="1:5" ht="18" customHeight="1" x14ac:dyDescent="0.2">
      <c r="A22" s="5">
        <v>41946</v>
      </c>
      <c r="B22" s="2" t="s">
        <v>1730</v>
      </c>
      <c r="C22" s="7" t="s">
        <v>1078</v>
      </c>
      <c r="D22" s="9">
        <v>2495</v>
      </c>
      <c r="E22" s="9"/>
    </row>
    <row r="23" spans="1:5" ht="18" customHeight="1" x14ac:dyDescent="0.2">
      <c r="A23" s="5">
        <v>41946</v>
      </c>
      <c r="B23" s="2" t="s">
        <v>66</v>
      </c>
      <c r="C23" s="7" t="s">
        <v>1731</v>
      </c>
      <c r="D23" s="9">
        <v>4657.1099999999997</v>
      </c>
      <c r="E23" s="9"/>
    </row>
    <row r="24" spans="1:5" ht="18" customHeight="1" x14ac:dyDescent="0.2">
      <c r="A24" s="5">
        <v>41946</v>
      </c>
      <c r="B24" s="2" t="s">
        <v>254</v>
      </c>
      <c r="C24" s="7" t="s">
        <v>1082</v>
      </c>
      <c r="D24" s="9"/>
      <c r="E24" s="9">
        <v>16.5</v>
      </c>
    </row>
    <row r="25" spans="1:5" ht="18" customHeight="1" x14ac:dyDescent="0.2">
      <c r="A25" s="5">
        <v>41947</v>
      </c>
      <c r="B25" s="2" t="s">
        <v>1732</v>
      </c>
      <c r="C25" s="7" t="s">
        <v>1733</v>
      </c>
      <c r="D25" s="9">
        <v>1096</v>
      </c>
      <c r="E25" s="9"/>
    </row>
    <row r="26" spans="1:5" ht="18" customHeight="1" x14ac:dyDescent="0.2">
      <c r="A26" s="5">
        <v>41947</v>
      </c>
      <c r="B26" s="2" t="s">
        <v>493</v>
      </c>
      <c r="C26" s="7" t="s">
        <v>1084</v>
      </c>
      <c r="D26" s="9"/>
      <c r="E26" s="9">
        <v>7800</v>
      </c>
    </row>
    <row r="27" spans="1:5" ht="18" customHeight="1" x14ac:dyDescent="0.2">
      <c r="A27" s="5">
        <v>41947</v>
      </c>
      <c r="B27" s="2" t="s">
        <v>1734</v>
      </c>
      <c r="C27" s="7" t="s">
        <v>1735</v>
      </c>
      <c r="D27" s="9">
        <v>404</v>
      </c>
      <c r="E27" s="9"/>
    </row>
    <row r="28" spans="1:5" ht="18" customHeight="1" x14ac:dyDescent="0.2">
      <c r="A28" s="5">
        <v>41947</v>
      </c>
      <c r="B28" s="2" t="s">
        <v>509</v>
      </c>
      <c r="C28" s="7" t="s">
        <v>1736</v>
      </c>
      <c r="D28" s="9">
        <v>204</v>
      </c>
      <c r="E28" s="9"/>
    </row>
    <row r="29" spans="1:5" ht="18" customHeight="1" x14ac:dyDescent="0.2">
      <c r="A29" s="5">
        <v>41947</v>
      </c>
      <c r="B29" s="2" t="s">
        <v>1737</v>
      </c>
      <c r="C29" s="7" t="s">
        <v>1738</v>
      </c>
      <c r="D29" s="9">
        <v>350</v>
      </c>
      <c r="E29" s="9"/>
    </row>
    <row r="30" spans="1:5" ht="18" customHeight="1" x14ac:dyDescent="0.2">
      <c r="A30" s="5">
        <v>41947</v>
      </c>
      <c r="B30" s="2" t="s">
        <v>1739</v>
      </c>
      <c r="C30" s="7" t="s">
        <v>1740</v>
      </c>
      <c r="D30" s="9">
        <v>600</v>
      </c>
      <c r="E30" s="9"/>
    </row>
    <row r="31" spans="1:5" ht="18" customHeight="1" x14ac:dyDescent="0.2">
      <c r="A31" s="5">
        <v>41947</v>
      </c>
      <c r="B31" s="2" t="s">
        <v>1741</v>
      </c>
      <c r="C31" s="7" t="s">
        <v>1742</v>
      </c>
      <c r="D31" s="9">
        <v>1295</v>
      </c>
      <c r="E31" s="9"/>
    </row>
    <row r="32" spans="1:5" ht="18" customHeight="1" x14ac:dyDescent="0.2">
      <c r="A32" s="5">
        <v>41947</v>
      </c>
      <c r="B32" s="5" t="s">
        <v>66</v>
      </c>
      <c r="C32" s="7" t="s">
        <v>1743</v>
      </c>
      <c r="D32" s="9">
        <v>510</v>
      </c>
      <c r="E32" s="9"/>
    </row>
    <row r="33" spans="1:5" ht="18" customHeight="1" x14ac:dyDescent="0.2">
      <c r="A33" s="5">
        <v>41947</v>
      </c>
      <c r="B33" s="2" t="s">
        <v>887</v>
      </c>
      <c r="C33" s="7" t="s">
        <v>1744</v>
      </c>
      <c r="D33" s="9">
        <v>233</v>
      </c>
      <c r="E33" s="9"/>
    </row>
    <row r="34" spans="1:5" ht="18" customHeight="1" x14ac:dyDescent="0.2">
      <c r="A34" s="5">
        <v>41947</v>
      </c>
      <c r="B34" s="2" t="s">
        <v>66</v>
      </c>
      <c r="C34" s="7" t="s">
        <v>1745</v>
      </c>
      <c r="D34" s="9">
        <v>1360</v>
      </c>
      <c r="E34" s="9"/>
    </row>
    <row r="35" spans="1:5" ht="18" customHeight="1" x14ac:dyDescent="0.2">
      <c r="A35" s="5">
        <v>41947</v>
      </c>
      <c r="B35" s="2" t="s">
        <v>1719</v>
      </c>
      <c r="C35" s="7" t="s">
        <v>467</v>
      </c>
      <c r="D35" s="9"/>
      <c r="E35" s="9">
        <v>5876.4</v>
      </c>
    </row>
    <row r="36" spans="1:5" ht="18" customHeight="1" x14ac:dyDescent="0.2">
      <c r="A36" s="5">
        <v>41947</v>
      </c>
      <c r="B36" s="2" t="s">
        <v>1305</v>
      </c>
      <c r="C36" s="7" t="s">
        <v>1746</v>
      </c>
      <c r="D36" s="9">
        <v>655</v>
      </c>
      <c r="E36" s="9"/>
    </row>
    <row r="37" spans="1:5" ht="18" customHeight="1" x14ac:dyDescent="0.2">
      <c r="A37" s="5">
        <v>41947</v>
      </c>
      <c r="B37" s="2" t="s">
        <v>493</v>
      </c>
      <c r="C37" s="7" t="s">
        <v>1097</v>
      </c>
      <c r="D37" s="9"/>
      <c r="E37" s="9">
        <v>9000</v>
      </c>
    </row>
    <row r="38" spans="1:5" ht="18" customHeight="1" x14ac:dyDescent="0.2">
      <c r="A38" s="5">
        <v>41950</v>
      </c>
      <c r="B38" s="2" t="s">
        <v>1747</v>
      </c>
      <c r="C38" s="29" t="s">
        <v>1112</v>
      </c>
      <c r="D38" s="9"/>
      <c r="E38" s="9">
        <v>20</v>
      </c>
    </row>
    <row r="39" spans="1:5" ht="18" customHeight="1" x14ac:dyDescent="0.2">
      <c r="A39" s="5">
        <v>41950</v>
      </c>
      <c r="B39" s="2" t="s">
        <v>1604</v>
      </c>
      <c r="C39" s="7" t="s">
        <v>1748</v>
      </c>
      <c r="D39" s="9">
        <v>732</v>
      </c>
      <c r="E39" s="9"/>
    </row>
    <row r="40" spans="1:5" ht="18" customHeight="1" x14ac:dyDescent="0.2">
      <c r="A40" s="5">
        <v>41950</v>
      </c>
      <c r="B40" s="2" t="s">
        <v>1749</v>
      </c>
      <c r="C40" s="7" t="s">
        <v>1750</v>
      </c>
      <c r="D40" s="9">
        <v>940</v>
      </c>
      <c r="E40" s="10"/>
    </row>
    <row r="41" spans="1:5" ht="18" customHeight="1" x14ac:dyDescent="0.2">
      <c r="A41" s="5">
        <v>41950</v>
      </c>
      <c r="B41" s="2" t="s">
        <v>974</v>
      </c>
      <c r="C41" s="29" t="s">
        <v>1751</v>
      </c>
      <c r="D41" s="9">
        <v>180</v>
      </c>
      <c r="E41" s="10"/>
    </row>
    <row r="42" spans="1:5" ht="18" customHeight="1" x14ac:dyDescent="0.2">
      <c r="A42" s="5">
        <v>41950</v>
      </c>
      <c r="B42" s="2" t="s">
        <v>1752</v>
      </c>
      <c r="C42" s="7" t="s">
        <v>1753</v>
      </c>
      <c r="D42" s="9">
        <v>112</v>
      </c>
      <c r="E42" s="10"/>
    </row>
    <row r="43" spans="1:5" ht="18" customHeight="1" x14ac:dyDescent="0.2">
      <c r="A43" s="5">
        <v>41950</v>
      </c>
      <c r="B43" s="2" t="s">
        <v>1754</v>
      </c>
      <c r="C43" s="7" t="s">
        <v>1755</v>
      </c>
      <c r="D43" s="9">
        <v>816</v>
      </c>
      <c r="E43" s="10"/>
    </row>
    <row r="44" spans="1:5" ht="18" customHeight="1" x14ac:dyDescent="0.2">
      <c r="A44" s="5">
        <v>41950</v>
      </c>
      <c r="B44" s="2" t="s">
        <v>874</v>
      </c>
      <c r="C44" s="7" t="s">
        <v>1756</v>
      </c>
      <c r="D44" s="9">
        <v>628</v>
      </c>
      <c r="E44" s="10"/>
    </row>
    <row r="45" spans="1:5" ht="18" customHeight="1" x14ac:dyDescent="0.2">
      <c r="A45" s="5">
        <v>41950</v>
      </c>
      <c r="B45" s="2" t="s">
        <v>85</v>
      </c>
      <c r="C45" s="7" t="s">
        <v>1757</v>
      </c>
      <c r="D45" s="9">
        <v>782</v>
      </c>
      <c r="E45" s="10"/>
    </row>
    <row r="46" spans="1:5" ht="18" customHeight="1" x14ac:dyDescent="0.2">
      <c r="A46" s="5">
        <v>41950</v>
      </c>
      <c r="B46" s="2" t="s">
        <v>127</v>
      </c>
      <c r="C46" s="7" t="s">
        <v>1758</v>
      </c>
      <c r="D46" s="9">
        <v>1120</v>
      </c>
      <c r="E46" s="10"/>
    </row>
    <row r="47" spans="1:5" ht="18" customHeight="1" x14ac:dyDescent="0.2">
      <c r="A47" s="5">
        <v>41951</v>
      </c>
      <c r="B47" s="2" t="s">
        <v>175</v>
      </c>
      <c r="C47" s="7" t="s">
        <v>1759</v>
      </c>
      <c r="D47" s="9">
        <v>1100</v>
      </c>
      <c r="E47" s="10"/>
    </row>
    <row r="48" spans="1:5" ht="18" customHeight="1" x14ac:dyDescent="0.2">
      <c r="A48" s="5">
        <v>41951</v>
      </c>
      <c r="B48" s="2" t="s">
        <v>1541</v>
      </c>
      <c r="C48" s="7" t="s">
        <v>1760</v>
      </c>
      <c r="D48" s="9">
        <v>840</v>
      </c>
      <c r="E48" s="10"/>
    </row>
    <row r="49" spans="1:5" ht="18" customHeight="1" x14ac:dyDescent="0.2">
      <c r="A49" s="5">
        <v>41951</v>
      </c>
      <c r="B49" s="2" t="s">
        <v>259</v>
      </c>
      <c r="C49" s="7" t="s">
        <v>1761</v>
      </c>
      <c r="D49" s="9">
        <v>1190</v>
      </c>
      <c r="E49" s="10"/>
    </row>
    <row r="50" spans="1:5" ht="18" customHeight="1" x14ac:dyDescent="0.25">
      <c r="A50" s="5">
        <v>41951</v>
      </c>
      <c r="B50" s="2" t="s">
        <v>566</v>
      </c>
      <c r="C50" s="8" t="s">
        <v>1762</v>
      </c>
      <c r="D50" s="9">
        <v>180</v>
      </c>
      <c r="E50" s="10"/>
    </row>
    <row r="51" spans="1:5" ht="18" customHeight="1" x14ac:dyDescent="0.25">
      <c r="A51" s="5">
        <v>41951</v>
      </c>
      <c r="B51" s="2" t="s">
        <v>1763</v>
      </c>
      <c r="C51" s="8" t="s">
        <v>467</v>
      </c>
      <c r="D51" s="9"/>
      <c r="E51" s="10">
        <v>2717.99</v>
      </c>
    </row>
    <row r="52" spans="1:5" ht="18" customHeight="1" x14ac:dyDescent="0.25">
      <c r="A52" s="5">
        <v>41953</v>
      </c>
      <c r="B52" s="2" t="s">
        <v>495</v>
      </c>
      <c r="C52" s="8" t="s">
        <v>1764</v>
      </c>
      <c r="D52" s="28">
        <v>739</v>
      </c>
      <c r="E52" s="10"/>
    </row>
    <row r="53" spans="1:5" ht="18" customHeight="1" x14ac:dyDescent="0.2">
      <c r="A53" s="5">
        <v>41953</v>
      </c>
      <c r="B53" s="2" t="s">
        <v>1765</v>
      </c>
      <c r="C53" s="7" t="s">
        <v>1766</v>
      </c>
      <c r="D53" s="9">
        <v>457</v>
      </c>
      <c r="E53" s="10"/>
    </row>
    <row r="54" spans="1:5" ht="18" customHeight="1" x14ac:dyDescent="0.2">
      <c r="A54" s="5">
        <v>41953</v>
      </c>
      <c r="B54" s="2" t="s">
        <v>1767</v>
      </c>
      <c r="C54" s="7" t="s">
        <v>1768</v>
      </c>
      <c r="D54" s="9">
        <v>1490</v>
      </c>
      <c r="E54" s="10"/>
    </row>
    <row r="55" spans="1:5" ht="18" customHeight="1" x14ac:dyDescent="0.2">
      <c r="A55" s="5">
        <v>41953</v>
      </c>
      <c r="B55" s="2" t="s">
        <v>1769</v>
      </c>
      <c r="C55" s="7" t="s">
        <v>1770</v>
      </c>
      <c r="D55" s="9">
        <v>850</v>
      </c>
      <c r="E55" s="10"/>
    </row>
    <row r="56" spans="1:5" ht="18" customHeight="1" x14ac:dyDescent="0.2">
      <c r="A56" s="5">
        <v>41953</v>
      </c>
      <c r="B56" s="2" t="s">
        <v>254</v>
      </c>
      <c r="C56" s="7" t="s">
        <v>1135</v>
      </c>
      <c r="D56" s="9"/>
      <c r="E56" s="9">
        <v>150</v>
      </c>
    </row>
    <row r="57" spans="1:5" ht="18" customHeight="1" x14ac:dyDescent="0.2">
      <c r="A57" s="5">
        <v>41954</v>
      </c>
      <c r="B57" s="2" t="s">
        <v>1771</v>
      </c>
      <c r="C57" s="7" t="s">
        <v>1772</v>
      </c>
      <c r="D57" s="9">
        <v>2000</v>
      </c>
      <c r="E57" s="9"/>
    </row>
    <row r="58" spans="1:5" ht="18" customHeight="1" x14ac:dyDescent="0.25">
      <c r="A58" s="5">
        <v>41954</v>
      </c>
      <c r="B58" s="2" t="s">
        <v>1773</v>
      </c>
      <c r="C58" s="8" t="s">
        <v>1774</v>
      </c>
      <c r="D58" s="9">
        <v>367</v>
      </c>
      <c r="E58" s="9"/>
    </row>
    <row r="59" spans="1:5" ht="18" customHeight="1" x14ac:dyDescent="0.25">
      <c r="A59" s="5">
        <v>41954</v>
      </c>
      <c r="B59" s="2" t="s">
        <v>274</v>
      </c>
      <c r="C59" s="8" t="s">
        <v>1775</v>
      </c>
      <c r="D59" s="10">
        <v>555</v>
      </c>
      <c r="E59" s="10"/>
    </row>
    <row r="60" spans="1:5" ht="18" customHeight="1" x14ac:dyDescent="0.2">
      <c r="A60" s="5">
        <v>41954</v>
      </c>
      <c r="B60" s="2" t="s">
        <v>274</v>
      </c>
      <c r="C60" s="30" t="s">
        <v>1776</v>
      </c>
      <c r="D60" s="9">
        <v>307</v>
      </c>
      <c r="E60" s="9"/>
    </row>
    <row r="61" spans="1:5" ht="18" customHeight="1" x14ac:dyDescent="0.2">
      <c r="A61" s="5">
        <v>41954</v>
      </c>
      <c r="B61" s="2" t="s">
        <v>111</v>
      </c>
      <c r="C61" s="7" t="s">
        <v>1777</v>
      </c>
      <c r="D61" s="9">
        <v>950</v>
      </c>
      <c r="E61" s="9"/>
    </row>
    <row r="62" spans="1:5" ht="18" customHeight="1" x14ac:dyDescent="0.2">
      <c r="A62" s="5">
        <v>41954</v>
      </c>
      <c r="B62" s="2" t="s">
        <v>467</v>
      </c>
      <c r="C62" s="7"/>
      <c r="D62" s="9"/>
      <c r="E62" s="9">
        <v>3414.4</v>
      </c>
    </row>
    <row r="63" spans="1:5" ht="18" customHeight="1" x14ac:dyDescent="0.2">
      <c r="A63" s="5">
        <v>41954</v>
      </c>
      <c r="B63" s="2" t="s">
        <v>1047</v>
      </c>
      <c r="C63" s="7" t="s">
        <v>1778</v>
      </c>
      <c r="D63" s="9">
        <v>968.6</v>
      </c>
      <c r="E63" s="9"/>
    </row>
    <row r="64" spans="1:5" ht="18" customHeight="1" x14ac:dyDescent="0.2">
      <c r="A64" s="5">
        <v>41954</v>
      </c>
      <c r="B64" s="5" t="s">
        <v>493</v>
      </c>
      <c r="C64" s="7" t="s">
        <v>1164</v>
      </c>
      <c r="D64" s="9"/>
      <c r="E64" s="9">
        <v>10000</v>
      </c>
    </row>
    <row r="65" spans="1:5" ht="18" customHeight="1" x14ac:dyDescent="0.2">
      <c r="A65" s="5">
        <v>41954</v>
      </c>
      <c r="B65" s="2" t="s">
        <v>1779</v>
      </c>
      <c r="C65" s="7" t="s">
        <v>1780</v>
      </c>
      <c r="D65" s="9">
        <v>499</v>
      </c>
      <c r="E65" s="9"/>
    </row>
    <row r="66" spans="1:5" ht="18" customHeight="1" x14ac:dyDescent="0.2">
      <c r="A66" s="5">
        <v>41954</v>
      </c>
      <c r="B66" s="2" t="s">
        <v>1781</v>
      </c>
      <c r="C66" s="7" t="s">
        <v>1782</v>
      </c>
      <c r="D66" s="9">
        <v>396</v>
      </c>
      <c r="E66" s="9"/>
    </row>
    <row r="67" spans="1:5" ht="18" customHeight="1" x14ac:dyDescent="0.2">
      <c r="A67" s="5">
        <v>41955</v>
      </c>
      <c r="B67" s="2" t="s">
        <v>941</v>
      </c>
      <c r="C67" s="7" t="s">
        <v>1783</v>
      </c>
      <c r="D67" s="9">
        <v>600</v>
      </c>
      <c r="E67" s="9"/>
    </row>
    <row r="68" spans="1:5" ht="18" customHeight="1" x14ac:dyDescent="0.2">
      <c r="A68" s="5">
        <v>41955</v>
      </c>
      <c r="B68" s="2" t="s">
        <v>1784</v>
      </c>
      <c r="C68" s="7" t="s">
        <v>1785</v>
      </c>
      <c r="D68" s="9">
        <v>125</v>
      </c>
      <c r="E68" s="9"/>
    </row>
    <row r="69" spans="1:5" ht="18" customHeight="1" x14ac:dyDescent="0.2">
      <c r="A69" s="5">
        <v>41955</v>
      </c>
      <c r="B69" s="2" t="s">
        <v>66</v>
      </c>
      <c r="C69" s="7" t="s">
        <v>1786</v>
      </c>
      <c r="D69" s="9">
        <v>412</v>
      </c>
      <c r="E69" s="9"/>
    </row>
    <row r="70" spans="1:5" ht="18" customHeight="1" x14ac:dyDescent="0.2">
      <c r="A70" s="5">
        <v>41955</v>
      </c>
      <c r="B70" s="2" t="s">
        <v>1787</v>
      </c>
      <c r="C70" s="7" t="s">
        <v>1788</v>
      </c>
      <c r="D70" s="9">
        <v>132</v>
      </c>
      <c r="E70" s="9"/>
    </row>
    <row r="71" spans="1:5" ht="18" customHeight="1" x14ac:dyDescent="0.2">
      <c r="A71" s="5">
        <v>41955</v>
      </c>
      <c r="B71" s="2" t="s">
        <v>212</v>
      </c>
      <c r="C71" s="7" t="s">
        <v>286</v>
      </c>
      <c r="D71" s="9">
        <v>4200</v>
      </c>
      <c r="E71" s="9"/>
    </row>
    <row r="72" spans="1:5" ht="18" customHeight="1" x14ac:dyDescent="0.2">
      <c r="A72" s="5">
        <v>41956</v>
      </c>
      <c r="B72" s="2" t="s">
        <v>1235</v>
      </c>
      <c r="C72" s="7" t="s">
        <v>1789</v>
      </c>
      <c r="D72" s="10">
        <v>832</v>
      </c>
      <c r="E72" s="10"/>
    </row>
    <row r="73" spans="1:5" ht="18" customHeight="1" x14ac:dyDescent="0.25">
      <c r="A73" s="5">
        <v>41956</v>
      </c>
      <c r="B73" s="2" t="s">
        <v>131</v>
      </c>
      <c r="C73" s="8" t="s">
        <v>1186</v>
      </c>
      <c r="D73" s="10"/>
      <c r="E73" s="10">
        <v>100</v>
      </c>
    </row>
    <row r="74" spans="1:5" ht="18" customHeight="1" x14ac:dyDescent="0.2">
      <c r="A74" s="5">
        <v>41956</v>
      </c>
      <c r="B74" s="2" t="s">
        <v>509</v>
      </c>
      <c r="C74" s="7" t="s">
        <v>1790</v>
      </c>
      <c r="D74" s="10">
        <v>369</v>
      </c>
      <c r="E74" s="10"/>
    </row>
    <row r="75" spans="1:5" ht="17.25" customHeight="1" x14ac:dyDescent="0.2">
      <c r="A75" s="5">
        <v>41956</v>
      </c>
      <c r="B75" s="2" t="s">
        <v>1791</v>
      </c>
      <c r="C75" s="7" t="s">
        <v>1792</v>
      </c>
      <c r="D75" s="9">
        <v>234.6</v>
      </c>
      <c r="E75" s="9"/>
    </row>
    <row r="76" spans="1:5" ht="18" customHeight="1" x14ac:dyDescent="0.2">
      <c r="A76" s="5">
        <v>41956</v>
      </c>
      <c r="B76" s="2" t="s">
        <v>1793</v>
      </c>
      <c r="C76" s="7" t="s">
        <v>1794</v>
      </c>
      <c r="D76" s="9">
        <v>539</v>
      </c>
      <c r="E76" s="9"/>
    </row>
    <row r="77" spans="1:5" ht="18" customHeight="1" x14ac:dyDescent="0.2">
      <c r="A77" s="5">
        <v>41956</v>
      </c>
      <c r="B77" s="2" t="s">
        <v>1795</v>
      </c>
      <c r="C77" s="7" t="s">
        <v>1796</v>
      </c>
      <c r="D77" s="9">
        <v>240</v>
      </c>
      <c r="E77" s="9"/>
    </row>
    <row r="78" spans="1:5" ht="18" customHeight="1" x14ac:dyDescent="0.2">
      <c r="A78" s="5">
        <v>41956</v>
      </c>
      <c r="B78" s="2" t="s">
        <v>1797</v>
      </c>
      <c r="C78" s="7" t="s">
        <v>1798</v>
      </c>
      <c r="D78" s="9">
        <v>476</v>
      </c>
      <c r="E78" s="9"/>
    </row>
    <row r="79" spans="1:5" ht="18" customHeight="1" x14ac:dyDescent="0.2">
      <c r="A79" s="5">
        <v>41956</v>
      </c>
      <c r="B79" s="2" t="s">
        <v>85</v>
      </c>
      <c r="C79" s="7" t="s">
        <v>1171</v>
      </c>
      <c r="D79" s="9">
        <v>800</v>
      </c>
      <c r="E79" s="9"/>
    </row>
    <row r="80" spans="1:5" ht="18" customHeight="1" x14ac:dyDescent="0.2">
      <c r="A80" s="5">
        <v>41956</v>
      </c>
      <c r="B80" s="2" t="s">
        <v>493</v>
      </c>
      <c r="C80" s="7" t="s">
        <v>1799</v>
      </c>
      <c r="D80" s="9"/>
      <c r="E80" s="9">
        <v>10000</v>
      </c>
    </row>
    <row r="81" spans="1:8" ht="18" customHeight="1" x14ac:dyDescent="0.2">
      <c r="A81" s="5">
        <v>41957</v>
      </c>
      <c r="B81" s="2" t="s">
        <v>1800</v>
      </c>
      <c r="C81" s="7" t="s">
        <v>1801</v>
      </c>
      <c r="D81" s="9">
        <v>490</v>
      </c>
      <c r="E81" s="9"/>
    </row>
    <row r="82" spans="1:8" ht="18" customHeight="1" x14ac:dyDescent="0.2">
      <c r="A82" s="5">
        <v>41957</v>
      </c>
      <c r="B82" s="2" t="s">
        <v>1802</v>
      </c>
      <c r="C82" s="7" t="s">
        <v>1803</v>
      </c>
      <c r="D82" s="9">
        <v>911.5</v>
      </c>
      <c r="E82" s="9"/>
    </row>
    <row r="83" spans="1:8" ht="18" customHeight="1" x14ac:dyDescent="0.2">
      <c r="A83" s="5">
        <v>41957</v>
      </c>
      <c r="B83" s="2" t="s">
        <v>1804</v>
      </c>
      <c r="C83" s="36">
        <v>41957</v>
      </c>
      <c r="D83" s="9">
        <v>359</v>
      </c>
      <c r="E83" s="9"/>
    </row>
    <row r="84" spans="1:8" ht="18" customHeight="1" x14ac:dyDescent="0.2">
      <c r="A84" s="5">
        <v>41957</v>
      </c>
      <c r="B84" s="2" t="s">
        <v>1604</v>
      </c>
      <c r="C84" s="7" t="s">
        <v>1805</v>
      </c>
      <c r="D84" s="9">
        <v>660</v>
      </c>
      <c r="E84" s="9"/>
    </row>
    <row r="85" spans="1:8" ht="18" customHeight="1" x14ac:dyDescent="0.2">
      <c r="A85" s="5">
        <v>41957</v>
      </c>
      <c r="B85" s="2" t="s">
        <v>1806</v>
      </c>
      <c r="C85" s="7" t="s">
        <v>1807</v>
      </c>
      <c r="D85" s="9">
        <v>687</v>
      </c>
      <c r="E85" s="9"/>
    </row>
    <row r="86" spans="1:8" ht="18" customHeight="1" x14ac:dyDescent="0.2">
      <c r="A86" s="5">
        <v>41957</v>
      </c>
      <c r="B86" s="2" t="s">
        <v>66</v>
      </c>
      <c r="C86" s="7" t="s">
        <v>1808</v>
      </c>
      <c r="D86" s="9">
        <v>1075</v>
      </c>
      <c r="E86" s="9"/>
    </row>
    <row r="87" spans="1:8" ht="18" customHeight="1" x14ac:dyDescent="0.25">
      <c r="A87" s="5">
        <v>41957</v>
      </c>
      <c r="B87" s="2" t="s">
        <v>1809</v>
      </c>
      <c r="C87" s="8" t="s">
        <v>1810</v>
      </c>
      <c r="D87" s="9">
        <v>660</v>
      </c>
      <c r="E87" s="9"/>
    </row>
    <row r="88" spans="1:8" ht="18" customHeight="1" x14ac:dyDescent="0.2">
      <c r="A88" s="5">
        <v>41958</v>
      </c>
      <c r="B88" s="2" t="s">
        <v>1811</v>
      </c>
      <c r="C88" s="7" t="s">
        <v>1812</v>
      </c>
      <c r="D88" s="9">
        <v>1680</v>
      </c>
      <c r="E88" s="9"/>
    </row>
    <row r="89" spans="1:8" ht="18" customHeight="1" x14ac:dyDescent="0.2">
      <c r="A89" s="5">
        <v>41958</v>
      </c>
      <c r="B89" s="2" t="s">
        <v>66</v>
      </c>
      <c r="C89" s="7" t="s">
        <v>1813</v>
      </c>
      <c r="D89" s="9">
        <v>1275</v>
      </c>
      <c r="E89" s="9"/>
    </row>
    <row r="90" spans="1:8" ht="18" customHeight="1" x14ac:dyDescent="0.2">
      <c r="A90" s="5">
        <v>41958</v>
      </c>
      <c r="B90" s="2" t="s">
        <v>1814</v>
      </c>
      <c r="C90" s="7" t="s">
        <v>1815</v>
      </c>
      <c r="D90" s="9"/>
      <c r="E90" s="9">
        <v>80</v>
      </c>
    </row>
    <row r="91" spans="1:8" ht="18" customHeight="1" x14ac:dyDescent="0.2">
      <c r="A91" s="5">
        <v>41960</v>
      </c>
      <c r="B91" s="2" t="s">
        <v>175</v>
      </c>
      <c r="C91" s="7" t="s">
        <v>1816</v>
      </c>
      <c r="D91" s="9">
        <v>275</v>
      </c>
      <c r="E91" s="9"/>
    </row>
    <row r="92" spans="1:8" ht="18" customHeight="1" x14ac:dyDescent="0.2">
      <c r="A92" s="5">
        <v>41960</v>
      </c>
      <c r="B92" s="2" t="s">
        <v>493</v>
      </c>
      <c r="C92" s="7" t="s">
        <v>1198</v>
      </c>
      <c r="D92" s="9"/>
      <c r="E92" s="9">
        <v>10000</v>
      </c>
    </row>
    <row r="93" spans="1:8" ht="18" customHeight="1" x14ac:dyDescent="0.2">
      <c r="A93" s="5">
        <v>41962</v>
      </c>
      <c r="B93" s="2" t="s">
        <v>1382</v>
      </c>
      <c r="C93" s="7" t="s">
        <v>1817</v>
      </c>
      <c r="D93" s="9">
        <v>144</v>
      </c>
      <c r="E93" s="9"/>
    </row>
    <row r="94" spans="1:8" ht="18" customHeight="1" x14ac:dyDescent="0.2">
      <c r="A94" s="5">
        <v>41962</v>
      </c>
      <c r="B94" s="2" t="s">
        <v>1818</v>
      </c>
      <c r="C94" s="7" t="s">
        <v>1819</v>
      </c>
      <c r="D94" s="9">
        <v>798</v>
      </c>
      <c r="E94" s="9"/>
      <c r="H94">
        <f>100-65</f>
        <v>35</v>
      </c>
    </row>
    <row r="95" spans="1:8" ht="18" customHeight="1" x14ac:dyDescent="0.2">
      <c r="A95" s="5">
        <v>41962</v>
      </c>
      <c r="B95" s="2" t="s">
        <v>1820</v>
      </c>
      <c r="C95" s="7" t="s">
        <v>1230</v>
      </c>
      <c r="D95" s="9"/>
      <c r="E95" s="10">
        <v>85</v>
      </c>
    </row>
    <row r="96" spans="1:8" ht="18" customHeight="1" x14ac:dyDescent="0.2">
      <c r="A96" s="5">
        <v>41962</v>
      </c>
      <c r="B96" s="2" t="s">
        <v>1821</v>
      </c>
      <c r="C96" s="7" t="s">
        <v>1822</v>
      </c>
      <c r="D96" s="9">
        <v>277</v>
      </c>
      <c r="E96" s="9"/>
      <c r="G96">
        <v>46</v>
      </c>
    </row>
    <row r="97" spans="1:7" ht="18" customHeight="1" x14ac:dyDescent="0.2">
      <c r="A97" s="5">
        <v>41962</v>
      </c>
      <c r="B97" s="2" t="s">
        <v>66</v>
      </c>
      <c r="C97" s="7" t="s">
        <v>1823</v>
      </c>
      <c r="D97" s="9">
        <v>229.5</v>
      </c>
      <c r="E97" s="9"/>
      <c r="G97">
        <v>39</v>
      </c>
    </row>
    <row r="98" spans="1:7" ht="18" customHeight="1" x14ac:dyDescent="0.2">
      <c r="A98" s="5">
        <v>41962</v>
      </c>
      <c r="B98" s="2" t="s">
        <v>85</v>
      </c>
      <c r="C98" s="7" t="s">
        <v>1824</v>
      </c>
      <c r="D98" s="9">
        <v>913.5</v>
      </c>
      <c r="E98" s="9"/>
      <c r="G98">
        <f>SUM(G96:G97)</f>
        <v>85</v>
      </c>
    </row>
    <row r="99" spans="1:7" ht="18" customHeight="1" x14ac:dyDescent="0.25">
      <c r="A99" s="5">
        <v>41962</v>
      </c>
      <c r="B99" s="2" t="s">
        <v>1719</v>
      </c>
      <c r="C99" s="8" t="s">
        <v>1825</v>
      </c>
      <c r="D99" s="9"/>
      <c r="E99" s="9">
        <v>5996.4</v>
      </c>
    </row>
    <row r="100" spans="1:7" ht="18" customHeight="1" x14ac:dyDescent="0.25">
      <c r="A100" s="5">
        <v>41962</v>
      </c>
      <c r="B100" s="2" t="s">
        <v>1826</v>
      </c>
      <c r="C100" s="8" t="s">
        <v>1825</v>
      </c>
      <c r="D100" s="9"/>
      <c r="E100" s="9">
        <v>139</v>
      </c>
    </row>
    <row r="101" spans="1:7" ht="18" customHeight="1" x14ac:dyDescent="0.2">
      <c r="A101" s="5">
        <v>41962</v>
      </c>
      <c r="B101" s="2" t="s">
        <v>928</v>
      </c>
      <c r="C101" s="7" t="s">
        <v>1827</v>
      </c>
      <c r="D101" s="28">
        <v>439</v>
      </c>
      <c r="E101" s="9"/>
    </row>
    <row r="102" spans="1:7" ht="18" customHeight="1" x14ac:dyDescent="0.2">
      <c r="A102" s="5">
        <v>41962</v>
      </c>
      <c r="B102" s="2" t="s">
        <v>1804</v>
      </c>
      <c r="C102" s="7" t="s">
        <v>1828</v>
      </c>
      <c r="D102" s="9">
        <v>259</v>
      </c>
      <c r="E102" s="9"/>
    </row>
    <row r="103" spans="1:7" ht="18" customHeight="1" x14ac:dyDescent="0.2">
      <c r="A103" s="5">
        <v>41962</v>
      </c>
      <c r="B103" s="2" t="s">
        <v>1829</v>
      </c>
      <c r="C103" s="7" t="s">
        <v>1830</v>
      </c>
      <c r="D103" s="9">
        <v>132</v>
      </c>
      <c r="E103" s="9"/>
    </row>
    <row r="104" spans="1:7" ht="18" customHeight="1" x14ac:dyDescent="0.2">
      <c r="A104" s="5">
        <v>41963</v>
      </c>
      <c r="B104" s="2" t="s">
        <v>274</v>
      </c>
      <c r="C104" s="7" t="s">
        <v>1831</v>
      </c>
      <c r="D104" s="9">
        <v>400</v>
      </c>
      <c r="E104" s="9"/>
    </row>
    <row r="105" spans="1:7" ht="18" customHeight="1" x14ac:dyDescent="0.2">
      <c r="A105" s="5">
        <v>41963</v>
      </c>
      <c r="B105" s="2" t="s">
        <v>493</v>
      </c>
      <c r="C105" s="7" t="s">
        <v>1234</v>
      </c>
      <c r="D105" s="9"/>
      <c r="E105" s="9">
        <v>13000</v>
      </c>
    </row>
    <row r="106" spans="1:7" ht="18" customHeight="1" x14ac:dyDescent="0.2">
      <c r="A106" s="5">
        <v>41963</v>
      </c>
      <c r="B106" s="2" t="s">
        <v>1178</v>
      </c>
      <c r="C106" s="7" t="s">
        <v>1832</v>
      </c>
      <c r="D106" s="9">
        <v>539</v>
      </c>
      <c r="E106" s="9"/>
    </row>
    <row r="107" spans="1:7" ht="18" customHeight="1" x14ac:dyDescent="0.2">
      <c r="A107" s="5">
        <v>41964</v>
      </c>
      <c r="B107" s="2" t="s">
        <v>503</v>
      </c>
      <c r="C107" s="7" t="s">
        <v>1833</v>
      </c>
      <c r="D107" s="9"/>
      <c r="E107" s="9">
        <v>295</v>
      </c>
    </row>
    <row r="108" spans="1:7" ht="18" customHeight="1" x14ac:dyDescent="0.2">
      <c r="A108" s="5">
        <v>41964</v>
      </c>
      <c r="B108" s="2" t="s">
        <v>66</v>
      </c>
      <c r="C108" s="29" t="s">
        <v>1834</v>
      </c>
      <c r="D108" s="9">
        <v>2493.9</v>
      </c>
      <c r="E108" s="9"/>
    </row>
    <row r="109" spans="1:7" ht="18" customHeight="1" x14ac:dyDescent="0.2">
      <c r="A109" s="5">
        <v>41964</v>
      </c>
      <c r="B109" s="2" t="s">
        <v>1835</v>
      </c>
      <c r="C109" s="7" t="s">
        <v>1836</v>
      </c>
      <c r="D109" s="9">
        <v>1490</v>
      </c>
      <c r="E109" s="10"/>
    </row>
    <row r="110" spans="1:7" ht="18" customHeight="1" x14ac:dyDescent="0.2">
      <c r="A110" s="5">
        <v>41964</v>
      </c>
      <c r="B110" s="2" t="s">
        <v>1837</v>
      </c>
      <c r="C110" s="7" t="s">
        <v>1838</v>
      </c>
      <c r="D110" s="10">
        <v>430</v>
      </c>
      <c r="E110" s="10"/>
    </row>
    <row r="111" spans="1:7" ht="18" customHeight="1" x14ac:dyDescent="0.2">
      <c r="A111" s="5">
        <v>41964</v>
      </c>
      <c r="B111" s="2" t="s">
        <v>66</v>
      </c>
      <c r="C111" s="7" t="s">
        <v>1839</v>
      </c>
      <c r="D111" s="9">
        <v>708</v>
      </c>
      <c r="E111" s="9"/>
    </row>
    <row r="112" spans="1:7" ht="18" customHeight="1" x14ac:dyDescent="0.2">
      <c r="A112" s="5">
        <v>41964</v>
      </c>
      <c r="B112" s="2" t="s">
        <v>187</v>
      </c>
      <c r="C112" s="7" t="s">
        <v>1840</v>
      </c>
      <c r="D112" s="9">
        <v>1536</v>
      </c>
      <c r="E112" s="9"/>
    </row>
    <row r="113" spans="1:5" ht="18" customHeight="1" x14ac:dyDescent="0.25">
      <c r="A113" s="5">
        <v>41964</v>
      </c>
      <c r="B113" s="2" t="s">
        <v>1841</v>
      </c>
      <c r="C113" s="8" t="s">
        <v>1842</v>
      </c>
      <c r="D113" s="9"/>
      <c r="E113" s="9">
        <v>239.5</v>
      </c>
    </row>
    <row r="114" spans="1:5" ht="18" customHeight="1" x14ac:dyDescent="0.25">
      <c r="A114" s="5">
        <v>41964</v>
      </c>
      <c r="B114" s="2" t="s">
        <v>1843</v>
      </c>
      <c r="C114" s="8" t="s">
        <v>1259</v>
      </c>
      <c r="D114" s="9"/>
      <c r="E114" s="9">
        <v>199.5</v>
      </c>
    </row>
    <row r="115" spans="1:5" ht="18" customHeight="1" x14ac:dyDescent="0.2">
      <c r="A115" s="5">
        <v>41964</v>
      </c>
      <c r="B115" s="2" t="s">
        <v>1396</v>
      </c>
      <c r="C115" s="7" t="s">
        <v>1844</v>
      </c>
      <c r="D115" s="9">
        <v>1020</v>
      </c>
      <c r="E115" s="9"/>
    </row>
    <row r="116" spans="1:5" ht="18" customHeight="1" x14ac:dyDescent="0.25">
      <c r="A116" s="5">
        <v>41964</v>
      </c>
      <c r="B116" s="2" t="s">
        <v>1845</v>
      </c>
      <c r="C116" s="8" t="s">
        <v>1261</v>
      </c>
      <c r="D116" s="9"/>
      <c r="E116" s="9">
        <v>30</v>
      </c>
    </row>
    <row r="117" spans="1:5" ht="18" customHeight="1" x14ac:dyDescent="0.2">
      <c r="A117" s="5">
        <v>41964</v>
      </c>
      <c r="B117" s="2" t="s">
        <v>851</v>
      </c>
      <c r="C117" s="7"/>
      <c r="D117" s="9">
        <v>374</v>
      </c>
      <c r="E117" s="9"/>
    </row>
    <row r="118" spans="1:5" ht="18" customHeight="1" x14ac:dyDescent="0.25">
      <c r="A118" s="5">
        <v>41964</v>
      </c>
      <c r="B118" s="33" t="s">
        <v>66</v>
      </c>
      <c r="C118" s="8" t="s">
        <v>1846</v>
      </c>
      <c r="D118" s="9">
        <v>453</v>
      </c>
      <c r="E118" s="9"/>
    </row>
    <row r="119" spans="1:5" ht="18" customHeight="1" x14ac:dyDescent="0.25">
      <c r="A119" s="5">
        <v>41964</v>
      </c>
      <c r="B119" s="33" t="s">
        <v>493</v>
      </c>
      <c r="C119" s="8" t="s">
        <v>1263</v>
      </c>
      <c r="D119" s="9"/>
      <c r="E119" s="9">
        <v>11000</v>
      </c>
    </row>
    <row r="120" spans="1:5" ht="18" customHeight="1" x14ac:dyDescent="0.2">
      <c r="A120" s="5">
        <v>41964</v>
      </c>
      <c r="B120" s="2" t="s">
        <v>1847</v>
      </c>
      <c r="C120" s="7" t="s">
        <v>1848</v>
      </c>
      <c r="D120" s="9">
        <v>906</v>
      </c>
      <c r="E120" s="9"/>
    </row>
    <row r="121" spans="1:5" ht="18" customHeight="1" x14ac:dyDescent="0.2">
      <c r="A121" s="5">
        <v>41964</v>
      </c>
      <c r="B121" s="2" t="s">
        <v>294</v>
      </c>
      <c r="C121" s="7" t="s">
        <v>1849</v>
      </c>
      <c r="D121" s="9">
        <v>539</v>
      </c>
      <c r="E121" s="9"/>
    </row>
    <row r="122" spans="1:5" ht="18" customHeight="1" x14ac:dyDescent="0.2">
      <c r="A122" s="5">
        <v>41965</v>
      </c>
      <c r="B122" s="2" t="s">
        <v>1850</v>
      </c>
      <c r="C122" s="7" t="s">
        <v>1851</v>
      </c>
      <c r="D122" s="9">
        <v>208</v>
      </c>
      <c r="E122" s="9"/>
    </row>
    <row r="123" spans="1:5" ht="18" customHeight="1" x14ac:dyDescent="0.2">
      <c r="A123" s="5">
        <v>41965</v>
      </c>
      <c r="B123" s="2" t="s">
        <v>851</v>
      </c>
      <c r="C123" s="7" t="s">
        <v>1852</v>
      </c>
      <c r="D123" s="9">
        <v>374</v>
      </c>
      <c r="E123" s="9"/>
    </row>
    <row r="124" spans="1:5" ht="18" customHeight="1" x14ac:dyDescent="0.2">
      <c r="A124" s="5">
        <v>41965</v>
      </c>
      <c r="B124" s="2" t="s">
        <v>1853</v>
      </c>
      <c r="C124" s="7" t="s">
        <v>1854</v>
      </c>
      <c r="D124" s="9">
        <v>1600</v>
      </c>
      <c r="E124" s="9"/>
    </row>
    <row r="125" spans="1:5" ht="18" customHeight="1" x14ac:dyDescent="0.2">
      <c r="A125" s="5">
        <v>41965</v>
      </c>
      <c r="B125" s="2" t="s">
        <v>974</v>
      </c>
      <c r="C125" s="7" t="s">
        <v>286</v>
      </c>
      <c r="D125" s="9">
        <v>1210</v>
      </c>
      <c r="E125" s="9"/>
    </row>
    <row r="126" spans="1:5" ht="18" customHeight="1" x14ac:dyDescent="0.2">
      <c r="A126" s="5">
        <v>41965</v>
      </c>
      <c r="B126" s="2" t="s">
        <v>120</v>
      </c>
      <c r="C126" s="7" t="s">
        <v>1855</v>
      </c>
      <c r="D126" s="9">
        <v>1550</v>
      </c>
      <c r="E126" s="9"/>
    </row>
    <row r="127" spans="1:5" ht="18" customHeight="1" x14ac:dyDescent="0.2">
      <c r="A127" s="5">
        <v>41965</v>
      </c>
      <c r="B127" s="2" t="s">
        <v>1162</v>
      </c>
      <c r="C127" s="7" t="s">
        <v>1856</v>
      </c>
      <c r="D127" s="9">
        <v>2466</v>
      </c>
      <c r="E127" s="9"/>
    </row>
    <row r="128" spans="1:5" ht="18" customHeight="1" x14ac:dyDescent="0.2">
      <c r="A128" s="5">
        <v>41965</v>
      </c>
      <c r="B128" s="2" t="s">
        <v>753</v>
      </c>
      <c r="C128" s="7" t="s">
        <v>1857</v>
      </c>
      <c r="D128" s="9">
        <v>390</v>
      </c>
      <c r="E128" s="9"/>
    </row>
    <row r="129" spans="1:5" ht="18" customHeight="1" x14ac:dyDescent="0.2">
      <c r="A129" s="5">
        <v>41967</v>
      </c>
      <c r="B129" s="2" t="s">
        <v>66</v>
      </c>
      <c r="C129" s="7" t="s">
        <v>1858</v>
      </c>
      <c r="D129" s="9">
        <v>2200</v>
      </c>
      <c r="E129" s="9"/>
    </row>
    <row r="130" spans="1:5" ht="18" customHeight="1" x14ac:dyDescent="0.2">
      <c r="A130" s="5">
        <v>41967</v>
      </c>
      <c r="B130" s="2" t="s">
        <v>1804</v>
      </c>
      <c r="C130" s="7" t="s">
        <v>1859</v>
      </c>
      <c r="D130" s="9">
        <v>789</v>
      </c>
      <c r="E130" s="9"/>
    </row>
    <row r="131" spans="1:5" ht="18" customHeight="1" x14ac:dyDescent="0.2">
      <c r="A131" s="5">
        <v>41967</v>
      </c>
      <c r="B131" s="2" t="s">
        <v>1860</v>
      </c>
      <c r="C131" s="7" t="s">
        <v>1861</v>
      </c>
      <c r="D131" s="9">
        <v>1100</v>
      </c>
      <c r="E131" s="9"/>
    </row>
    <row r="132" spans="1:5" ht="18" customHeight="1" x14ac:dyDescent="0.2">
      <c r="A132" s="5">
        <v>41967</v>
      </c>
      <c r="B132" s="2" t="s">
        <v>1719</v>
      </c>
      <c r="C132" s="7"/>
      <c r="D132" s="9"/>
      <c r="E132" s="9">
        <v>2126</v>
      </c>
    </row>
    <row r="133" spans="1:5" ht="18" customHeight="1" x14ac:dyDescent="0.2">
      <c r="A133" s="5">
        <v>41967</v>
      </c>
      <c r="B133" s="2" t="s">
        <v>66</v>
      </c>
      <c r="C133" s="7" t="s">
        <v>1858</v>
      </c>
      <c r="D133" s="9">
        <v>1300</v>
      </c>
      <c r="E133" s="9"/>
    </row>
    <row r="134" spans="1:5" ht="18" customHeight="1" x14ac:dyDescent="0.2">
      <c r="A134" s="5">
        <v>41967</v>
      </c>
      <c r="B134" s="2" t="s">
        <v>493</v>
      </c>
      <c r="C134" s="7" t="s">
        <v>467</v>
      </c>
      <c r="D134" s="9"/>
      <c r="E134" s="9">
        <v>17000</v>
      </c>
    </row>
    <row r="135" spans="1:5" ht="18" customHeight="1" x14ac:dyDescent="0.2">
      <c r="A135" s="5">
        <v>41968</v>
      </c>
      <c r="B135" s="2" t="s">
        <v>1320</v>
      </c>
      <c r="C135" s="7" t="s">
        <v>1862</v>
      </c>
      <c r="D135" s="9">
        <v>270</v>
      </c>
      <c r="E135" s="9"/>
    </row>
    <row r="136" spans="1:5" ht="18" customHeight="1" x14ac:dyDescent="0.2">
      <c r="A136" s="5">
        <v>41968</v>
      </c>
      <c r="B136" s="2" t="s">
        <v>1863</v>
      </c>
      <c r="C136" s="7" t="s">
        <v>467</v>
      </c>
      <c r="D136" s="9"/>
      <c r="E136" s="9">
        <v>160</v>
      </c>
    </row>
    <row r="137" spans="1:5" ht="18" customHeight="1" x14ac:dyDescent="0.2">
      <c r="A137" s="5">
        <v>41968</v>
      </c>
      <c r="B137" s="2" t="s">
        <v>1864</v>
      </c>
      <c r="C137" s="7" t="s">
        <v>1865</v>
      </c>
      <c r="D137" s="9">
        <v>1200</v>
      </c>
      <c r="E137" s="9"/>
    </row>
    <row r="138" spans="1:5" ht="18" customHeight="1" x14ac:dyDescent="0.2">
      <c r="A138" s="5">
        <v>41968</v>
      </c>
      <c r="B138" s="2" t="s">
        <v>1866</v>
      </c>
      <c r="C138" s="7" t="s">
        <v>1867</v>
      </c>
      <c r="D138" s="9">
        <v>200</v>
      </c>
      <c r="E138" s="9"/>
    </row>
    <row r="139" spans="1:5" ht="18" customHeight="1" x14ac:dyDescent="0.2">
      <c r="A139" s="5">
        <v>41968</v>
      </c>
      <c r="B139" s="2" t="s">
        <v>1868</v>
      </c>
      <c r="C139" s="7" t="s">
        <v>1869</v>
      </c>
      <c r="D139" s="9">
        <v>423</v>
      </c>
      <c r="E139" s="9"/>
    </row>
    <row r="140" spans="1:5" ht="18" customHeight="1" x14ac:dyDescent="0.2">
      <c r="A140" s="5">
        <v>41969</v>
      </c>
      <c r="B140" s="2" t="s">
        <v>764</v>
      </c>
      <c r="C140" s="7" t="s">
        <v>1870</v>
      </c>
      <c r="D140" s="9">
        <v>705</v>
      </c>
      <c r="E140" s="9"/>
    </row>
    <row r="141" spans="1:5" ht="18" customHeight="1" x14ac:dyDescent="0.2">
      <c r="A141" s="5">
        <v>41969</v>
      </c>
      <c r="B141" s="2" t="s">
        <v>887</v>
      </c>
      <c r="C141" s="7" t="s">
        <v>1871</v>
      </c>
      <c r="D141" s="9">
        <v>210</v>
      </c>
      <c r="E141" s="9"/>
    </row>
    <row r="142" spans="1:5" ht="18" customHeight="1" x14ac:dyDescent="0.2">
      <c r="A142" s="5">
        <v>41969</v>
      </c>
      <c r="B142" s="2" t="s">
        <v>1872</v>
      </c>
      <c r="C142" s="7" t="s">
        <v>467</v>
      </c>
      <c r="D142" s="9"/>
      <c r="E142" s="9">
        <v>20</v>
      </c>
    </row>
    <row r="143" spans="1:5" ht="18" customHeight="1" x14ac:dyDescent="0.2">
      <c r="A143" s="5">
        <v>41969</v>
      </c>
      <c r="B143" s="2" t="s">
        <v>8</v>
      </c>
      <c r="C143" s="7" t="s">
        <v>1873</v>
      </c>
      <c r="D143" s="9">
        <v>327</v>
      </c>
      <c r="E143" s="9"/>
    </row>
    <row r="144" spans="1:5" ht="18" customHeight="1" x14ac:dyDescent="0.2">
      <c r="A144" s="5">
        <v>41969</v>
      </c>
      <c r="B144" s="2" t="s">
        <v>1874</v>
      </c>
      <c r="C144" s="7" t="s">
        <v>1875</v>
      </c>
      <c r="D144" s="9">
        <v>576</v>
      </c>
      <c r="E144" s="9"/>
    </row>
    <row r="145" spans="1:5" ht="18" customHeight="1" x14ac:dyDescent="0.2">
      <c r="A145" s="5">
        <v>41969</v>
      </c>
      <c r="B145" s="2" t="s">
        <v>1781</v>
      </c>
      <c r="C145" s="7" t="s">
        <v>1876</v>
      </c>
      <c r="D145" s="9">
        <v>759</v>
      </c>
      <c r="E145" s="9"/>
    </row>
    <row r="146" spans="1:5" ht="18" customHeight="1" x14ac:dyDescent="0.2">
      <c r="A146" s="5">
        <v>41969</v>
      </c>
      <c r="B146" s="2" t="s">
        <v>1396</v>
      </c>
      <c r="C146" s="7" t="s">
        <v>1877</v>
      </c>
      <c r="D146" s="9">
        <v>2040</v>
      </c>
      <c r="E146" s="9"/>
    </row>
    <row r="147" spans="1:5" ht="18" customHeight="1" x14ac:dyDescent="0.2">
      <c r="A147" s="5">
        <v>41969</v>
      </c>
      <c r="B147" s="2" t="s">
        <v>1115</v>
      </c>
      <c r="C147" s="7" t="s">
        <v>1878</v>
      </c>
      <c r="D147" s="9">
        <v>105</v>
      </c>
      <c r="E147" s="9"/>
    </row>
    <row r="148" spans="1:5" ht="18" customHeight="1" x14ac:dyDescent="0.2">
      <c r="A148" s="5">
        <v>41969</v>
      </c>
      <c r="B148" s="2" t="s">
        <v>1719</v>
      </c>
      <c r="C148" s="7"/>
      <c r="D148" s="9"/>
      <c r="E148" s="9">
        <v>9880</v>
      </c>
    </row>
    <row r="149" spans="1:5" ht="18" customHeight="1" x14ac:dyDescent="0.2">
      <c r="A149" s="5">
        <v>41969</v>
      </c>
      <c r="B149" s="2" t="s">
        <v>85</v>
      </c>
      <c r="C149" s="7" t="s">
        <v>1879</v>
      </c>
      <c r="D149" s="9">
        <v>2053.5</v>
      </c>
      <c r="E149" s="9"/>
    </row>
    <row r="150" spans="1:5" ht="18" customHeight="1" x14ac:dyDescent="0.2">
      <c r="A150" s="5">
        <v>41969</v>
      </c>
      <c r="B150" s="2" t="s">
        <v>1658</v>
      </c>
      <c r="C150" s="7" t="s">
        <v>1880</v>
      </c>
      <c r="D150" s="9">
        <v>278</v>
      </c>
      <c r="E150" s="9"/>
    </row>
    <row r="151" spans="1:5" ht="18" customHeight="1" x14ac:dyDescent="0.2">
      <c r="A151" s="5">
        <v>41969</v>
      </c>
      <c r="B151" s="2" t="s">
        <v>1881</v>
      </c>
      <c r="C151" s="7" t="s">
        <v>467</v>
      </c>
      <c r="D151" s="9"/>
      <c r="E151" s="9">
        <v>210</v>
      </c>
    </row>
    <row r="152" spans="1:5" ht="18" customHeight="1" x14ac:dyDescent="0.2">
      <c r="A152" s="5">
        <v>41969</v>
      </c>
      <c r="B152" s="2" t="s">
        <v>1882</v>
      </c>
      <c r="C152" s="7" t="s">
        <v>467</v>
      </c>
      <c r="D152" s="9"/>
      <c r="E152" s="9">
        <v>1000</v>
      </c>
    </row>
    <row r="153" spans="1:5" ht="18" customHeight="1" x14ac:dyDescent="0.2">
      <c r="A153" s="5">
        <v>41969</v>
      </c>
      <c r="B153" s="2" t="s">
        <v>1883</v>
      </c>
      <c r="C153" s="7" t="s">
        <v>1884</v>
      </c>
      <c r="D153" s="9">
        <v>265</v>
      </c>
      <c r="E153" s="9"/>
    </row>
    <row r="154" spans="1:5" ht="18" customHeight="1" x14ac:dyDescent="0.2">
      <c r="A154" s="5">
        <v>41969</v>
      </c>
      <c r="B154" s="2" t="s">
        <v>1885</v>
      </c>
      <c r="C154" s="7" t="s">
        <v>467</v>
      </c>
      <c r="D154" s="9"/>
      <c r="E154" s="9">
        <v>130</v>
      </c>
    </row>
    <row r="155" spans="1:5" ht="18" customHeight="1" x14ac:dyDescent="0.2">
      <c r="A155" s="5">
        <v>41969</v>
      </c>
      <c r="B155" s="2" t="s">
        <v>1886</v>
      </c>
      <c r="C155" s="7" t="s">
        <v>286</v>
      </c>
      <c r="D155" s="9">
        <v>3000</v>
      </c>
      <c r="E155" s="9"/>
    </row>
    <row r="156" spans="1:5" ht="18" customHeight="1" x14ac:dyDescent="0.2">
      <c r="A156" s="5">
        <v>41970</v>
      </c>
      <c r="B156" s="2" t="s">
        <v>1887</v>
      </c>
      <c r="C156" s="7" t="s">
        <v>1888</v>
      </c>
      <c r="D156" s="9">
        <v>1440</v>
      </c>
      <c r="E156" s="9"/>
    </row>
    <row r="157" spans="1:5" ht="18" customHeight="1" x14ac:dyDescent="0.2">
      <c r="A157" s="5">
        <v>41970</v>
      </c>
      <c r="B157" s="2" t="s">
        <v>66</v>
      </c>
      <c r="C157" s="7" t="s">
        <v>1889</v>
      </c>
      <c r="D157" s="9">
        <v>325</v>
      </c>
      <c r="E157" s="9"/>
    </row>
    <row r="158" spans="1:5" ht="18" customHeight="1" x14ac:dyDescent="0.2">
      <c r="A158" s="5">
        <v>41970</v>
      </c>
      <c r="B158" s="2" t="s">
        <v>1890</v>
      </c>
      <c r="C158" s="7" t="s">
        <v>467</v>
      </c>
      <c r="D158" s="9"/>
      <c r="E158" s="9">
        <v>42</v>
      </c>
    </row>
    <row r="159" spans="1:5" ht="18" customHeight="1" x14ac:dyDescent="0.2">
      <c r="A159" s="5">
        <v>41970</v>
      </c>
      <c r="B159" s="2" t="s">
        <v>66</v>
      </c>
      <c r="C159" s="7" t="s">
        <v>1891</v>
      </c>
      <c r="D159" s="9">
        <v>1050</v>
      </c>
      <c r="E159" s="9"/>
    </row>
    <row r="160" spans="1:5" ht="18" customHeight="1" x14ac:dyDescent="0.2">
      <c r="A160" s="5">
        <v>41970</v>
      </c>
      <c r="B160" s="2" t="s">
        <v>66</v>
      </c>
      <c r="C160" s="7" t="s">
        <v>1892</v>
      </c>
      <c r="D160" s="9">
        <v>1642</v>
      </c>
      <c r="E160" s="9"/>
    </row>
    <row r="161" spans="1:5" ht="18" customHeight="1" x14ac:dyDescent="0.2">
      <c r="A161" s="5">
        <v>41970</v>
      </c>
      <c r="B161" s="2" t="s">
        <v>493</v>
      </c>
      <c r="C161" s="7" t="s">
        <v>467</v>
      </c>
      <c r="D161" s="9"/>
      <c r="E161" s="9">
        <v>22000</v>
      </c>
    </row>
    <row r="162" spans="1:5" ht="18" customHeight="1" x14ac:dyDescent="0.2">
      <c r="A162" s="5">
        <v>41971</v>
      </c>
      <c r="B162" s="2" t="s">
        <v>1893</v>
      </c>
      <c r="C162" s="7" t="s">
        <v>467</v>
      </c>
      <c r="D162" s="9"/>
      <c r="E162" s="9">
        <v>246</v>
      </c>
    </row>
    <row r="163" spans="1:5" ht="18" customHeight="1" x14ac:dyDescent="0.2">
      <c r="A163" s="5">
        <v>41971</v>
      </c>
      <c r="B163" s="2" t="s">
        <v>1894</v>
      </c>
      <c r="C163" s="7" t="s">
        <v>1895</v>
      </c>
      <c r="D163" s="9">
        <v>1550</v>
      </c>
      <c r="E163" s="9"/>
    </row>
    <row r="164" spans="1:5" ht="18" customHeight="1" x14ac:dyDescent="0.2">
      <c r="A164" s="5">
        <v>41971</v>
      </c>
      <c r="B164" s="2" t="s">
        <v>487</v>
      </c>
      <c r="C164" s="7" t="s">
        <v>1896</v>
      </c>
      <c r="D164" s="9">
        <v>294</v>
      </c>
      <c r="E164" s="9"/>
    </row>
    <row r="165" spans="1:5" ht="18" customHeight="1" x14ac:dyDescent="0.2">
      <c r="A165" s="5">
        <v>41971</v>
      </c>
      <c r="B165" s="2" t="s">
        <v>493</v>
      </c>
      <c r="C165" s="7" t="s">
        <v>467</v>
      </c>
      <c r="D165" s="9"/>
      <c r="E165" s="9">
        <v>8000</v>
      </c>
    </row>
    <row r="166" spans="1:5" ht="18" customHeight="1" x14ac:dyDescent="0.2">
      <c r="A166" s="5">
        <v>41972</v>
      </c>
      <c r="B166" s="2" t="s">
        <v>66</v>
      </c>
      <c r="C166" s="7" t="s">
        <v>1044</v>
      </c>
      <c r="D166" s="9">
        <v>2782</v>
      </c>
      <c r="E166" s="9"/>
    </row>
    <row r="167" spans="1:5" ht="18" customHeight="1" x14ac:dyDescent="0.2">
      <c r="A167" s="5">
        <v>41972</v>
      </c>
      <c r="B167" s="2" t="s">
        <v>66</v>
      </c>
      <c r="C167" s="7" t="s">
        <v>1897</v>
      </c>
      <c r="D167" s="9">
        <v>680</v>
      </c>
      <c r="E167" s="9"/>
    </row>
    <row r="168" spans="1:5" ht="18" customHeight="1" x14ac:dyDescent="0.2">
      <c r="A168" s="5">
        <v>41972</v>
      </c>
      <c r="B168" s="2" t="s">
        <v>1683</v>
      </c>
      <c r="C168" s="7" t="s">
        <v>1898</v>
      </c>
      <c r="D168" s="9">
        <v>7935</v>
      </c>
      <c r="E168" s="9"/>
    </row>
    <row r="169" spans="1:5" ht="18" customHeight="1" x14ac:dyDescent="0.2">
      <c r="A169" s="5">
        <v>41972</v>
      </c>
      <c r="B169" s="2" t="s">
        <v>1899</v>
      </c>
      <c r="C169" s="7" t="s">
        <v>1900</v>
      </c>
      <c r="D169" s="9">
        <v>150</v>
      </c>
      <c r="E169" s="9"/>
    </row>
    <row r="170" spans="1:5" ht="18" customHeight="1" x14ac:dyDescent="0.2">
      <c r="A170" s="5">
        <v>41972</v>
      </c>
      <c r="B170" s="2" t="s">
        <v>1635</v>
      </c>
      <c r="C170" s="7" t="s">
        <v>1901</v>
      </c>
      <c r="D170" s="9">
        <v>1163</v>
      </c>
      <c r="E170" s="9"/>
    </row>
    <row r="171" spans="1:5" ht="18" customHeight="1" x14ac:dyDescent="0.2">
      <c r="A171" s="5">
        <v>41972</v>
      </c>
      <c r="B171" s="2" t="s">
        <v>1902</v>
      </c>
      <c r="C171" s="7" t="s">
        <v>1903</v>
      </c>
      <c r="D171" s="9">
        <v>968</v>
      </c>
      <c r="E171" s="9"/>
    </row>
    <row r="172" spans="1:5" ht="17.25" customHeight="1" x14ac:dyDescent="0.2">
      <c r="A172" s="5">
        <v>41972</v>
      </c>
      <c r="B172" s="2" t="s">
        <v>811</v>
      </c>
      <c r="C172" s="7" t="s">
        <v>1904</v>
      </c>
      <c r="D172" s="9">
        <v>282</v>
      </c>
      <c r="E172" s="9"/>
    </row>
    <row r="173" spans="1:5" ht="18" customHeight="1" x14ac:dyDescent="0.2">
      <c r="A173" s="5">
        <v>41972</v>
      </c>
      <c r="B173" s="2" t="s">
        <v>1905</v>
      </c>
      <c r="C173" s="7"/>
      <c r="D173" s="9"/>
      <c r="E173" s="28">
        <v>180</v>
      </c>
    </row>
    <row r="174" spans="1:5" ht="18" customHeight="1" x14ac:dyDescent="0.2">
      <c r="A174" s="5">
        <v>41972</v>
      </c>
      <c r="B174" s="2" t="s">
        <v>1700</v>
      </c>
      <c r="C174" s="7"/>
      <c r="D174" s="9"/>
      <c r="E174" s="28">
        <v>2000</v>
      </c>
    </row>
    <row r="175" spans="1:5" ht="18" customHeight="1" x14ac:dyDescent="0.2">
      <c r="A175" s="5">
        <v>41972</v>
      </c>
      <c r="B175" s="2" t="s">
        <v>237</v>
      </c>
      <c r="C175" s="7"/>
      <c r="D175" s="9"/>
      <c r="E175" s="28">
        <v>500</v>
      </c>
    </row>
    <row r="176" spans="1:5" ht="18" customHeight="1" x14ac:dyDescent="0.2">
      <c r="A176" s="5">
        <v>41972</v>
      </c>
      <c r="B176" s="2" t="s">
        <v>803</v>
      </c>
      <c r="C176" s="7"/>
      <c r="D176" s="9"/>
      <c r="E176" s="28">
        <v>2500</v>
      </c>
    </row>
    <row r="177" spans="1:5" ht="18" customHeight="1" x14ac:dyDescent="0.2">
      <c r="A177" s="5"/>
      <c r="B177" s="2"/>
      <c r="C177" s="7"/>
      <c r="D177" s="9"/>
      <c r="E177" s="28"/>
    </row>
    <row r="178" spans="1:5" ht="18" customHeight="1" x14ac:dyDescent="0.2">
      <c r="A178" s="5"/>
      <c r="B178" s="2"/>
      <c r="C178" s="7"/>
      <c r="D178" s="9"/>
      <c r="E178" s="28"/>
    </row>
    <row r="179" spans="1:5" ht="18" customHeight="1" x14ac:dyDescent="0.2">
      <c r="A179" s="5"/>
      <c r="B179" s="2"/>
      <c r="C179" s="7"/>
      <c r="D179" s="9"/>
      <c r="E179" s="28"/>
    </row>
    <row r="180" spans="1:5" ht="18" customHeight="1" x14ac:dyDescent="0.2">
      <c r="A180" s="5"/>
      <c r="B180" s="2"/>
      <c r="C180" s="7"/>
      <c r="D180" s="9"/>
      <c r="E180" s="28"/>
    </row>
    <row r="181" spans="1:5" ht="18" customHeight="1" x14ac:dyDescent="0.2">
      <c r="A181" s="5"/>
      <c r="B181" s="2"/>
      <c r="C181" s="7"/>
      <c r="D181" s="9"/>
      <c r="E181" s="28"/>
    </row>
    <row r="182" spans="1:5" ht="18" customHeight="1" x14ac:dyDescent="0.2">
      <c r="A182" s="12"/>
      <c r="B182" s="14"/>
      <c r="C182" s="14"/>
      <c r="D182" s="9">
        <f>SUM(D4:D172)</f>
        <v>158393.56</v>
      </c>
      <c r="E182" s="28">
        <f>SUM(E5:E177)</f>
        <v>157517.69</v>
      </c>
    </row>
    <row r="183" spans="1:5" ht="18" customHeight="1" x14ac:dyDescent="0.25">
      <c r="A183" s="12"/>
      <c r="B183" s="14"/>
      <c r="C183" s="14"/>
      <c r="D183" s="15"/>
      <c r="E183" s="15"/>
    </row>
    <row r="184" spans="1:5" ht="26.25" customHeight="1" x14ac:dyDescent="0.25">
      <c r="D184" s="20">
        <f>+D182-E182</f>
        <v>875.86999999999534</v>
      </c>
    </row>
    <row r="187" spans="1:5" ht="18" customHeight="1" x14ac:dyDescent="0.2">
      <c r="D187" s="21">
        <f>+D182-D4</f>
        <v>129675.20999999999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Feuil9</vt:lpstr>
      <vt:lpstr>JUIN 2015</vt:lpstr>
      <vt:lpstr>MAI 2015</vt:lpstr>
      <vt:lpstr>AVRIL 2015</vt:lpstr>
      <vt:lpstr>MARS 2015</vt:lpstr>
      <vt:lpstr>FEVRIER 2015</vt:lpstr>
      <vt:lpstr>JANVIER 2015</vt:lpstr>
      <vt:lpstr>DECEMBRE 2014</vt:lpstr>
      <vt:lpstr>NOVEMBRE 2014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 EXPERTISE 2015</dc:creator>
  <cp:lastModifiedBy>gmb</cp:lastModifiedBy>
  <dcterms:created xsi:type="dcterms:W3CDTF">2015-07-24T08:06:58Z</dcterms:created>
  <dcterms:modified xsi:type="dcterms:W3CDTF">2015-07-24T08:41:55Z</dcterms:modified>
</cp:coreProperties>
</file>