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10" windowHeight="9645"/>
  </bookViews>
  <sheets>
    <sheet name="CTRL_CHGT" sheetId="1" r:id="rId1"/>
    <sheet name="ANOMALIE" sheetId="2" r:id="rId2"/>
    <sheet name="CAUSERIE_SECURITE" sheetId="3" r:id="rId3"/>
    <sheet name="Indicateur" sheetId="4" r:id="rId4"/>
  </sheets>
  <definedNames>
    <definedName name="_xlnm._FilterDatabase" localSheetId="0" hidden="1">CTRL_CHGT!$A$1:$Q$1154</definedName>
    <definedName name="CHARGEUR">CTRL_CHGT!$J:$J</definedName>
  </definedNames>
  <calcPr calcId="162913"/>
</workbook>
</file>

<file path=xl/calcChain.xml><?xml version="1.0" encoding="utf-8"?>
<calcChain xmlns="http://schemas.openxmlformats.org/spreadsheetml/2006/main">
  <c r="F17" i="4" l="1"/>
  <c r="K14" i="4"/>
  <c r="J14" i="4"/>
  <c r="I14" i="4"/>
  <c r="H14" i="4"/>
  <c r="G14" i="4"/>
  <c r="F14" i="4"/>
  <c r="J6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I1154" i="1"/>
  <c r="I1153" i="1"/>
  <c r="I1152" i="1"/>
  <c r="I1151" i="1"/>
  <c r="I1150" i="1"/>
  <c r="I1149" i="1"/>
  <c r="I1148" i="1"/>
  <c r="I1147" i="1"/>
  <c r="I1146" i="1"/>
  <c r="I1145" i="1"/>
  <c r="I1144" i="1"/>
  <c r="I1143" i="1"/>
  <c r="I1142" i="1"/>
  <c r="I1141" i="1"/>
  <c r="I1140" i="1"/>
  <c r="I1139" i="1"/>
  <c r="I1138" i="1"/>
  <c r="I1137" i="1"/>
  <c r="I1136" i="1"/>
  <c r="I1135" i="1"/>
  <c r="I1134" i="1"/>
  <c r="I1133" i="1"/>
  <c r="I1132" i="1"/>
  <c r="I1131" i="1"/>
  <c r="I1130" i="1"/>
  <c r="I1129" i="1"/>
  <c r="I1128" i="1"/>
  <c r="I1127" i="1"/>
  <c r="I1126" i="1"/>
  <c r="I1125" i="1"/>
  <c r="I1124" i="1"/>
  <c r="I1123" i="1"/>
  <c r="I1122" i="1"/>
  <c r="I1121" i="1"/>
  <c r="I1120" i="1"/>
  <c r="I1119" i="1"/>
  <c r="I1118" i="1"/>
  <c r="I1117" i="1"/>
  <c r="I1116" i="1"/>
  <c r="I1115" i="1"/>
  <c r="I1114" i="1"/>
  <c r="I1113" i="1"/>
  <c r="I1112" i="1"/>
  <c r="I1111" i="1"/>
  <c r="I1110" i="1"/>
  <c r="I1109" i="1"/>
  <c r="I1108" i="1"/>
  <c r="I1107" i="1"/>
  <c r="I1106" i="1"/>
  <c r="I1105" i="1"/>
  <c r="I1104" i="1"/>
  <c r="I1103" i="1"/>
  <c r="I1102" i="1"/>
  <c r="I1101" i="1"/>
  <c r="I1100" i="1"/>
  <c r="I1099" i="1"/>
  <c r="I1098" i="1"/>
  <c r="I1097" i="1"/>
  <c r="I1096" i="1"/>
  <c r="I1095" i="1"/>
  <c r="I1094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4" i="1"/>
  <c r="I1063" i="1"/>
  <c r="I1062" i="1"/>
  <c r="I1061" i="1"/>
  <c r="I1060" i="1"/>
  <c r="I1059" i="1"/>
  <c r="I1058" i="1"/>
  <c r="I1057" i="1"/>
  <c r="I1056" i="1"/>
  <c r="I1055" i="1"/>
  <c r="I1054" i="1"/>
  <c r="I1053" i="1"/>
  <c r="I1052" i="1"/>
  <c r="I1051" i="1"/>
  <c r="I1050" i="1"/>
  <c r="I1049" i="1"/>
  <c r="I1048" i="1"/>
  <c r="I1047" i="1"/>
  <c r="I1046" i="1"/>
  <c r="I1045" i="1"/>
  <c r="I1044" i="1"/>
  <c r="I1043" i="1"/>
  <c r="I1042" i="1"/>
  <c r="I1041" i="1"/>
  <c r="I1040" i="1"/>
  <c r="I1039" i="1"/>
  <c r="I1038" i="1"/>
  <c r="I1037" i="1"/>
  <c r="I1036" i="1"/>
  <c r="I1035" i="1"/>
  <c r="I1034" i="1"/>
  <c r="I1033" i="1"/>
  <c r="I1032" i="1"/>
  <c r="I1031" i="1"/>
  <c r="I1030" i="1"/>
  <c r="I1029" i="1"/>
  <c r="I1028" i="1"/>
  <c r="I1027" i="1"/>
  <c r="I1026" i="1"/>
  <c r="I1025" i="1"/>
  <c r="I1024" i="1"/>
  <c r="I1023" i="1"/>
  <c r="I1022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B6" i="4" l="1"/>
  <c r="L6" i="4"/>
  <c r="K6" i="4"/>
  <c r="C6" i="4"/>
  <c r="D6" i="4"/>
  <c r="P6" i="4"/>
  <c r="E6" i="4"/>
  <c r="H6" i="4"/>
  <c r="F6" i="4"/>
  <c r="I6" i="4"/>
  <c r="O6" i="4"/>
  <c r="G6" i="4"/>
  <c r="M6" i="4"/>
  <c r="N6" i="4"/>
</calcChain>
</file>

<file path=xl/sharedStrings.xml><?xml version="1.0" encoding="utf-8"?>
<sst xmlns="http://schemas.openxmlformats.org/spreadsheetml/2006/main" count="7065" uniqueCount="540">
  <si>
    <t>DATE</t>
  </si>
  <si>
    <t>M/A/N</t>
  </si>
  <si>
    <t>N°AFFRET</t>
  </si>
  <si>
    <t>REMORQUE</t>
  </si>
  <si>
    <t>CLIENT</t>
  </si>
  <si>
    <t>DESTINATION</t>
  </si>
  <si>
    <t>ARRIVEE</t>
  </si>
  <si>
    <t>DEPART</t>
  </si>
  <si>
    <t>TEMPS CHGT</t>
  </si>
  <si>
    <t>CHARGEUR</t>
  </si>
  <si>
    <t>PORTE</t>
  </si>
  <si>
    <t xml:space="preserve">QTE </t>
  </si>
  <si>
    <t>TONNAGE</t>
  </si>
  <si>
    <t>DOUBLE  CONTRÔLE</t>
  </si>
  <si>
    <t>ANOMALIE</t>
  </si>
  <si>
    <t>PHOTO</t>
  </si>
  <si>
    <t>FINAL CHECK</t>
  </si>
  <si>
    <t>A</t>
  </si>
  <si>
    <t>EG988CP</t>
  </si>
  <si>
    <t>VALSID</t>
  </si>
  <si>
    <t>VALENCIENNES</t>
  </si>
  <si>
    <t>DARTHY</t>
  </si>
  <si>
    <t>NON</t>
  </si>
  <si>
    <t>OUI</t>
  </si>
  <si>
    <t>BT203VA</t>
  </si>
  <si>
    <t xml:space="preserve">FIRST </t>
  </si>
  <si>
    <t>ST GEORGES</t>
  </si>
  <si>
    <t>MONIEZ</t>
  </si>
  <si>
    <t>BSO2</t>
  </si>
  <si>
    <t>FC691PC</t>
  </si>
  <si>
    <t>ACI</t>
  </si>
  <si>
    <t>LE MANS</t>
  </si>
  <si>
    <t>FEDALA</t>
  </si>
  <si>
    <t>N</t>
  </si>
  <si>
    <t>EZ249JT</t>
  </si>
  <si>
    <t>SNWM</t>
  </si>
  <si>
    <t>ORBEC</t>
  </si>
  <si>
    <t>COURTOT</t>
  </si>
  <si>
    <t>EH897HX</t>
  </si>
  <si>
    <t>UMC</t>
  </si>
  <si>
    <t>BIACHE</t>
  </si>
  <si>
    <t>EP302WB</t>
  </si>
  <si>
    <t>GESTAMP</t>
  </si>
  <si>
    <t>GRETZ</t>
  </si>
  <si>
    <t>DB651MF</t>
  </si>
  <si>
    <t>FINO</t>
  </si>
  <si>
    <t>M</t>
  </si>
  <si>
    <t>QACV445</t>
  </si>
  <si>
    <t>BURTON</t>
  </si>
  <si>
    <t>UK</t>
  </si>
  <si>
    <t>CQ455KW</t>
  </si>
  <si>
    <t>SNC</t>
  </si>
  <si>
    <t>DOUAI</t>
  </si>
  <si>
    <t>DC708CQ</t>
  </si>
  <si>
    <t>EV096QR</t>
  </si>
  <si>
    <t>AUBERGENVILLE</t>
  </si>
  <si>
    <t>EH403AQ</t>
  </si>
  <si>
    <t>EE779FR</t>
  </si>
  <si>
    <t>R4586BCX</t>
  </si>
  <si>
    <t>SPEDITION</t>
  </si>
  <si>
    <t>DUISBURG</t>
  </si>
  <si>
    <t>BOURTRAH</t>
  </si>
  <si>
    <t>WGM28554</t>
  </si>
  <si>
    <t>MITSUI</t>
  </si>
  <si>
    <t>MOSCOU</t>
  </si>
  <si>
    <t>ESTEVES</t>
  </si>
  <si>
    <t>AC312DL</t>
  </si>
  <si>
    <t>AEG</t>
  </si>
  <si>
    <t>ARGENTEUIL</t>
  </si>
  <si>
    <t>ABLAOUI</t>
  </si>
  <si>
    <t>FC490VV</t>
  </si>
  <si>
    <t>AB548VF</t>
  </si>
  <si>
    <t>ST FLORENT</t>
  </si>
  <si>
    <t>DC243CG</t>
  </si>
  <si>
    <t>PSA</t>
  </si>
  <si>
    <t>ST OUEN</t>
  </si>
  <si>
    <t>FC396ZE</t>
  </si>
  <si>
    <t>FLINS</t>
  </si>
  <si>
    <t>EP828WA</t>
  </si>
  <si>
    <t>SNOP</t>
  </si>
  <si>
    <t>GACE</t>
  </si>
  <si>
    <t>FC374VV</t>
  </si>
  <si>
    <t>LE THEIL</t>
  </si>
  <si>
    <t>EM566WN</t>
  </si>
  <si>
    <t>FC689JY</t>
  </si>
  <si>
    <t>SOFEDIT</t>
  </si>
  <si>
    <t>SERMAISES</t>
  </si>
  <si>
    <t>DV744SM</t>
  </si>
  <si>
    <t>DA943MZ</t>
  </si>
  <si>
    <t>FC374VL</t>
  </si>
  <si>
    <t>1QAJ566</t>
  </si>
  <si>
    <t>SANDOUVILLE</t>
  </si>
  <si>
    <t>CP957KA</t>
  </si>
  <si>
    <t>DC699QX</t>
  </si>
  <si>
    <t>DK456AZ</t>
  </si>
  <si>
    <t>EB856GZ</t>
  </si>
  <si>
    <t>DK142AZ</t>
  </si>
  <si>
    <t>TOYOMOTI</t>
  </si>
  <si>
    <t>ONNAING</t>
  </si>
  <si>
    <t>EP879WA</t>
  </si>
  <si>
    <t>CZ773YX</t>
  </si>
  <si>
    <t>BZ898PG</t>
  </si>
  <si>
    <t>ZP302WB</t>
  </si>
  <si>
    <t>FAURECIA</t>
  </si>
  <si>
    <t>NOGENT</t>
  </si>
  <si>
    <t>DX115JT</t>
  </si>
  <si>
    <t>MOTTAZ</t>
  </si>
  <si>
    <t>GAILLON</t>
  </si>
  <si>
    <t>FC412VV</t>
  </si>
  <si>
    <t>FC243CG</t>
  </si>
  <si>
    <t>ET135QX</t>
  </si>
  <si>
    <t>BF761SD</t>
  </si>
  <si>
    <t xml:space="preserve"> </t>
  </si>
  <si>
    <t>FA258GP</t>
  </si>
  <si>
    <t>QAAR732</t>
  </si>
  <si>
    <t>TMF</t>
  </si>
  <si>
    <t>MARLY</t>
  </si>
  <si>
    <t>LAFITTE</t>
  </si>
  <si>
    <t>1QEI711</t>
  </si>
  <si>
    <t>CQ436KW</t>
  </si>
  <si>
    <t>1QBH533</t>
  </si>
  <si>
    <t>1QHG564</t>
  </si>
  <si>
    <t>QAGX071</t>
  </si>
  <si>
    <t>MPO</t>
  </si>
  <si>
    <t>ATHIS</t>
  </si>
  <si>
    <t>EA908SV</t>
  </si>
  <si>
    <t>ARCELOR</t>
  </si>
  <si>
    <t>FLORANGE</t>
  </si>
  <si>
    <t>EB338JT</t>
  </si>
  <si>
    <t>LS INDUSTRIE</t>
  </si>
  <si>
    <t>LA SOUTERRAINE</t>
  </si>
  <si>
    <t>QADZ376</t>
  </si>
  <si>
    <t>CAEN</t>
  </si>
  <si>
    <t>CC956TW</t>
  </si>
  <si>
    <t>EUROSTAMP</t>
  </si>
  <si>
    <t>VILLERS</t>
  </si>
  <si>
    <t>DA097BB</t>
  </si>
  <si>
    <t>QHAG637</t>
  </si>
  <si>
    <t>EF402MW</t>
  </si>
  <si>
    <t>NPL</t>
  </si>
  <si>
    <t>GESPUNSART</t>
  </si>
  <si>
    <t>QAGW092</t>
  </si>
  <si>
    <t>MCA</t>
  </si>
  <si>
    <t>MAUBEUGE</t>
  </si>
  <si>
    <t>QAGZ458</t>
  </si>
  <si>
    <t>CK174EA</t>
  </si>
  <si>
    <t>DX452YP</t>
  </si>
  <si>
    <t>DV467WB</t>
  </si>
  <si>
    <t>VIROT</t>
  </si>
  <si>
    <t>DX238KF</t>
  </si>
  <si>
    <t>AC042FB</t>
  </si>
  <si>
    <t>BESANCON</t>
  </si>
  <si>
    <t>CHAMPAGNEY</t>
  </si>
  <si>
    <t>MA France</t>
  </si>
  <si>
    <t>AULNAY</t>
  </si>
  <si>
    <t>DD993NV</t>
  </si>
  <si>
    <t>LUCHARD</t>
  </si>
  <si>
    <t>GRANDVILLIER</t>
  </si>
  <si>
    <t>QACK361</t>
  </si>
  <si>
    <t>OUEST</t>
  </si>
  <si>
    <t>CERIZAY</t>
  </si>
  <si>
    <t>FC601VV</t>
  </si>
  <si>
    <t>EZ566DW</t>
  </si>
  <si>
    <t>EZ817GG</t>
  </si>
  <si>
    <t>CQ993LJ</t>
  </si>
  <si>
    <t>ST PIERRE</t>
  </si>
  <si>
    <t>EZ348GH</t>
  </si>
  <si>
    <t>2/BSO2</t>
  </si>
  <si>
    <t>DH605TQ</t>
  </si>
  <si>
    <t>AZ302VN</t>
  </si>
  <si>
    <t>BF884RX</t>
  </si>
  <si>
    <t>QAGY110</t>
  </si>
  <si>
    <t>DEFI</t>
  </si>
  <si>
    <t>MITRY</t>
  </si>
  <si>
    <t>DT340KR</t>
  </si>
  <si>
    <t>L202697</t>
  </si>
  <si>
    <t>ONPLASTIK</t>
  </si>
  <si>
    <t>Portugal</t>
  </si>
  <si>
    <t>DS020GY</t>
  </si>
  <si>
    <t>1VGP196</t>
  </si>
  <si>
    <t>TRANSFERT</t>
  </si>
  <si>
    <t>KONSTANZ</t>
  </si>
  <si>
    <t>R8368BCT</t>
  </si>
  <si>
    <t>EZ123AH</t>
  </si>
  <si>
    <t>FC957ZE</t>
  </si>
  <si>
    <t>FA291NX</t>
  </si>
  <si>
    <t>QAGG497</t>
  </si>
  <si>
    <t>ET937QQ</t>
  </si>
  <si>
    <t>EP879WE</t>
  </si>
  <si>
    <t>DH641MR</t>
  </si>
  <si>
    <t>BF135HW</t>
  </si>
  <si>
    <t>CQ819TZ</t>
  </si>
  <si>
    <t>BENTELER</t>
  </si>
  <si>
    <t>MIGENNES</t>
  </si>
  <si>
    <t xml:space="preserve"> MO</t>
  </si>
  <si>
    <t>R6783BCT</t>
  </si>
  <si>
    <t>DK071BB</t>
  </si>
  <si>
    <t>DK085BA</t>
  </si>
  <si>
    <t>DH641NR</t>
  </si>
  <si>
    <t>DA097BP</t>
  </si>
  <si>
    <t>DD630NV</t>
  </si>
  <si>
    <t>DH946TV</t>
  </si>
  <si>
    <t>DH615MR</t>
  </si>
  <si>
    <t>DD956RY</t>
  </si>
  <si>
    <t>DH598HF</t>
  </si>
  <si>
    <t xml:space="preserve"> BOURTRAH</t>
  </si>
  <si>
    <t>FD683EN</t>
  </si>
  <si>
    <t>DD739NV</t>
  </si>
  <si>
    <t>TOYOTA</t>
  </si>
  <si>
    <t>QAGV413</t>
  </si>
  <si>
    <t>QAEX532</t>
  </si>
  <si>
    <t>MEXICONATIE</t>
  </si>
  <si>
    <t>ANTWERPEN</t>
  </si>
  <si>
    <t>P4/P8</t>
  </si>
  <si>
    <t>QHA183</t>
  </si>
  <si>
    <t>DC785EL</t>
  </si>
  <si>
    <t>DW883AD</t>
  </si>
  <si>
    <t>STEVA</t>
  </si>
  <si>
    <t>SAIL</t>
  </si>
  <si>
    <t>EG984QL</t>
  </si>
  <si>
    <t>EF380QN</t>
  </si>
  <si>
    <t>QAGJ299</t>
  </si>
  <si>
    <t>DV991PG</t>
  </si>
  <si>
    <t>FC396ZG</t>
  </si>
  <si>
    <t>ET121QX</t>
  </si>
  <si>
    <t>QHJ436</t>
  </si>
  <si>
    <t>B</t>
  </si>
  <si>
    <t>DK149BB</t>
  </si>
  <si>
    <t>DD956TY</t>
  </si>
  <si>
    <t>CHASTAGNER</t>
  </si>
  <si>
    <t>LA FERTE</t>
  </si>
  <si>
    <t>EW176XW</t>
  </si>
  <si>
    <t>R0442BCN</t>
  </si>
  <si>
    <t>OUTKIDOUT</t>
  </si>
  <si>
    <t>DC978EL</t>
  </si>
  <si>
    <t>CQ819QR</t>
  </si>
  <si>
    <t>DD940FJ</t>
  </si>
  <si>
    <t>DD415NV</t>
  </si>
  <si>
    <t>RIPOCHE</t>
  </si>
  <si>
    <t>SAINVILLE</t>
  </si>
  <si>
    <t>1QFD224</t>
  </si>
  <si>
    <t>EC273RC</t>
  </si>
  <si>
    <t>EE348JF</t>
  </si>
  <si>
    <t>EP341WB</t>
  </si>
  <si>
    <t>TM020EWJ</t>
  </si>
  <si>
    <t>DC578EL</t>
  </si>
  <si>
    <t>BF274TP</t>
  </si>
  <si>
    <t>FB079NT</t>
  </si>
  <si>
    <t>DS361JX</t>
  </si>
  <si>
    <t>FC473ZE</t>
  </si>
  <si>
    <t>RC133NM</t>
  </si>
  <si>
    <t>BX485BE</t>
  </si>
  <si>
    <t>FC004MW</t>
  </si>
  <si>
    <t>KH5083</t>
  </si>
  <si>
    <t>R4972BBD</t>
  </si>
  <si>
    <t>EZ246JT</t>
  </si>
  <si>
    <t>DC097BP</t>
  </si>
  <si>
    <t xml:space="preserve">PSA </t>
  </si>
  <si>
    <t>CP620GJ</t>
  </si>
  <si>
    <t>MERIEN</t>
  </si>
  <si>
    <t>MAYENNE</t>
  </si>
  <si>
    <t>EH109LS</t>
  </si>
  <si>
    <t>DC970GT</t>
  </si>
  <si>
    <t>CP691MB</t>
  </si>
  <si>
    <t>FA653GP</t>
  </si>
  <si>
    <t>EE176YX</t>
  </si>
  <si>
    <t>QAGW086</t>
  </si>
  <si>
    <t>DK321BB</t>
  </si>
  <si>
    <t>MONTATAIRE</t>
  </si>
  <si>
    <t>ARELOR</t>
  </si>
  <si>
    <t>QADJ686</t>
  </si>
  <si>
    <t>QAGJ398</t>
  </si>
  <si>
    <t>DS571HW</t>
  </si>
  <si>
    <t>EX747LV</t>
  </si>
  <si>
    <t>EZ550AH</t>
  </si>
  <si>
    <t>DD828RY</t>
  </si>
  <si>
    <t>FC391HW</t>
  </si>
  <si>
    <t>GY4925</t>
  </si>
  <si>
    <t>QAGG499</t>
  </si>
  <si>
    <t>EZ124AH</t>
  </si>
  <si>
    <t>DC008KH</t>
  </si>
  <si>
    <t>QAGJ287</t>
  </si>
  <si>
    <t>QIQ242</t>
  </si>
  <si>
    <t>EP374WB</t>
  </si>
  <si>
    <t>EH758MA</t>
  </si>
  <si>
    <t>EC977VK</t>
  </si>
  <si>
    <t>QAHB504</t>
  </si>
  <si>
    <t>ER094LL</t>
  </si>
  <si>
    <t>GRANDVILLIERS</t>
  </si>
  <si>
    <t>ET397QQ</t>
  </si>
  <si>
    <t>DS125GX</t>
  </si>
  <si>
    <t>EZ176GH</t>
  </si>
  <si>
    <t>EA176TK</t>
  </si>
  <si>
    <t>DD630VV</t>
  </si>
  <si>
    <t>CR890AB</t>
  </si>
  <si>
    <t>DR284EE</t>
  </si>
  <si>
    <t>FC324VV</t>
  </si>
  <si>
    <t>EZ707AH</t>
  </si>
  <si>
    <t>AK500NA</t>
  </si>
  <si>
    <t>0088JNP</t>
  </si>
  <si>
    <t>DV999PG</t>
  </si>
  <si>
    <t>DV660SN</t>
  </si>
  <si>
    <t>DV991PV</t>
  </si>
  <si>
    <t>BC696PR</t>
  </si>
  <si>
    <t>COUSANCE</t>
  </si>
  <si>
    <t>QLA662</t>
  </si>
  <si>
    <t>DB737ZR</t>
  </si>
  <si>
    <t>EE598KW</t>
  </si>
  <si>
    <t>QAHB487</t>
  </si>
  <si>
    <t>EG774BN</t>
  </si>
  <si>
    <t>QACH139</t>
  </si>
  <si>
    <t>EH374WB</t>
  </si>
  <si>
    <t>DA009BP</t>
  </si>
  <si>
    <t>DC173GW</t>
  </si>
  <si>
    <t>SKF6514</t>
  </si>
  <si>
    <t>TRANSFER</t>
  </si>
  <si>
    <t>DP736JR</t>
  </si>
  <si>
    <t>EA203PX</t>
  </si>
  <si>
    <t>SKF1474</t>
  </si>
  <si>
    <t>DM673MN</t>
  </si>
  <si>
    <t>FD664BB</t>
  </si>
  <si>
    <t>DS248VC</t>
  </si>
  <si>
    <t>QLA687</t>
  </si>
  <si>
    <t>DCV978EL</t>
  </si>
  <si>
    <t>EP120DE</t>
  </si>
  <si>
    <t>CARTOL</t>
  </si>
  <si>
    <t>EC629JT</t>
  </si>
  <si>
    <t>CQ289LK</t>
  </si>
  <si>
    <t>QADP971</t>
  </si>
  <si>
    <t>EW556VT</t>
  </si>
  <si>
    <t>EL080QZ</t>
  </si>
  <si>
    <t>DQ356SC</t>
  </si>
  <si>
    <t>CF899AF</t>
  </si>
  <si>
    <t>FB381VA</t>
  </si>
  <si>
    <t>QABU608</t>
  </si>
  <si>
    <t>EP8768WA</t>
  </si>
  <si>
    <t>QADJ688</t>
  </si>
  <si>
    <t>QAER263</t>
  </si>
  <si>
    <t>FB693VA</t>
  </si>
  <si>
    <t>VERON</t>
  </si>
  <si>
    <t>GISORS</t>
  </si>
  <si>
    <t>XA962GV</t>
  </si>
  <si>
    <t>IVECO BUS</t>
  </si>
  <si>
    <t>ANNONAY</t>
  </si>
  <si>
    <t>CA496XW</t>
  </si>
  <si>
    <t>QAFS905</t>
  </si>
  <si>
    <t>DS571SV</t>
  </si>
  <si>
    <t>1QBH592</t>
  </si>
  <si>
    <t>QAFX958</t>
  </si>
  <si>
    <t>FA989GP</t>
  </si>
  <si>
    <t>FB866VA</t>
  </si>
  <si>
    <t>QABV227</t>
  </si>
  <si>
    <t>QIH077</t>
  </si>
  <si>
    <t>EZ328JT</t>
  </si>
  <si>
    <t>EF700XN</t>
  </si>
  <si>
    <t>CN756SZ</t>
  </si>
  <si>
    <t>EH858QZ</t>
  </si>
  <si>
    <t>34ZJ3872</t>
  </si>
  <si>
    <t>TURQUIE</t>
  </si>
  <si>
    <t>QAGJ288</t>
  </si>
  <si>
    <t>QABV219</t>
  </si>
  <si>
    <t>QAEB011</t>
  </si>
  <si>
    <t>QACV449</t>
  </si>
  <si>
    <t>DS744SM</t>
  </si>
  <si>
    <t>EE589EH</t>
  </si>
  <si>
    <t>LINGUET</t>
  </si>
  <si>
    <t>QCP344</t>
  </si>
  <si>
    <t>BN970HT</t>
  </si>
  <si>
    <t>FC605PC</t>
  </si>
  <si>
    <t>EP828WAN</t>
  </si>
  <si>
    <t>CD220AH</t>
  </si>
  <si>
    <t>KC9397</t>
  </si>
  <si>
    <t>QAGG487</t>
  </si>
  <si>
    <t>EF447SV</t>
  </si>
  <si>
    <t>BESSINE</t>
  </si>
  <si>
    <t>EXPE FICTIF</t>
  </si>
  <si>
    <t xml:space="preserve"> LAFITTE</t>
  </si>
  <si>
    <t>QAFV874</t>
  </si>
  <si>
    <t>DC9785</t>
  </si>
  <si>
    <t>EG440PA</t>
  </si>
  <si>
    <t>EQ422LL</t>
  </si>
  <si>
    <t>DN126XJ</t>
  </si>
  <si>
    <t>FD588EN</t>
  </si>
  <si>
    <t>FA675VD</t>
  </si>
  <si>
    <t>DE138KC</t>
  </si>
  <si>
    <t>MEAUX</t>
  </si>
  <si>
    <t>QAGG490</t>
  </si>
  <si>
    <t>BM426WS</t>
  </si>
  <si>
    <t>QADL886</t>
  </si>
  <si>
    <t>ER866XM</t>
  </si>
  <si>
    <t>DN126XG</t>
  </si>
  <si>
    <t>FC004VV</t>
  </si>
  <si>
    <t>DN126YJ</t>
  </si>
  <si>
    <t>QAFU337</t>
  </si>
  <si>
    <t>L202698</t>
  </si>
  <si>
    <t>SMP</t>
  </si>
  <si>
    <t>FLERS</t>
  </si>
  <si>
    <t>AR72UAR</t>
  </si>
  <si>
    <t>8/BSO2</t>
  </si>
  <si>
    <t>QAFS102</t>
  </si>
  <si>
    <t>DM673HT</t>
  </si>
  <si>
    <t>DF449SC</t>
  </si>
  <si>
    <t>QAB795</t>
  </si>
  <si>
    <t>1QDU844</t>
  </si>
  <si>
    <t>MI KING</t>
  </si>
  <si>
    <t>QGV528</t>
  </si>
  <si>
    <t>ET989BH</t>
  </si>
  <si>
    <t>CD185GE</t>
  </si>
  <si>
    <t>QAGF872</t>
  </si>
  <si>
    <t>ET994LC</t>
  </si>
  <si>
    <t>DH543MR</t>
  </si>
  <si>
    <t>JL241</t>
  </si>
  <si>
    <t>MA FRANCE</t>
  </si>
  <si>
    <t>QAAN386</t>
  </si>
  <si>
    <t>DC912GV</t>
  </si>
  <si>
    <t>ET977QQ</t>
  </si>
  <si>
    <t>CS301ZQ</t>
  </si>
  <si>
    <t>QACH127</t>
  </si>
  <si>
    <t>DS361GX</t>
  </si>
  <si>
    <t>CQ126LK</t>
  </si>
  <si>
    <t>QAAH801</t>
  </si>
  <si>
    <t>QACZ436</t>
  </si>
  <si>
    <t>EF850TX</t>
  </si>
  <si>
    <t>QABBH503</t>
  </si>
  <si>
    <t>QADL888</t>
  </si>
  <si>
    <t>QAEB010</t>
  </si>
  <si>
    <t>QADL882</t>
  </si>
  <si>
    <t>EJ754WE</t>
  </si>
  <si>
    <t>REGUL</t>
  </si>
  <si>
    <t>EP005WB</t>
  </si>
  <si>
    <t>SMOM</t>
  </si>
  <si>
    <t>LA MOTHE</t>
  </si>
  <si>
    <t>GS4376A</t>
  </si>
  <si>
    <t>QABR831</t>
  </si>
  <si>
    <t>ER600ES</t>
  </si>
  <si>
    <t>QAAJ059</t>
  </si>
  <si>
    <t>FC302ZE</t>
  </si>
  <si>
    <t>EW254AS</t>
  </si>
  <si>
    <t>ET100FW</t>
  </si>
  <si>
    <t>PROCESS</t>
  </si>
  <si>
    <t>MONTBELIARD</t>
  </si>
  <si>
    <t>ER225DQ</t>
  </si>
  <si>
    <t>ED008JL</t>
  </si>
  <si>
    <t>QABR836</t>
  </si>
  <si>
    <t>ETUPES</t>
  </si>
  <si>
    <t>EE187DD</t>
  </si>
  <si>
    <t>EZ117DX</t>
  </si>
  <si>
    <t>DN450GK</t>
  </si>
  <si>
    <t>DN731XH</t>
  </si>
  <si>
    <t>CP719QB</t>
  </si>
  <si>
    <t>QAAJ057</t>
  </si>
  <si>
    <t>CZ774YX</t>
  </si>
  <si>
    <t>FC301CG</t>
  </si>
  <si>
    <t xml:space="preserve">ACI </t>
  </si>
  <si>
    <t>EP341WC</t>
  </si>
  <si>
    <t>ET400NK</t>
  </si>
  <si>
    <t>AFFRET</t>
  </si>
  <si>
    <t xml:space="preserve">ACTION </t>
  </si>
  <si>
    <t>DOSSIER NON REMPLI</t>
  </si>
  <si>
    <t>9772777 INT</t>
  </si>
  <si>
    <t>NON CHARGE</t>
  </si>
  <si>
    <t>9887262 ROUILLE</t>
  </si>
  <si>
    <t>9924951 ROUILLE</t>
  </si>
  <si>
    <t>PAS DE DOSSIER DE CHARGEMENT</t>
  </si>
  <si>
    <t>9924489 EMB NC 
AXE NON CONFORME</t>
  </si>
  <si>
    <t>DOSSIER NON REMPLI
9882384 INT</t>
  </si>
  <si>
    <t>9924881 ENROULEMENT</t>
  </si>
  <si>
    <t xml:space="preserve">9897251 CHUTE </t>
  </si>
  <si>
    <t>9913334 CHOC MANUT CHARGEMENT</t>
  </si>
  <si>
    <t>9947809 EMB NC</t>
  </si>
  <si>
    <t>9924799 EMB NC ROUILLE</t>
  </si>
  <si>
    <t>9928000 CHOC MANUT</t>
  </si>
  <si>
    <t>9883286 ROUILLE</t>
  </si>
  <si>
    <t>9882251 EMB NC</t>
  </si>
  <si>
    <t>9880775 CAMION PLEIN</t>
  </si>
  <si>
    <t xml:space="preserve">9951114 EMB NC </t>
  </si>
  <si>
    <t>PAS DE PROTOCOLE</t>
  </si>
  <si>
    <t>9947501 MANQUE POTEAU</t>
  </si>
  <si>
    <t>9772779 INT</t>
  </si>
  <si>
    <t>2 PALETTES MANQUE POTEAUX</t>
  </si>
  <si>
    <t>PARTI SANS PHOTOS</t>
  </si>
  <si>
    <t>9958838 CAMION PLEIN</t>
  </si>
  <si>
    <t>9932143 DECALAGE SPIRE</t>
  </si>
  <si>
    <t>MANQUE POTEAU 2 BOBINES</t>
  </si>
  <si>
    <t>9916828 ENROULEMENT</t>
  </si>
  <si>
    <t>9936285 INT</t>
  </si>
  <si>
    <t>9939871 MANQUE POTEAU</t>
  </si>
  <si>
    <t>9962672-9962673 MANQUE POTEAU</t>
  </si>
  <si>
    <t xml:space="preserve">PAS DE SANGLE </t>
  </si>
  <si>
    <t xml:space="preserve">9940672 VU VICTOR OK 
3/4 POINTS DE ROUILLE </t>
  </si>
  <si>
    <t>CHARGE</t>
  </si>
  <si>
    <t>9951736 MANQUE POTEAU</t>
  </si>
  <si>
    <t xml:space="preserve">DOUBLE CONTRÔLE NON FAIT
PERSO AMCS NON DISPO </t>
  </si>
  <si>
    <t xml:space="preserve">Minute sécurité </t>
  </si>
  <si>
    <t>OK</t>
  </si>
  <si>
    <t>KO</t>
  </si>
  <si>
    <t xml:space="preserve">date </t>
  </si>
  <si>
    <t xml:space="preserve">thème de la causerie </t>
  </si>
  <si>
    <t>ABLAOUI
Schériff</t>
  </si>
  <si>
    <t>BOURTRAH
Allal</t>
  </si>
  <si>
    <t>COUPRIS
Virginie</t>
  </si>
  <si>
    <t>COURTOT
Julien</t>
  </si>
  <si>
    <t>DARTHY
Christopher</t>
  </si>
  <si>
    <t>ESTEVES
Fernando</t>
  </si>
  <si>
    <t>FEDALA
Djamal</t>
  </si>
  <si>
    <t>FINO
Arnaud</t>
  </si>
  <si>
    <t>JOLY
Philippe</t>
  </si>
  <si>
    <t>LAFITTE
Xavier</t>
  </si>
  <si>
    <t>LINGUET
Joan</t>
  </si>
  <si>
    <t>MONIEZ
Bruno</t>
  </si>
  <si>
    <t>OUTKIDOUT
Abdelatife</t>
  </si>
  <si>
    <t>VIROT
Stépane</t>
  </si>
  <si>
    <t>RAPPEL PRECAUTION UTILISATION CHARIOTS</t>
  </si>
  <si>
    <t xml:space="preserve">CLASSE C </t>
  </si>
  <si>
    <t>CLASSE D</t>
  </si>
  <si>
    <t>CLASSE F</t>
  </si>
  <si>
    <t>CLASSE D'INCENDIE</t>
  </si>
  <si>
    <t>PAS DE MINUTE SECURITE</t>
  </si>
  <si>
    <t>SPORT AU TRAVAIL</t>
  </si>
  <si>
    <t>LES MAINS ET LES DOIGTS</t>
  </si>
  <si>
    <t>CHARGES SUSPENDUES</t>
  </si>
  <si>
    <t>Du 1/02/2019 au 31/02/2019</t>
  </si>
  <si>
    <t>JOLY</t>
  </si>
  <si>
    <t>Nbre camions chargés/mois</t>
  </si>
  <si>
    <t>Tonnage chargé/mois</t>
  </si>
  <si>
    <t>Temps attente moyen de chargement</t>
  </si>
  <si>
    <t>Nbre de jours travaillés</t>
  </si>
  <si>
    <t>tonnage chargé/jour</t>
  </si>
  <si>
    <t>Moyenne de camions chargés/jour</t>
  </si>
  <si>
    <t>Zone de chargement</t>
  </si>
  <si>
    <t>Litige chargement/transport</t>
  </si>
  <si>
    <t>Poids moyen par camion</t>
  </si>
  <si>
    <t>Moyenne heure</t>
  </si>
  <si>
    <t>Poids total</t>
  </si>
  <si>
    <t>Nbr de camion total</t>
  </si>
  <si>
    <t xml:space="preserve">PORTE 2 </t>
  </si>
  <si>
    <t>PORTE 8</t>
  </si>
  <si>
    <t>Nbre total de camions chargé par porte</t>
  </si>
  <si>
    <t>Moyenne camions/jour par porte</t>
  </si>
  <si>
    <t>% d'activité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</si>
</sst>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\-mmm\-yy;@"/>
    <numFmt numFmtId="165" formatCode="hh&quot;:&quot;mm"/>
    <numFmt numFmtId="166" formatCode="[h]&quot;:&quot;mm&quot;:&quot;ss"/>
    <numFmt numFmtId="167" formatCode="[$-40C]h&quot;:&quot;mm&quot;:&quot;ss&quot; &quot;AM/PM"/>
  </numFmts>
  <fonts count="14" x14ac:knownFonts="1">
    <font>
      <sz val="11"/>
      <color rgb="FF000000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sz val="8"/>
      <color rgb="FF000000"/>
      <name val="Calibri"/>
      <family val="2"/>
    </font>
    <font>
      <b/>
      <sz val="10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rgb="FF333333"/>
      <name val="Tahoma"/>
      <family val="2"/>
    </font>
    <font>
      <i/>
      <sz val="10"/>
      <color rgb="FF333333"/>
      <name val="Tahoma"/>
      <family val="2"/>
    </font>
    <font>
      <b/>
      <sz val="11"/>
      <color rgb="FF548235"/>
      <name val="Calibri"/>
      <family val="2"/>
    </font>
    <font>
      <sz val="9"/>
      <color rgb="FF44444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FF0000"/>
        <bgColor rgb="FFFF0000"/>
      </patternFill>
    </fill>
    <fill>
      <patternFill patternType="solid">
        <fgColor rgb="FFFFC000"/>
        <bgColor rgb="FFFFC000"/>
      </patternFill>
    </fill>
  </fills>
  <borders count="18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8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2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66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16" fontId="0" fillId="0" borderId="1" xfId="0" applyNumberFormat="1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6" borderId="6" xfId="0" applyFont="1" applyFill="1" applyBorder="1" applyAlignment="1">
      <alignment horizontal="center"/>
    </xf>
    <xf numFmtId="0" fontId="7" fillId="6" borderId="7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6" borderId="5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/>
    </xf>
    <xf numFmtId="17" fontId="6" fillId="0" borderId="5" xfId="0" applyNumberFormat="1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9" fillId="0" borderId="12" xfId="0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0" xfId="0" applyNumberFormat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5" xfId="0" applyBorder="1"/>
    <xf numFmtId="0" fontId="9" fillId="0" borderId="15" xfId="0" applyFont="1" applyBorder="1" applyAlignment="1">
      <alignment horizontal="center"/>
    </xf>
    <xf numFmtId="0" fontId="0" fillId="0" borderId="12" xfId="0" applyBorder="1"/>
    <xf numFmtId="0" fontId="9" fillId="0" borderId="13" xfId="0" applyFont="1" applyBorder="1" applyAlignment="1">
      <alignment horizontal="center"/>
    </xf>
    <xf numFmtId="0" fontId="0" fillId="0" borderId="13" xfId="0" applyBorder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5" xfId="0" applyFont="1" applyFill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0" fillId="0" borderId="17" xfId="0" applyBorder="1" applyAlignment="1">
      <alignment horizontal="center"/>
    </xf>
    <xf numFmtId="0" fontId="12" fillId="0" borderId="5" xfId="0" applyFon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10" fontId="0" fillId="0" borderId="17" xfId="0" applyNumberFormat="1" applyBorder="1" applyAlignment="1">
      <alignment horizontal="center"/>
    </xf>
    <xf numFmtId="0" fontId="13" fillId="0" borderId="0" xfId="0" applyFont="1"/>
  </cellXfs>
  <cellStyles count="187">
    <cellStyle name="cf1" xfId="1"/>
    <cellStyle name="cf10" xfId="2"/>
    <cellStyle name="cf100" xfId="3"/>
    <cellStyle name="cf101" xfId="4"/>
    <cellStyle name="cf102" xfId="5"/>
    <cellStyle name="cf103" xfId="6"/>
    <cellStyle name="cf104" xfId="7"/>
    <cellStyle name="cf105" xfId="8"/>
    <cellStyle name="cf106" xfId="9"/>
    <cellStyle name="cf107" xfId="10"/>
    <cellStyle name="cf108" xfId="11"/>
    <cellStyle name="cf109" xfId="12"/>
    <cellStyle name="cf11" xfId="13"/>
    <cellStyle name="cf110" xfId="14"/>
    <cellStyle name="cf111" xfId="15"/>
    <cellStyle name="cf112" xfId="16"/>
    <cellStyle name="cf113" xfId="17"/>
    <cellStyle name="cf114" xfId="18"/>
    <cellStyle name="cf115" xfId="19"/>
    <cellStyle name="cf116" xfId="20"/>
    <cellStyle name="cf117" xfId="21"/>
    <cellStyle name="cf118" xfId="22"/>
    <cellStyle name="cf119" xfId="23"/>
    <cellStyle name="cf12" xfId="24"/>
    <cellStyle name="cf120" xfId="25"/>
    <cellStyle name="cf121" xfId="26"/>
    <cellStyle name="cf122" xfId="27"/>
    <cellStyle name="cf123" xfId="28"/>
    <cellStyle name="cf124" xfId="29"/>
    <cellStyle name="cf125" xfId="30"/>
    <cellStyle name="cf126" xfId="31"/>
    <cellStyle name="cf127" xfId="32"/>
    <cellStyle name="cf128" xfId="33"/>
    <cellStyle name="cf129" xfId="34"/>
    <cellStyle name="cf13" xfId="35"/>
    <cellStyle name="cf130" xfId="36"/>
    <cellStyle name="cf131" xfId="37"/>
    <cellStyle name="cf132" xfId="38"/>
    <cellStyle name="cf133" xfId="39"/>
    <cellStyle name="cf134" xfId="40"/>
    <cellStyle name="cf135" xfId="41"/>
    <cellStyle name="cf136" xfId="42"/>
    <cellStyle name="cf137" xfId="43"/>
    <cellStyle name="cf138" xfId="44"/>
    <cellStyle name="cf139" xfId="45"/>
    <cellStyle name="cf14" xfId="46"/>
    <cellStyle name="cf140" xfId="47"/>
    <cellStyle name="cf141" xfId="48"/>
    <cellStyle name="cf142" xfId="49"/>
    <cellStyle name="cf143" xfId="50"/>
    <cellStyle name="cf144" xfId="51"/>
    <cellStyle name="cf145" xfId="52"/>
    <cellStyle name="cf146" xfId="53"/>
    <cellStyle name="cf147" xfId="54"/>
    <cellStyle name="cf148" xfId="55"/>
    <cellStyle name="cf149" xfId="56"/>
    <cellStyle name="cf15" xfId="57"/>
    <cellStyle name="cf150" xfId="58"/>
    <cellStyle name="cf151" xfId="59"/>
    <cellStyle name="cf152" xfId="60"/>
    <cellStyle name="cf153" xfId="61"/>
    <cellStyle name="cf154" xfId="62"/>
    <cellStyle name="cf155" xfId="63"/>
    <cellStyle name="cf156" xfId="64"/>
    <cellStyle name="cf157" xfId="65"/>
    <cellStyle name="cf158" xfId="66"/>
    <cellStyle name="cf159" xfId="67"/>
    <cellStyle name="cf16" xfId="68"/>
    <cellStyle name="cf160" xfId="69"/>
    <cellStyle name="cf161" xfId="70"/>
    <cellStyle name="cf162" xfId="71"/>
    <cellStyle name="cf163" xfId="72"/>
    <cellStyle name="cf164" xfId="73"/>
    <cellStyle name="cf165" xfId="74"/>
    <cellStyle name="cf166" xfId="75"/>
    <cellStyle name="cf167" xfId="76"/>
    <cellStyle name="cf168" xfId="77"/>
    <cellStyle name="cf169" xfId="78"/>
    <cellStyle name="cf17" xfId="79"/>
    <cellStyle name="cf170" xfId="80"/>
    <cellStyle name="cf171" xfId="81"/>
    <cellStyle name="cf172" xfId="82"/>
    <cellStyle name="cf173" xfId="83"/>
    <cellStyle name="cf174" xfId="84"/>
    <cellStyle name="cf175" xfId="85"/>
    <cellStyle name="cf176" xfId="86"/>
    <cellStyle name="cf177" xfId="87"/>
    <cellStyle name="cf178" xfId="88"/>
    <cellStyle name="cf179" xfId="89"/>
    <cellStyle name="cf18" xfId="90"/>
    <cellStyle name="cf180" xfId="91"/>
    <cellStyle name="cf181" xfId="92"/>
    <cellStyle name="cf182" xfId="93"/>
    <cellStyle name="cf183" xfId="94"/>
    <cellStyle name="cf184" xfId="95"/>
    <cellStyle name="cf185" xfId="96"/>
    <cellStyle name="cf186" xfId="97"/>
    <cellStyle name="cf19" xfId="98"/>
    <cellStyle name="cf2" xfId="99"/>
    <cellStyle name="cf20" xfId="100"/>
    <cellStyle name="cf21" xfId="101"/>
    <cellStyle name="cf22" xfId="102"/>
    <cellStyle name="cf23" xfId="103"/>
    <cellStyle name="cf24" xfId="104"/>
    <cellStyle name="cf25" xfId="105"/>
    <cellStyle name="cf26" xfId="106"/>
    <cellStyle name="cf27" xfId="107"/>
    <cellStyle name="cf28" xfId="108"/>
    <cellStyle name="cf29" xfId="109"/>
    <cellStyle name="cf3" xfId="110"/>
    <cellStyle name="cf30" xfId="111"/>
    <cellStyle name="cf31" xfId="112"/>
    <cellStyle name="cf32" xfId="113"/>
    <cellStyle name="cf33" xfId="114"/>
    <cellStyle name="cf34" xfId="115"/>
    <cellStyle name="cf35" xfId="116"/>
    <cellStyle name="cf36" xfId="117"/>
    <cellStyle name="cf37" xfId="118"/>
    <cellStyle name="cf38" xfId="119"/>
    <cellStyle name="cf39" xfId="120"/>
    <cellStyle name="cf4" xfId="121"/>
    <cellStyle name="cf40" xfId="122"/>
    <cellStyle name="cf41" xfId="123"/>
    <cellStyle name="cf42" xfId="124"/>
    <cellStyle name="cf43" xfId="125"/>
    <cellStyle name="cf44" xfId="126"/>
    <cellStyle name="cf45" xfId="127"/>
    <cellStyle name="cf46" xfId="128"/>
    <cellStyle name="cf47" xfId="129"/>
    <cellStyle name="cf48" xfId="130"/>
    <cellStyle name="cf49" xfId="131"/>
    <cellStyle name="cf5" xfId="132"/>
    <cellStyle name="cf50" xfId="133"/>
    <cellStyle name="cf51" xfId="134"/>
    <cellStyle name="cf52" xfId="135"/>
    <cellStyle name="cf53" xfId="136"/>
    <cellStyle name="cf54" xfId="137"/>
    <cellStyle name="cf55" xfId="138"/>
    <cellStyle name="cf56" xfId="139"/>
    <cellStyle name="cf57" xfId="140"/>
    <cellStyle name="cf58" xfId="141"/>
    <cellStyle name="cf59" xfId="142"/>
    <cellStyle name="cf6" xfId="143"/>
    <cellStyle name="cf60" xfId="144"/>
    <cellStyle name="cf61" xfId="145"/>
    <cellStyle name="cf62" xfId="146"/>
    <cellStyle name="cf63" xfId="147"/>
    <cellStyle name="cf64" xfId="148"/>
    <cellStyle name="cf65" xfId="149"/>
    <cellStyle name="cf66" xfId="150"/>
    <cellStyle name="cf67" xfId="151"/>
    <cellStyle name="cf68" xfId="152"/>
    <cellStyle name="cf69" xfId="153"/>
    <cellStyle name="cf7" xfId="154"/>
    <cellStyle name="cf70" xfId="155"/>
    <cellStyle name="cf71" xfId="156"/>
    <cellStyle name="cf72" xfId="157"/>
    <cellStyle name="cf73" xfId="158"/>
    <cellStyle name="cf74" xfId="159"/>
    <cellStyle name="cf75" xfId="160"/>
    <cellStyle name="cf76" xfId="161"/>
    <cellStyle name="cf77" xfId="162"/>
    <cellStyle name="cf78" xfId="163"/>
    <cellStyle name="cf79" xfId="164"/>
    <cellStyle name="cf8" xfId="165"/>
    <cellStyle name="cf80" xfId="166"/>
    <cellStyle name="cf81" xfId="167"/>
    <cellStyle name="cf82" xfId="168"/>
    <cellStyle name="cf83" xfId="169"/>
    <cellStyle name="cf84" xfId="170"/>
    <cellStyle name="cf85" xfId="171"/>
    <cellStyle name="cf86" xfId="172"/>
    <cellStyle name="cf87" xfId="173"/>
    <cellStyle name="cf88" xfId="174"/>
    <cellStyle name="cf89" xfId="175"/>
    <cellStyle name="cf9" xfId="176"/>
    <cellStyle name="cf90" xfId="177"/>
    <cellStyle name="cf91" xfId="178"/>
    <cellStyle name="cf92" xfId="179"/>
    <cellStyle name="cf93" xfId="180"/>
    <cellStyle name="cf94" xfId="181"/>
    <cellStyle name="cf95" xfId="182"/>
    <cellStyle name="cf96" xfId="183"/>
    <cellStyle name="cf97" xfId="184"/>
    <cellStyle name="cf98" xfId="185"/>
    <cellStyle name="cf99" xfId="186"/>
    <cellStyle name="Normal" xfId="0" builtinId="0" customBuiltin="1"/>
  </cellStyles>
  <dxfs count="248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154"/>
  <sheetViews>
    <sheetView tabSelected="1" workbookViewId="0">
      <selection activeCell="B20" sqref="B20"/>
    </sheetView>
  </sheetViews>
  <sheetFormatPr baseColWidth="10" defaultRowHeight="15" x14ac:dyDescent="0.25"/>
  <cols>
    <col min="1" max="3" width="11.42578125" style="2" customWidth="1"/>
    <col min="4" max="4" width="12.28515625" style="2" customWidth="1"/>
    <col min="5" max="5" width="14.5703125" style="2" bestFit="1" customWidth="1"/>
    <col min="6" max="6" width="15.140625" style="2" bestFit="1" customWidth="1"/>
    <col min="7" max="8" width="11.42578125" style="2" customWidth="1"/>
    <col min="9" max="9" width="15.5703125" style="2" customWidth="1"/>
    <col min="10" max="10" width="18" style="2" customWidth="1"/>
    <col min="11" max="13" width="11.42578125" style="2" customWidth="1"/>
    <col min="14" max="14" width="20.5703125" style="2" bestFit="1" customWidth="1"/>
    <col min="15" max="15" width="12" style="2" customWidth="1"/>
    <col min="16" max="16" width="8.140625" style="2" customWidth="1"/>
    <col min="17" max="17" width="13.140625" style="2" bestFit="1" customWidth="1"/>
  </cols>
  <sheetData>
    <row r="1" spans="1:17" s="3" customFormat="1" ht="17.25" thickTop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 ht="15.75" thickTop="1" x14ac:dyDescent="0.25">
      <c r="A2" s="4">
        <v>43497</v>
      </c>
      <c r="B2" s="2" t="s">
        <v>17</v>
      </c>
      <c r="C2" s="2">
        <v>735537</v>
      </c>
      <c r="D2" s="2" t="s">
        <v>18</v>
      </c>
      <c r="E2" s="2" t="s">
        <v>19</v>
      </c>
      <c r="F2" s="2" t="s">
        <v>20</v>
      </c>
      <c r="G2" s="5">
        <v>0.62708333333333333</v>
      </c>
      <c r="H2" s="5">
        <v>0.68958333333333333</v>
      </c>
      <c r="I2" s="5">
        <f t="shared" ref="I2:I25" si="0">SUM(H2-G2)</f>
        <v>6.25E-2</v>
      </c>
      <c r="J2" s="2" t="s">
        <v>21</v>
      </c>
      <c r="K2" s="2">
        <v>2</v>
      </c>
      <c r="L2" s="2">
        <v>4</v>
      </c>
      <c r="M2" s="2">
        <v>23070</v>
      </c>
      <c r="N2" s="2" t="s">
        <v>22</v>
      </c>
      <c r="O2" s="2" t="s">
        <v>22</v>
      </c>
      <c r="P2" s="2" t="s">
        <v>23</v>
      </c>
      <c r="Q2" s="2" t="s">
        <v>23</v>
      </c>
    </row>
    <row r="3" spans="1:17" x14ac:dyDescent="0.25">
      <c r="A3" s="4">
        <v>43497</v>
      </c>
      <c r="B3" s="2" t="s">
        <v>17</v>
      </c>
      <c r="C3" s="2">
        <v>734917</v>
      </c>
      <c r="D3" s="2" t="s">
        <v>24</v>
      </c>
      <c r="E3" s="2" t="s">
        <v>25</v>
      </c>
      <c r="F3" s="2" t="s">
        <v>26</v>
      </c>
      <c r="G3" s="5">
        <v>0.70486111111111105</v>
      </c>
      <c r="H3" s="5">
        <v>0.72222222222222221</v>
      </c>
      <c r="I3" s="5">
        <f t="shared" si="0"/>
        <v>1.736111111111116E-2</v>
      </c>
      <c r="J3" s="2" t="s">
        <v>27</v>
      </c>
      <c r="K3" s="2" t="s">
        <v>28</v>
      </c>
      <c r="L3" s="2">
        <v>37</v>
      </c>
      <c r="M3" s="2">
        <v>27745</v>
      </c>
      <c r="N3" s="2" t="s">
        <v>22</v>
      </c>
      <c r="O3" s="2" t="s">
        <v>22</v>
      </c>
      <c r="P3" s="2" t="s">
        <v>23</v>
      </c>
      <c r="Q3" s="2" t="s">
        <v>23</v>
      </c>
    </row>
    <row r="4" spans="1:17" x14ac:dyDescent="0.25">
      <c r="A4" s="4">
        <v>43497</v>
      </c>
      <c r="B4" s="2" t="s">
        <v>17</v>
      </c>
      <c r="C4" s="2">
        <v>735385</v>
      </c>
      <c r="D4" s="2" t="s">
        <v>29</v>
      </c>
      <c r="E4" s="2" t="s">
        <v>30</v>
      </c>
      <c r="F4" s="2" t="s">
        <v>31</v>
      </c>
      <c r="G4" s="5">
        <v>0.72291666666666665</v>
      </c>
      <c r="H4" s="5">
        <v>0.74583333333333335</v>
      </c>
      <c r="I4" s="5">
        <f t="shared" si="0"/>
        <v>2.2916666666666696E-2</v>
      </c>
      <c r="J4" s="2" t="s">
        <v>32</v>
      </c>
      <c r="K4" s="2">
        <v>8</v>
      </c>
      <c r="L4" s="2">
        <v>3</v>
      </c>
      <c r="M4" s="2">
        <v>21770</v>
      </c>
      <c r="N4" s="2" t="s">
        <v>22</v>
      </c>
      <c r="O4" s="2" t="s">
        <v>22</v>
      </c>
      <c r="P4" s="2" t="s">
        <v>23</v>
      </c>
      <c r="Q4" s="2" t="s">
        <v>23</v>
      </c>
    </row>
    <row r="5" spans="1:17" x14ac:dyDescent="0.25">
      <c r="A5" s="4">
        <v>43497</v>
      </c>
      <c r="B5" s="2" t="s">
        <v>33</v>
      </c>
      <c r="C5" s="2">
        <v>735373</v>
      </c>
      <c r="D5" s="2" t="s">
        <v>34</v>
      </c>
      <c r="E5" s="2" t="s">
        <v>35</v>
      </c>
      <c r="F5" s="2" t="s">
        <v>36</v>
      </c>
      <c r="G5" s="5">
        <v>0.80763888888888891</v>
      </c>
      <c r="H5" s="5">
        <v>0.93124999999999991</v>
      </c>
      <c r="I5" s="5">
        <f t="shared" si="0"/>
        <v>0.12361111111111101</v>
      </c>
      <c r="J5" s="2" t="s">
        <v>37</v>
      </c>
      <c r="K5" s="2" t="s">
        <v>28</v>
      </c>
      <c r="L5" s="2">
        <v>21</v>
      </c>
      <c r="M5" s="2">
        <v>27812</v>
      </c>
      <c r="N5" s="6" t="s">
        <v>22</v>
      </c>
      <c r="O5" s="2" t="s">
        <v>22</v>
      </c>
      <c r="P5" s="2" t="s">
        <v>23</v>
      </c>
      <c r="Q5" s="2" t="s">
        <v>23</v>
      </c>
    </row>
    <row r="6" spans="1:17" x14ac:dyDescent="0.25">
      <c r="A6" s="4">
        <v>43497</v>
      </c>
      <c r="B6" s="2" t="s">
        <v>17</v>
      </c>
      <c r="C6" s="2">
        <v>735459</v>
      </c>
      <c r="D6" s="2" t="s">
        <v>38</v>
      </c>
      <c r="E6" s="2" t="s">
        <v>39</v>
      </c>
      <c r="F6" s="2" t="s">
        <v>40</v>
      </c>
      <c r="G6" s="5">
        <v>0.54652777777777772</v>
      </c>
      <c r="H6" s="5">
        <v>0.66666666666666663</v>
      </c>
      <c r="I6" s="5">
        <f t="shared" si="0"/>
        <v>0.12013888888888891</v>
      </c>
      <c r="J6" s="2" t="s">
        <v>32</v>
      </c>
      <c r="K6" s="2">
        <v>8</v>
      </c>
      <c r="L6" s="2">
        <v>6</v>
      </c>
      <c r="M6" s="2">
        <v>10858</v>
      </c>
      <c r="N6" s="2" t="s">
        <v>22</v>
      </c>
      <c r="O6" s="2" t="s">
        <v>22</v>
      </c>
      <c r="P6" s="2" t="s">
        <v>23</v>
      </c>
      <c r="Q6" s="2" t="s">
        <v>22</v>
      </c>
    </row>
    <row r="7" spans="1:17" x14ac:dyDescent="0.25">
      <c r="A7" s="4">
        <v>43497</v>
      </c>
      <c r="B7" s="2" t="s">
        <v>17</v>
      </c>
      <c r="C7" s="2">
        <v>735331</v>
      </c>
      <c r="D7" s="2" t="s">
        <v>41</v>
      </c>
      <c r="E7" s="2" t="s">
        <v>42</v>
      </c>
      <c r="F7" s="2" t="s">
        <v>43</v>
      </c>
      <c r="G7" s="5">
        <v>0.62013888888888891</v>
      </c>
      <c r="H7" s="5">
        <v>0.66111111111111109</v>
      </c>
      <c r="I7" s="5">
        <f t="shared" si="0"/>
        <v>4.0972222222222188E-2</v>
      </c>
      <c r="J7" s="2" t="s">
        <v>21</v>
      </c>
      <c r="K7" s="2">
        <v>2</v>
      </c>
      <c r="L7" s="2">
        <v>12</v>
      </c>
      <c r="M7" s="2">
        <v>24935</v>
      </c>
      <c r="N7" s="2" t="s">
        <v>22</v>
      </c>
      <c r="O7" s="2" t="s">
        <v>22</v>
      </c>
      <c r="P7" s="2" t="s">
        <v>23</v>
      </c>
      <c r="Q7" s="2" t="s">
        <v>23</v>
      </c>
    </row>
    <row r="8" spans="1:17" x14ac:dyDescent="0.25">
      <c r="A8" s="4">
        <v>43497</v>
      </c>
      <c r="B8" s="2" t="s">
        <v>17</v>
      </c>
      <c r="C8" s="2">
        <v>735533</v>
      </c>
      <c r="D8" s="2" t="s">
        <v>44</v>
      </c>
      <c r="E8" s="2" t="s">
        <v>19</v>
      </c>
      <c r="F8" s="2" t="s">
        <v>20</v>
      </c>
      <c r="G8" s="5">
        <v>0.35277777777777775</v>
      </c>
      <c r="H8" s="5">
        <v>0.43263888888888891</v>
      </c>
      <c r="I8" s="5">
        <f t="shared" si="0"/>
        <v>7.986111111111116E-2</v>
      </c>
      <c r="J8" s="2" t="s">
        <v>45</v>
      </c>
      <c r="K8" s="2">
        <v>8</v>
      </c>
      <c r="L8" s="2">
        <v>4</v>
      </c>
      <c r="M8" s="2">
        <v>23890</v>
      </c>
      <c r="N8" s="2" t="s">
        <v>22</v>
      </c>
      <c r="O8" s="2" t="s">
        <v>22</v>
      </c>
      <c r="P8" s="2" t="s">
        <v>23</v>
      </c>
      <c r="Q8" s="2" t="s">
        <v>23</v>
      </c>
    </row>
    <row r="9" spans="1:17" x14ac:dyDescent="0.25">
      <c r="A9" s="4">
        <v>43497</v>
      </c>
      <c r="B9" s="2" t="s">
        <v>46</v>
      </c>
      <c r="C9" s="2">
        <v>735356</v>
      </c>
      <c r="D9" s="2" t="s">
        <v>47</v>
      </c>
      <c r="E9" s="2" t="s">
        <v>48</v>
      </c>
      <c r="F9" s="2" t="s">
        <v>49</v>
      </c>
      <c r="G9" s="5">
        <v>0.38333333333333336</v>
      </c>
      <c r="H9" s="5">
        <v>0.48402777777777778</v>
      </c>
      <c r="I9" s="5">
        <f t="shared" si="0"/>
        <v>0.10069444444444442</v>
      </c>
      <c r="J9" s="2" t="s">
        <v>45</v>
      </c>
      <c r="K9" s="2">
        <v>8</v>
      </c>
      <c r="L9" s="2">
        <v>4</v>
      </c>
      <c r="M9" s="2">
        <v>18110</v>
      </c>
      <c r="N9" s="2" t="s">
        <v>22</v>
      </c>
      <c r="O9" s="2" t="s">
        <v>22</v>
      </c>
      <c r="P9" s="2" t="s">
        <v>23</v>
      </c>
      <c r="Q9" s="2" t="s">
        <v>23</v>
      </c>
    </row>
    <row r="10" spans="1:17" x14ac:dyDescent="0.25">
      <c r="A10" s="4">
        <v>43497</v>
      </c>
      <c r="B10" s="2" t="s">
        <v>17</v>
      </c>
      <c r="C10" s="2">
        <v>735507</v>
      </c>
      <c r="D10" s="2" t="s">
        <v>50</v>
      </c>
      <c r="E10" s="2" t="s">
        <v>51</v>
      </c>
      <c r="F10" s="2" t="s">
        <v>52</v>
      </c>
      <c r="G10" s="5">
        <v>0.40902777777777777</v>
      </c>
      <c r="H10" s="5">
        <v>0.54305555555555551</v>
      </c>
      <c r="I10" s="5">
        <f t="shared" si="0"/>
        <v>0.13402777777777775</v>
      </c>
      <c r="J10" s="2" t="s">
        <v>45</v>
      </c>
      <c r="K10" s="2">
        <v>8</v>
      </c>
      <c r="L10" s="2">
        <v>4</v>
      </c>
      <c r="M10" s="2">
        <v>24480</v>
      </c>
      <c r="N10" s="2" t="s">
        <v>22</v>
      </c>
      <c r="O10" s="2" t="s">
        <v>22</v>
      </c>
      <c r="P10" s="2" t="s">
        <v>23</v>
      </c>
      <c r="Q10" s="2" t="s">
        <v>23</v>
      </c>
    </row>
    <row r="11" spans="1:17" x14ac:dyDescent="0.25">
      <c r="A11" s="4">
        <v>43497</v>
      </c>
      <c r="B11" s="2" t="s">
        <v>17</v>
      </c>
      <c r="C11" s="2">
        <v>735536</v>
      </c>
      <c r="D11" s="2" t="s">
        <v>53</v>
      </c>
      <c r="E11" s="2" t="s">
        <v>19</v>
      </c>
      <c r="F11" s="2" t="s">
        <v>20</v>
      </c>
      <c r="G11" s="5">
        <v>0.5131944444444444</v>
      </c>
      <c r="H11" s="5">
        <v>0.56388888888888888</v>
      </c>
      <c r="I11" s="5">
        <f t="shared" si="0"/>
        <v>5.0694444444444486E-2</v>
      </c>
      <c r="J11" s="2" t="s">
        <v>32</v>
      </c>
      <c r="K11" s="2">
        <v>8</v>
      </c>
      <c r="L11" s="2">
        <v>4</v>
      </c>
      <c r="M11" s="2">
        <v>23970</v>
      </c>
      <c r="N11" s="2" t="s">
        <v>22</v>
      </c>
      <c r="O11" s="2" t="s">
        <v>22</v>
      </c>
      <c r="P11" s="2" t="s">
        <v>23</v>
      </c>
      <c r="Q11" s="2" t="s">
        <v>23</v>
      </c>
    </row>
    <row r="12" spans="1:17" x14ac:dyDescent="0.25">
      <c r="A12" s="4">
        <v>43497</v>
      </c>
      <c r="B12" s="2" t="s">
        <v>17</v>
      </c>
      <c r="C12" s="2">
        <v>735390</v>
      </c>
      <c r="D12" s="2" t="s">
        <v>54</v>
      </c>
      <c r="E12" s="2" t="s">
        <v>51</v>
      </c>
      <c r="F12" s="2" t="s">
        <v>55</v>
      </c>
      <c r="G12" s="5">
        <v>0.5131944444444444</v>
      </c>
      <c r="H12" s="5">
        <v>0.58472222222222225</v>
      </c>
      <c r="I12" s="5">
        <f t="shared" si="0"/>
        <v>7.1527777777777857E-2</v>
      </c>
      <c r="J12" s="2" t="s">
        <v>32</v>
      </c>
      <c r="K12" s="2">
        <v>8</v>
      </c>
      <c r="L12" s="2">
        <v>3</v>
      </c>
      <c r="M12" s="2">
        <v>22340</v>
      </c>
      <c r="N12" s="2" t="s">
        <v>22</v>
      </c>
      <c r="O12" s="2" t="s">
        <v>22</v>
      </c>
      <c r="P12" s="2" t="s">
        <v>23</v>
      </c>
      <c r="Q12" s="2" t="s">
        <v>23</v>
      </c>
    </row>
    <row r="13" spans="1:17" x14ac:dyDescent="0.25">
      <c r="A13" s="4">
        <v>43497</v>
      </c>
      <c r="B13" s="2" t="s">
        <v>17</v>
      </c>
      <c r="C13" s="2">
        <v>735523</v>
      </c>
      <c r="D13" s="2" t="s">
        <v>56</v>
      </c>
      <c r="E13" s="2" t="s">
        <v>35</v>
      </c>
      <c r="F13" s="2" t="s">
        <v>52</v>
      </c>
      <c r="G13" s="5">
        <v>0.53055555555555556</v>
      </c>
      <c r="H13" s="5">
        <v>0.63541666666666663</v>
      </c>
      <c r="I13" s="5">
        <f t="shared" si="0"/>
        <v>0.10486111111111107</v>
      </c>
      <c r="J13" s="2" t="s">
        <v>32</v>
      </c>
      <c r="K13" s="2">
        <v>8</v>
      </c>
      <c r="L13" s="2">
        <v>5</v>
      </c>
      <c r="M13" s="2">
        <v>21710</v>
      </c>
      <c r="N13" s="2" t="s">
        <v>22</v>
      </c>
      <c r="O13" s="2" t="s">
        <v>22</v>
      </c>
      <c r="P13" s="2" t="s">
        <v>23</v>
      </c>
      <c r="Q13" s="2" t="s">
        <v>23</v>
      </c>
    </row>
    <row r="14" spans="1:17" x14ac:dyDescent="0.25">
      <c r="A14" s="4">
        <v>43497</v>
      </c>
      <c r="B14" s="2" t="s">
        <v>17</v>
      </c>
      <c r="C14" s="2">
        <v>734599</v>
      </c>
      <c r="D14" s="2" t="s">
        <v>57</v>
      </c>
      <c r="E14" s="2" t="s">
        <v>25</v>
      </c>
      <c r="F14" s="2" t="s">
        <v>26</v>
      </c>
      <c r="G14" s="5">
        <v>0.44791666666666669</v>
      </c>
      <c r="H14" s="5">
        <v>0.52847222222222223</v>
      </c>
      <c r="I14" s="5">
        <f t="shared" si="0"/>
        <v>8.0555555555555547E-2</v>
      </c>
      <c r="J14" s="2" t="s">
        <v>27</v>
      </c>
      <c r="K14" s="2" t="s">
        <v>28</v>
      </c>
      <c r="L14" s="2">
        <v>35</v>
      </c>
      <c r="M14" s="2">
        <v>26190</v>
      </c>
      <c r="N14" s="2" t="s">
        <v>22</v>
      </c>
      <c r="O14" s="2" t="s">
        <v>22</v>
      </c>
      <c r="P14" s="2" t="s">
        <v>23</v>
      </c>
      <c r="Q14" s="2" t="s">
        <v>23</v>
      </c>
    </row>
    <row r="15" spans="1:17" x14ac:dyDescent="0.25">
      <c r="A15" s="4">
        <v>43497</v>
      </c>
      <c r="B15" s="2" t="s">
        <v>17</v>
      </c>
      <c r="C15" s="2">
        <v>734640</v>
      </c>
      <c r="D15" s="2" t="s">
        <v>58</v>
      </c>
      <c r="E15" s="2" t="s">
        <v>59</v>
      </c>
      <c r="F15" s="2" t="s">
        <v>60</v>
      </c>
      <c r="G15" s="5">
        <v>0.34236111111111112</v>
      </c>
      <c r="H15" s="5">
        <v>0.48541666666666666</v>
      </c>
      <c r="I15" s="5">
        <f t="shared" si="0"/>
        <v>0.14305555555555555</v>
      </c>
      <c r="J15" s="2" t="s">
        <v>61</v>
      </c>
      <c r="K15" s="2" t="s">
        <v>28</v>
      </c>
      <c r="L15" s="2">
        <v>7</v>
      </c>
      <c r="M15" s="2">
        <v>23886</v>
      </c>
      <c r="N15" s="2" t="s">
        <v>22</v>
      </c>
      <c r="O15" s="2" t="s">
        <v>22</v>
      </c>
      <c r="P15" s="2" t="s">
        <v>23</v>
      </c>
      <c r="Q15" s="2" t="s">
        <v>23</v>
      </c>
    </row>
    <row r="16" spans="1:17" x14ac:dyDescent="0.25">
      <c r="A16" s="4">
        <v>43497</v>
      </c>
      <c r="B16" s="2" t="s">
        <v>46</v>
      </c>
      <c r="C16" s="2">
        <v>734866</v>
      </c>
      <c r="D16" s="2" t="s">
        <v>62</v>
      </c>
      <c r="E16" s="2" t="s">
        <v>63</v>
      </c>
      <c r="F16" s="2" t="s">
        <v>64</v>
      </c>
      <c r="G16" s="5">
        <v>0.33263888888888893</v>
      </c>
      <c r="H16" s="5">
        <v>0.48402777777777778</v>
      </c>
      <c r="I16" s="5">
        <f t="shared" si="0"/>
        <v>0.15138888888888885</v>
      </c>
      <c r="J16" s="2" t="s">
        <v>65</v>
      </c>
      <c r="K16" s="2">
        <v>2</v>
      </c>
      <c r="L16" s="2">
        <v>8</v>
      </c>
      <c r="M16" s="2">
        <v>15810</v>
      </c>
      <c r="N16" s="2" t="s">
        <v>22</v>
      </c>
      <c r="O16" s="2" t="s">
        <v>22</v>
      </c>
      <c r="P16" s="2" t="s">
        <v>23</v>
      </c>
      <c r="Q16" s="2" t="s">
        <v>23</v>
      </c>
    </row>
    <row r="17" spans="1:17" x14ac:dyDescent="0.25">
      <c r="A17" s="4">
        <v>43497</v>
      </c>
      <c r="B17" s="2" t="s">
        <v>46</v>
      </c>
      <c r="C17" s="2">
        <v>735238</v>
      </c>
      <c r="D17" s="2" t="s">
        <v>66</v>
      </c>
      <c r="E17" s="2" t="s">
        <v>67</v>
      </c>
      <c r="F17" s="2" t="s">
        <v>68</v>
      </c>
      <c r="G17" s="5">
        <v>0.44722222222222224</v>
      </c>
      <c r="H17" s="5">
        <v>0.47847222222222219</v>
      </c>
      <c r="I17" s="5">
        <f t="shared" si="0"/>
        <v>3.1249999999999944E-2</v>
      </c>
      <c r="J17" s="2" t="s">
        <v>69</v>
      </c>
      <c r="K17" s="2" t="s">
        <v>28</v>
      </c>
      <c r="L17" s="2">
        <v>2</v>
      </c>
      <c r="M17" s="2">
        <v>3594</v>
      </c>
      <c r="N17" s="2" t="s">
        <v>22</v>
      </c>
      <c r="O17" s="2" t="s">
        <v>22</v>
      </c>
      <c r="P17" s="2" t="s">
        <v>23</v>
      </c>
      <c r="Q17" s="2" t="s">
        <v>23</v>
      </c>
    </row>
    <row r="18" spans="1:17" x14ac:dyDescent="0.25">
      <c r="A18" s="4">
        <v>43497</v>
      </c>
      <c r="B18" s="2" t="s">
        <v>46</v>
      </c>
      <c r="C18" s="2">
        <v>735189</v>
      </c>
      <c r="D18" s="2" t="s">
        <v>70</v>
      </c>
      <c r="E18" s="2" t="s">
        <v>30</v>
      </c>
      <c r="F18" s="2" t="s">
        <v>31</v>
      </c>
      <c r="G18" s="5">
        <v>0.29166666666666669</v>
      </c>
      <c r="H18" s="5">
        <v>0.41527777777777775</v>
      </c>
      <c r="I18" s="5">
        <f t="shared" si="0"/>
        <v>0.12361111111111106</v>
      </c>
      <c r="J18" s="2" t="s">
        <v>61</v>
      </c>
      <c r="K18" s="2">
        <v>8</v>
      </c>
      <c r="L18" s="2">
        <v>14</v>
      </c>
      <c r="M18" s="2">
        <v>20066</v>
      </c>
      <c r="N18" s="2" t="s">
        <v>22</v>
      </c>
      <c r="O18" s="2" t="s">
        <v>22</v>
      </c>
      <c r="P18" s="2" t="s">
        <v>23</v>
      </c>
      <c r="Q18" s="2" t="s">
        <v>23</v>
      </c>
    </row>
    <row r="19" spans="1:17" x14ac:dyDescent="0.25">
      <c r="A19" s="4">
        <v>43497</v>
      </c>
      <c r="B19" s="2" t="s">
        <v>46</v>
      </c>
      <c r="C19" s="2">
        <v>735349</v>
      </c>
      <c r="D19" s="2" t="s">
        <v>71</v>
      </c>
      <c r="E19" s="2" t="s">
        <v>35</v>
      </c>
      <c r="F19" s="2" t="s">
        <v>72</v>
      </c>
      <c r="G19" s="5">
        <v>0.3215277777777778</v>
      </c>
      <c r="H19" s="5">
        <v>0.38333333333333336</v>
      </c>
      <c r="I19" s="5">
        <f t="shared" si="0"/>
        <v>6.1805555555555558E-2</v>
      </c>
      <c r="J19" s="2" t="s">
        <v>69</v>
      </c>
      <c r="K19" s="2" t="s">
        <v>28</v>
      </c>
      <c r="L19" s="2">
        <v>8</v>
      </c>
      <c r="M19" s="2">
        <v>23050</v>
      </c>
      <c r="N19" s="2" t="s">
        <v>23</v>
      </c>
      <c r="O19" s="2" t="s">
        <v>22</v>
      </c>
      <c r="P19" s="2" t="s">
        <v>23</v>
      </c>
      <c r="Q19" s="2" t="s">
        <v>23</v>
      </c>
    </row>
    <row r="20" spans="1:17" x14ac:dyDescent="0.25">
      <c r="A20" s="4">
        <v>43497</v>
      </c>
      <c r="B20" s="2" t="s">
        <v>46</v>
      </c>
      <c r="C20" s="2">
        <v>735114</v>
      </c>
      <c r="D20" s="2" t="s">
        <v>73</v>
      </c>
      <c r="E20" s="2" t="s">
        <v>42</v>
      </c>
      <c r="F20" s="2" t="s">
        <v>43</v>
      </c>
      <c r="G20" s="5">
        <v>0.41527777777777775</v>
      </c>
      <c r="H20" s="5">
        <v>0.42083333333333334</v>
      </c>
      <c r="I20" s="5">
        <f t="shared" si="0"/>
        <v>5.5555555555555913E-3</v>
      </c>
      <c r="J20" s="2" t="s">
        <v>65</v>
      </c>
      <c r="K20" s="2">
        <v>2</v>
      </c>
      <c r="L20" s="2">
        <v>4</v>
      </c>
      <c r="M20" s="2">
        <v>18036</v>
      </c>
      <c r="N20" s="2" t="s">
        <v>22</v>
      </c>
      <c r="O20" s="2" t="s">
        <v>22</v>
      </c>
      <c r="P20" s="2" t="s">
        <v>23</v>
      </c>
      <c r="Q20" s="2" t="s">
        <v>23</v>
      </c>
    </row>
    <row r="21" spans="1:17" x14ac:dyDescent="0.25">
      <c r="A21" s="4">
        <v>43497</v>
      </c>
      <c r="B21" s="2" t="s">
        <v>46</v>
      </c>
      <c r="C21" s="2">
        <v>735471</v>
      </c>
      <c r="D21" s="2" t="s">
        <v>41</v>
      </c>
      <c r="E21" s="2" t="s">
        <v>74</v>
      </c>
      <c r="F21" s="2" t="s">
        <v>75</v>
      </c>
      <c r="G21" s="5">
        <v>0.31736111111111115</v>
      </c>
      <c r="H21" s="5">
        <v>0.37083333333333329</v>
      </c>
      <c r="I21" s="5">
        <f t="shared" si="0"/>
        <v>5.3472222222222143E-2</v>
      </c>
      <c r="J21" s="2" t="s">
        <v>65</v>
      </c>
      <c r="K21" s="2">
        <v>2</v>
      </c>
      <c r="L21" s="2">
        <v>4</v>
      </c>
      <c r="M21" s="2">
        <v>27620</v>
      </c>
      <c r="N21" s="2" t="s">
        <v>22</v>
      </c>
      <c r="O21" s="2" t="s">
        <v>22</v>
      </c>
      <c r="P21" s="2" t="s">
        <v>23</v>
      </c>
      <c r="Q21" s="2" t="s">
        <v>23</v>
      </c>
    </row>
    <row r="22" spans="1:17" x14ac:dyDescent="0.25">
      <c r="A22" s="4">
        <v>43497</v>
      </c>
      <c r="B22" s="2" t="s">
        <v>46</v>
      </c>
      <c r="C22" s="2">
        <v>735262</v>
      </c>
      <c r="D22" s="2" t="s">
        <v>76</v>
      </c>
      <c r="E22" s="2" t="s">
        <v>77</v>
      </c>
      <c r="F22" s="2" t="s">
        <v>55</v>
      </c>
      <c r="G22" s="5">
        <v>0.24652777777777779</v>
      </c>
      <c r="H22" s="5">
        <v>0.27777777777777779</v>
      </c>
      <c r="I22" s="5">
        <f t="shared" si="0"/>
        <v>3.125E-2</v>
      </c>
      <c r="J22" s="2" t="s">
        <v>61</v>
      </c>
      <c r="K22" s="2">
        <v>8</v>
      </c>
      <c r="L22" s="2">
        <v>5</v>
      </c>
      <c r="M22" s="2">
        <v>7328</v>
      </c>
      <c r="N22" s="2" t="s">
        <v>22</v>
      </c>
      <c r="O22" s="2" t="s">
        <v>22</v>
      </c>
      <c r="P22" s="2" t="s">
        <v>23</v>
      </c>
      <c r="Q22" s="2" t="s">
        <v>23</v>
      </c>
    </row>
    <row r="23" spans="1:17" x14ac:dyDescent="0.25">
      <c r="A23" s="4">
        <v>43497</v>
      </c>
      <c r="B23" s="2" t="s">
        <v>46</v>
      </c>
      <c r="C23" s="2">
        <v>735453</v>
      </c>
      <c r="D23" s="2" t="s">
        <v>78</v>
      </c>
      <c r="E23" s="2" t="s">
        <v>79</v>
      </c>
      <c r="F23" s="2" t="s">
        <v>80</v>
      </c>
      <c r="G23" s="5">
        <v>0.25972222222222224</v>
      </c>
      <c r="H23" s="5">
        <v>0.35</v>
      </c>
      <c r="I23" s="5">
        <f t="shared" si="0"/>
        <v>9.0277777777777735E-2</v>
      </c>
      <c r="K23" s="2">
        <v>8</v>
      </c>
      <c r="L23" s="2">
        <v>6</v>
      </c>
      <c r="M23" s="2">
        <v>28060</v>
      </c>
      <c r="N23" s="2" t="s">
        <v>23</v>
      </c>
      <c r="O23" s="2" t="s">
        <v>23</v>
      </c>
      <c r="P23" s="2" t="s">
        <v>22</v>
      </c>
      <c r="Q23" s="2" t="s">
        <v>22</v>
      </c>
    </row>
    <row r="24" spans="1:17" x14ac:dyDescent="0.25">
      <c r="A24" s="4">
        <v>43497</v>
      </c>
      <c r="B24" s="2" t="s">
        <v>46</v>
      </c>
      <c r="C24" s="2">
        <v>735333</v>
      </c>
      <c r="D24" s="2" t="s">
        <v>81</v>
      </c>
      <c r="E24" s="2" t="s">
        <v>42</v>
      </c>
      <c r="F24" s="2" t="s">
        <v>82</v>
      </c>
      <c r="G24" s="5">
        <v>0.31736111111111115</v>
      </c>
      <c r="H24" s="5">
        <v>0.36041666666666666</v>
      </c>
      <c r="I24" s="5">
        <f t="shared" si="0"/>
        <v>4.3055555555555514E-2</v>
      </c>
      <c r="J24" s="2" t="s">
        <v>69</v>
      </c>
      <c r="K24" s="2" t="s">
        <v>28</v>
      </c>
      <c r="L24" s="2">
        <v>7</v>
      </c>
      <c r="M24" s="2">
        <v>11960</v>
      </c>
      <c r="N24" s="2" t="s">
        <v>22</v>
      </c>
      <c r="O24" s="2" t="s">
        <v>22</v>
      </c>
      <c r="P24" s="2" t="s">
        <v>23</v>
      </c>
      <c r="Q24" s="2" t="s">
        <v>23</v>
      </c>
    </row>
    <row r="25" spans="1:17" x14ac:dyDescent="0.25">
      <c r="A25" s="4">
        <v>43497</v>
      </c>
      <c r="B25" s="2" t="s">
        <v>46</v>
      </c>
      <c r="C25" s="2">
        <v>735115</v>
      </c>
      <c r="D25" s="2" t="s">
        <v>83</v>
      </c>
      <c r="E25" s="2" t="s">
        <v>42</v>
      </c>
      <c r="F25" s="2" t="s">
        <v>43</v>
      </c>
      <c r="G25" s="5">
        <v>0.26111111111111113</v>
      </c>
      <c r="H25" s="5">
        <v>0.30763888888888891</v>
      </c>
      <c r="I25" s="5">
        <f t="shared" si="0"/>
        <v>4.6527777777777779E-2</v>
      </c>
      <c r="J25" s="2" t="s">
        <v>65</v>
      </c>
      <c r="K25" s="2">
        <v>2</v>
      </c>
      <c r="L25" s="2">
        <v>7</v>
      </c>
      <c r="M25" s="2">
        <v>27342</v>
      </c>
      <c r="N25" s="2" t="s">
        <v>22</v>
      </c>
      <c r="O25" s="2" t="s">
        <v>22</v>
      </c>
      <c r="P25" s="2" t="s">
        <v>23</v>
      </c>
      <c r="Q25" s="2" t="s">
        <v>23</v>
      </c>
    </row>
    <row r="26" spans="1:17" x14ac:dyDescent="0.25">
      <c r="A26" s="4">
        <v>43497</v>
      </c>
      <c r="B26" s="2" t="s">
        <v>33</v>
      </c>
      <c r="C26" s="2">
        <v>735376</v>
      </c>
      <c r="D26" s="2" t="s">
        <v>84</v>
      </c>
      <c r="E26" s="2" t="s">
        <v>85</v>
      </c>
      <c r="F26" s="2" t="s">
        <v>86</v>
      </c>
      <c r="G26" s="5">
        <v>0.88402777777777775</v>
      </c>
      <c r="H26" s="5">
        <v>7.8472222222222221E-2</v>
      </c>
      <c r="I26" s="5">
        <v>0.19791666666666666</v>
      </c>
      <c r="J26" s="2" t="s">
        <v>37</v>
      </c>
      <c r="K26" s="2" t="s">
        <v>28</v>
      </c>
      <c r="L26" s="2">
        <v>4</v>
      </c>
      <c r="M26" s="2">
        <v>21925</v>
      </c>
      <c r="N26" s="2" t="s">
        <v>22</v>
      </c>
      <c r="O26" s="2" t="s">
        <v>22</v>
      </c>
      <c r="P26" s="2" t="s">
        <v>23</v>
      </c>
      <c r="Q26" s="2" t="s">
        <v>23</v>
      </c>
    </row>
    <row r="27" spans="1:17" x14ac:dyDescent="0.25">
      <c r="A27" s="4">
        <v>43497</v>
      </c>
      <c r="B27" s="2" t="s">
        <v>46</v>
      </c>
      <c r="C27" s="2">
        <v>735467</v>
      </c>
      <c r="D27" s="2" t="s">
        <v>87</v>
      </c>
      <c r="E27" s="2" t="s">
        <v>74</v>
      </c>
      <c r="F27" s="2" t="s">
        <v>75</v>
      </c>
      <c r="G27" s="5">
        <v>0.21736111111111112</v>
      </c>
      <c r="H27" s="5">
        <v>0.24930555555555556</v>
      </c>
      <c r="I27" s="5">
        <f t="shared" ref="I27:I54" si="1">SUM(H27-G27)</f>
        <v>3.1944444444444442E-2</v>
      </c>
      <c r="J27" s="2" t="s">
        <v>61</v>
      </c>
      <c r="K27" s="2" t="s">
        <v>28</v>
      </c>
      <c r="L27" s="2">
        <v>5</v>
      </c>
      <c r="M27" s="2">
        <v>27970</v>
      </c>
      <c r="N27" s="2" t="s">
        <v>22</v>
      </c>
      <c r="O27" s="2" t="s">
        <v>22</v>
      </c>
      <c r="P27" s="2" t="s">
        <v>23</v>
      </c>
      <c r="Q27" s="2" t="s">
        <v>23</v>
      </c>
    </row>
    <row r="28" spans="1:17" x14ac:dyDescent="0.25">
      <c r="A28" s="4">
        <v>43497</v>
      </c>
      <c r="B28" s="2" t="s">
        <v>46</v>
      </c>
      <c r="C28" s="2">
        <v>735506</v>
      </c>
      <c r="D28" s="2" t="s">
        <v>88</v>
      </c>
      <c r="E28" s="2" t="s">
        <v>74</v>
      </c>
      <c r="F28" s="2" t="s">
        <v>75</v>
      </c>
      <c r="G28" s="5">
        <v>0.24166666666666667</v>
      </c>
      <c r="H28" s="5">
        <v>0.2895833333333333</v>
      </c>
      <c r="I28" s="5">
        <f t="shared" si="1"/>
        <v>4.7916666666666635E-2</v>
      </c>
      <c r="J28" s="2" t="s">
        <v>69</v>
      </c>
      <c r="K28" s="2" t="s">
        <v>28</v>
      </c>
      <c r="L28" s="2">
        <v>11</v>
      </c>
      <c r="M28" s="2">
        <v>27880</v>
      </c>
      <c r="N28" s="2" t="s">
        <v>22</v>
      </c>
      <c r="O28" s="2" t="s">
        <v>22</v>
      </c>
      <c r="P28" s="2" t="s">
        <v>23</v>
      </c>
      <c r="Q28" s="2" t="s">
        <v>23</v>
      </c>
    </row>
    <row r="29" spans="1:17" x14ac:dyDescent="0.25">
      <c r="A29" s="4">
        <v>43498</v>
      </c>
      <c r="B29" s="2" t="s">
        <v>33</v>
      </c>
      <c r="C29" s="2">
        <v>735516</v>
      </c>
      <c r="D29" s="2" t="s">
        <v>89</v>
      </c>
      <c r="E29" s="2" t="s">
        <v>35</v>
      </c>
      <c r="F29" s="2" t="s">
        <v>36</v>
      </c>
      <c r="G29" s="5">
        <v>9.0972222222222218E-2</v>
      </c>
      <c r="H29" s="5">
        <v>0.11249999999999999</v>
      </c>
      <c r="I29" s="5">
        <f t="shared" si="1"/>
        <v>2.1527777777777771E-2</v>
      </c>
      <c r="J29" s="2" t="s">
        <v>37</v>
      </c>
      <c r="K29" s="2" t="s">
        <v>28</v>
      </c>
      <c r="L29" s="2">
        <v>6</v>
      </c>
      <c r="M29" s="2">
        <v>27080</v>
      </c>
      <c r="N29" s="6" t="s">
        <v>22</v>
      </c>
      <c r="O29" s="2" t="s">
        <v>22</v>
      </c>
      <c r="P29" s="2" t="s">
        <v>23</v>
      </c>
      <c r="Q29" s="2" t="s">
        <v>23</v>
      </c>
    </row>
    <row r="30" spans="1:17" x14ac:dyDescent="0.25">
      <c r="A30" s="4">
        <v>43500</v>
      </c>
      <c r="B30" s="2" t="s">
        <v>17</v>
      </c>
      <c r="C30" s="2">
        <v>735510</v>
      </c>
      <c r="D30" s="2" t="s">
        <v>90</v>
      </c>
      <c r="E30" s="2" t="s">
        <v>51</v>
      </c>
      <c r="F30" s="2" t="s">
        <v>91</v>
      </c>
      <c r="G30" s="5">
        <v>0.49305555555555552</v>
      </c>
      <c r="H30" s="5">
        <v>0.64861111111111114</v>
      </c>
      <c r="I30" s="5">
        <f t="shared" si="1"/>
        <v>0.15555555555555561</v>
      </c>
      <c r="J30" s="2" t="s">
        <v>45</v>
      </c>
      <c r="K30" s="2">
        <v>8</v>
      </c>
      <c r="L30" s="2">
        <v>5</v>
      </c>
      <c r="M30" s="2">
        <v>22480</v>
      </c>
      <c r="N30" s="2" t="s">
        <v>22</v>
      </c>
      <c r="O30" s="2" t="s">
        <v>22</v>
      </c>
      <c r="P30" s="2" t="s">
        <v>23</v>
      </c>
      <c r="Q30" s="2" t="s">
        <v>23</v>
      </c>
    </row>
    <row r="31" spans="1:17" x14ac:dyDescent="0.25">
      <c r="A31" s="4">
        <v>43500</v>
      </c>
      <c r="B31" s="2" t="s">
        <v>17</v>
      </c>
      <c r="C31" s="2">
        <v>735511</v>
      </c>
      <c r="D31" s="2" t="s">
        <v>92</v>
      </c>
      <c r="E31" s="2" t="s">
        <v>79</v>
      </c>
      <c r="F31" s="2" t="s">
        <v>80</v>
      </c>
      <c r="G31" s="5">
        <v>0.50138888888888888</v>
      </c>
      <c r="H31" s="5">
        <v>0.6875</v>
      </c>
      <c r="I31" s="5">
        <f t="shared" si="1"/>
        <v>0.18611111111111112</v>
      </c>
      <c r="J31" s="2" t="s">
        <v>45</v>
      </c>
      <c r="K31" s="2">
        <v>8</v>
      </c>
      <c r="L31" s="2">
        <v>14</v>
      </c>
      <c r="M31" s="2">
        <v>26598</v>
      </c>
      <c r="N31" s="2" t="s">
        <v>23</v>
      </c>
      <c r="O31" s="2" t="s">
        <v>22</v>
      </c>
      <c r="P31" s="2" t="s">
        <v>23</v>
      </c>
      <c r="Q31" s="2" t="s">
        <v>23</v>
      </c>
    </row>
    <row r="32" spans="1:17" x14ac:dyDescent="0.25">
      <c r="A32" s="4">
        <v>43500</v>
      </c>
      <c r="B32" s="2" t="s">
        <v>17</v>
      </c>
      <c r="C32" s="2">
        <v>735379</v>
      </c>
      <c r="D32" s="2" t="s">
        <v>93</v>
      </c>
      <c r="E32" s="2" t="s">
        <v>51</v>
      </c>
      <c r="F32" s="2" t="s">
        <v>52</v>
      </c>
      <c r="G32" s="5">
        <v>0.66527777777777775</v>
      </c>
      <c r="H32" s="5">
        <v>0.77500000000000002</v>
      </c>
      <c r="I32" s="5">
        <f t="shared" si="1"/>
        <v>0.10972222222222228</v>
      </c>
      <c r="J32" s="2" t="s">
        <v>69</v>
      </c>
      <c r="K32" s="2" t="s">
        <v>28</v>
      </c>
      <c r="L32" s="2">
        <v>8</v>
      </c>
      <c r="M32" s="2">
        <v>25117</v>
      </c>
      <c r="N32" s="2" t="s">
        <v>22</v>
      </c>
      <c r="O32" s="2" t="s">
        <v>22</v>
      </c>
      <c r="P32" s="2" t="s">
        <v>23</v>
      </c>
      <c r="Q32" s="2" t="s">
        <v>23</v>
      </c>
    </row>
    <row r="33" spans="1:17" x14ac:dyDescent="0.25">
      <c r="A33" s="4">
        <v>43500</v>
      </c>
      <c r="B33" s="2" t="s">
        <v>17</v>
      </c>
      <c r="C33" s="2">
        <v>735653</v>
      </c>
      <c r="D33" s="2" t="s">
        <v>94</v>
      </c>
      <c r="E33" s="2" t="s">
        <v>51</v>
      </c>
      <c r="F33" s="2" t="s">
        <v>52</v>
      </c>
      <c r="G33" s="5">
        <v>0.62916666666666665</v>
      </c>
      <c r="H33" s="5">
        <v>0.73263888888888895</v>
      </c>
      <c r="I33" s="5">
        <f t="shared" si="1"/>
        <v>0.1034722222222223</v>
      </c>
      <c r="J33" s="2" t="s">
        <v>61</v>
      </c>
      <c r="K33" s="2" t="s">
        <v>28</v>
      </c>
      <c r="L33" s="2">
        <v>10</v>
      </c>
      <c r="M33" s="2">
        <v>28326</v>
      </c>
      <c r="N33" s="2" t="s">
        <v>22</v>
      </c>
      <c r="O33" s="2" t="s">
        <v>22</v>
      </c>
      <c r="P33" s="2" t="s">
        <v>23</v>
      </c>
      <c r="Q33" s="2" t="s">
        <v>23</v>
      </c>
    </row>
    <row r="34" spans="1:17" x14ac:dyDescent="0.25">
      <c r="A34" s="4">
        <v>43500</v>
      </c>
      <c r="B34" s="2" t="s">
        <v>17</v>
      </c>
      <c r="C34" s="2">
        <v>734941</v>
      </c>
      <c r="D34" s="2" t="s">
        <v>95</v>
      </c>
      <c r="E34" s="2" t="s">
        <v>25</v>
      </c>
      <c r="F34" s="2" t="s">
        <v>26</v>
      </c>
      <c r="G34" s="5">
        <v>0.60138888888888897</v>
      </c>
      <c r="H34" s="5">
        <v>0.65694444444444444</v>
      </c>
      <c r="I34" s="5">
        <f t="shared" si="1"/>
        <v>5.5555555555555469E-2</v>
      </c>
      <c r="J34" s="2" t="s">
        <v>61</v>
      </c>
      <c r="K34" s="2" t="s">
        <v>28</v>
      </c>
      <c r="L34" s="2">
        <v>37</v>
      </c>
      <c r="M34" s="2">
        <v>27110</v>
      </c>
      <c r="N34" s="2" t="s">
        <v>22</v>
      </c>
      <c r="O34" s="2" t="s">
        <v>22</v>
      </c>
      <c r="P34" s="2" t="s">
        <v>23</v>
      </c>
      <c r="Q34" s="2" t="s">
        <v>23</v>
      </c>
    </row>
    <row r="35" spans="1:17" x14ac:dyDescent="0.25">
      <c r="A35" s="4">
        <v>43500</v>
      </c>
      <c r="B35" s="2" t="s">
        <v>17</v>
      </c>
      <c r="C35" s="2">
        <v>735535</v>
      </c>
      <c r="D35" s="2" t="s">
        <v>96</v>
      </c>
      <c r="E35" s="2" t="s">
        <v>97</v>
      </c>
      <c r="F35" s="2" t="s">
        <v>98</v>
      </c>
      <c r="G35" s="5">
        <v>0.57638888888888884</v>
      </c>
      <c r="H35" s="5">
        <v>0.78055555555555556</v>
      </c>
      <c r="I35" s="5">
        <f t="shared" si="1"/>
        <v>0.20416666666666672</v>
      </c>
      <c r="J35" s="2" t="s">
        <v>61</v>
      </c>
      <c r="K35" s="2">
        <v>8</v>
      </c>
      <c r="L35" s="2">
        <v>8</v>
      </c>
      <c r="M35" s="2">
        <v>25210</v>
      </c>
      <c r="N35" s="2" t="s">
        <v>22</v>
      </c>
      <c r="O35" s="2" t="s">
        <v>22</v>
      </c>
      <c r="P35" s="2" t="s">
        <v>23</v>
      </c>
      <c r="Q35" s="2" t="s">
        <v>23</v>
      </c>
    </row>
    <row r="36" spans="1:17" x14ac:dyDescent="0.25">
      <c r="A36" s="4">
        <v>43500</v>
      </c>
      <c r="B36" s="2" t="s">
        <v>17</v>
      </c>
      <c r="C36" s="2">
        <v>735518</v>
      </c>
      <c r="D36" s="2" t="s">
        <v>34</v>
      </c>
      <c r="E36" s="2" t="s">
        <v>35</v>
      </c>
      <c r="F36" s="2" t="s">
        <v>36</v>
      </c>
      <c r="G36" s="5">
        <v>0.65277777777777779</v>
      </c>
      <c r="H36" s="5">
        <v>0.76666666666666672</v>
      </c>
      <c r="I36" s="5">
        <f t="shared" si="1"/>
        <v>0.11388888888888893</v>
      </c>
      <c r="J36" s="2" t="s">
        <v>61</v>
      </c>
      <c r="K36" s="2" t="s">
        <v>28</v>
      </c>
      <c r="L36" s="2">
        <v>7</v>
      </c>
      <c r="M36" s="2">
        <v>24526</v>
      </c>
      <c r="N36" s="2" t="s">
        <v>23</v>
      </c>
      <c r="O36" s="2" t="s">
        <v>22</v>
      </c>
      <c r="P36" s="2" t="s">
        <v>23</v>
      </c>
      <c r="Q36" s="2" t="s">
        <v>23</v>
      </c>
    </row>
    <row r="37" spans="1:17" x14ac:dyDescent="0.25">
      <c r="A37" s="4">
        <v>43500</v>
      </c>
      <c r="B37" s="2" t="s">
        <v>17</v>
      </c>
      <c r="C37" s="2">
        <v>735515</v>
      </c>
      <c r="D37" s="2" t="s">
        <v>99</v>
      </c>
      <c r="E37" s="2" t="s">
        <v>79</v>
      </c>
      <c r="F37" s="2" t="s">
        <v>80</v>
      </c>
      <c r="G37" s="5">
        <v>0.59791666666666665</v>
      </c>
      <c r="H37" s="5">
        <v>0.81944444444444442</v>
      </c>
      <c r="I37" s="5">
        <f t="shared" si="1"/>
        <v>0.22152777777777777</v>
      </c>
      <c r="J37" s="2" t="s">
        <v>61</v>
      </c>
      <c r="K37" s="2">
        <v>8</v>
      </c>
      <c r="L37" s="2">
        <v>9</v>
      </c>
      <c r="M37" s="2">
        <v>22604</v>
      </c>
      <c r="N37" s="2" t="s">
        <v>23</v>
      </c>
      <c r="O37" s="2" t="s">
        <v>22</v>
      </c>
      <c r="P37" s="2" t="s">
        <v>23</v>
      </c>
      <c r="Q37" s="2" t="s">
        <v>23</v>
      </c>
    </row>
    <row r="38" spans="1:17" x14ac:dyDescent="0.25">
      <c r="A38" s="4">
        <v>43500</v>
      </c>
      <c r="B38" s="2" t="s">
        <v>17</v>
      </c>
      <c r="C38" s="2">
        <v>734956</v>
      </c>
      <c r="D38" s="2" t="s">
        <v>100</v>
      </c>
      <c r="E38" s="2" t="s">
        <v>25</v>
      </c>
      <c r="F38" s="2" t="s">
        <v>26</v>
      </c>
      <c r="G38" s="5">
        <v>0.75347222222222221</v>
      </c>
      <c r="H38" s="5">
        <v>0.85486111111111118</v>
      </c>
      <c r="I38" s="5">
        <f t="shared" si="1"/>
        <v>0.10138888888888897</v>
      </c>
      <c r="J38" s="2" t="s">
        <v>61</v>
      </c>
      <c r="K38" s="2" t="s">
        <v>28</v>
      </c>
      <c r="L38" s="2">
        <v>37</v>
      </c>
      <c r="M38" s="2">
        <v>27135</v>
      </c>
      <c r="N38" s="2" t="s">
        <v>22</v>
      </c>
      <c r="O38" s="2" t="s">
        <v>22</v>
      </c>
      <c r="P38" s="2" t="s">
        <v>23</v>
      </c>
      <c r="Q38" s="2" t="s">
        <v>23</v>
      </c>
    </row>
    <row r="39" spans="1:17" x14ac:dyDescent="0.25">
      <c r="A39" s="4">
        <v>43500</v>
      </c>
      <c r="B39" s="2" t="s">
        <v>17</v>
      </c>
      <c r="C39" s="2">
        <v>735486</v>
      </c>
      <c r="D39" s="2" t="s">
        <v>81</v>
      </c>
      <c r="E39" s="2" t="s">
        <v>85</v>
      </c>
      <c r="F39" s="2" t="s">
        <v>86</v>
      </c>
      <c r="G39" s="5">
        <v>0.65277777777777779</v>
      </c>
      <c r="H39" s="5">
        <v>0.83750000000000002</v>
      </c>
      <c r="I39" s="5">
        <f t="shared" si="1"/>
        <v>0.18472222222222223</v>
      </c>
      <c r="K39" s="2" t="s">
        <v>28</v>
      </c>
      <c r="L39" s="2">
        <v>10</v>
      </c>
      <c r="M39" s="2">
        <v>20823</v>
      </c>
      <c r="N39" s="2" t="s">
        <v>22</v>
      </c>
      <c r="O39" s="2" t="s">
        <v>23</v>
      </c>
      <c r="P39" s="2" t="s">
        <v>22</v>
      </c>
      <c r="Q39" s="2" t="s">
        <v>22</v>
      </c>
    </row>
    <row r="40" spans="1:17" x14ac:dyDescent="0.25">
      <c r="A40" s="4">
        <v>43500</v>
      </c>
      <c r="B40" s="2" t="s">
        <v>46</v>
      </c>
      <c r="C40" s="2">
        <v>735477</v>
      </c>
      <c r="D40" s="2" t="s">
        <v>101</v>
      </c>
      <c r="E40" s="2" t="s">
        <v>42</v>
      </c>
      <c r="F40" s="2" t="s">
        <v>43</v>
      </c>
      <c r="G40" s="5">
        <v>0.28194444444444444</v>
      </c>
      <c r="H40" s="5">
        <v>0.31944444444444448</v>
      </c>
      <c r="I40" s="5">
        <f t="shared" si="1"/>
        <v>3.7500000000000033E-2</v>
      </c>
      <c r="J40" s="2" t="s">
        <v>21</v>
      </c>
      <c r="K40" s="2">
        <v>2</v>
      </c>
      <c r="L40" s="2">
        <v>7</v>
      </c>
      <c r="M40" s="2">
        <v>25980</v>
      </c>
      <c r="N40" s="2" t="s">
        <v>22</v>
      </c>
      <c r="O40" s="2" t="s">
        <v>22</v>
      </c>
      <c r="P40" s="2" t="s">
        <v>23</v>
      </c>
      <c r="Q40" s="2" t="s">
        <v>23</v>
      </c>
    </row>
    <row r="41" spans="1:17" x14ac:dyDescent="0.25">
      <c r="A41" s="4">
        <v>43500</v>
      </c>
      <c r="B41" s="2" t="s">
        <v>46</v>
      </c>
      <c r="C41" s="2">
        <v>735452</v>
      </c>
      <c r="D41" s="2" t="s">
        <v>78</v>
      </c>
      <c r="E41" s="2" t="s">
        <v>79</v>
      </c>
      <c r="F41" s="2" t="s">
        <v>80</v>
      </c>
      <c r="G41" s="5">
        <v>0.27708333333333335</v>
      </c>
      <c r="H41" s="5">
        <v>0.30763888888888891</v>
      </c>
      <c r="I41" s="5">
        <f t="shared" si="1"/>
        <v>3.0555555555555558E-2</v>
      </c>
      <c r="J41" s="2" t="s">
        <v>32</v>
      </c>
      <c r="K41" s="2">
        <v>8</v>
      </c>
      <c r="L41" s="2">
        <v>3</v>
      </c>
      <c r="M41" s="2">
        <v>27860</v>
      </c>
      <c r="N41" s="2" t="s">
        <v>23</v>
      </c>
      <c r="O41" s="2" t="s">
        <v>22</v>
      </c>
      <c r="P41" s="2" t="s">
        <v>23</v>
      </c>
      <c r="Q41" s="2" t="s">
        <v>23</v>
      </c>
    </row>
    <row r="42" spans="1:17" x14ac:dyDescent="0.25">
      <c r="A42" s="4">
        <v>43500</v>
      </c>
      <c r="B42" s="2" t="s">
        <v>46</v>
      </c>
      <c r="C42" s="2">
        <v>735491</v>
      </c>
      <c r="D42" s="2" t="s">
        <v>83</v>
      </c>
      <c r="E42" s="2" t="s">
        <v>42</v>
      </c>
      <c r="F42" s="2" t="s">
        <v>43</v>
      </c>
      <c r="G42" s="5">
        <v>0.28402777777777777</v>
      </c>
      <c r="H42" s="5">
        <v>0.34652777777777777</v>
      </c>
      <c r="I42" s="5">
        <f t="shared" si="1"/>
        <v>6.25E-2</v>
      </c>
      <c r="J42" s="2" t="s">
        <v>32</v>
      </c>
      <c r="K42" s="2">
        <v>8</v>
      </c>
      <c r="L42" s="2">
        <v>9</v>
      </c>
      <c r="M42" s="2">
        <v>19522</v>
      </c>
      <c r="N42" s="2" t="s">
        <v>22</v>
      </c>
      <c r="O42" s="2" t="s">
        <v>22</v>
      </c>
      <c r="P42" s="2" t="s">
        <v>23</v>
      </c>
      <c r="Q42" s="2" t="s">
        <v>23</v>
      </c>
    </row>
    <row r="43" spans="1:17" x14ac:dyDescent="0.25">
      <c r="A43" s="4">
        <v>43500</v>
      </c>
      <c r="B43" s="2" t="s">
        <v>46</v>
      </c>
      <c r="C43" s="2">
        <v>735611</v>
      </c>
      <c r="D43" s="2" t="s">
        <v>102</v>
      </c>
      <c r="E43" s="2" t="s">
        <v>103</v>
      </c>
      <c r="F43" s="2" t="s">
        <v>104</v>
      </c>
      <c r="G43" s="5">
        <v>0.33541666666666664</v>
      </c>
      <c r="H43" s="5">
        <v>0.36388888888888887</v>
      </c>
      <c r="I43" s="5">
        <f t="shared" si="1"/>
        <v>2.8472222222222232E-2</v>
      </c>
      <c r="J43" s="2" t="s">
        <v>21</v>
      </c>
      <c r="K43" s="2">
        <v>2</v>
      </c>
      <c r="L43" s="2">
        <v>4</v>
      </c>
      <c r="M43" s="2">
        <v>25940</v>
      </c>
      <c r="N43" s="2" t="s">
        <v>22</v>
      </c>
      <c r="O43" s="2" t="s">
        <v>22</v>
      </c>
      <c r="P43" s="2" t="s">
        <v>23</v>
      </c>
      <c r="Q43" s="2" t="s">
        <v>23</v>
      </c>
    </row>
    <row r="44" spans="1:17" x14ac:dyDescent="0.25">
      <c r="A44" s="4">
        <v>43500</v>
      </c>
      <c r="B44" s="2" t="s">
        <v>46</v>
      </c>
      <c r="C44" s="2">
        <v>735482</v>
      </c>
      <c r="D44" s="2" t="s">
        <v>105</v>
      </c>
      <c r="E44" s="2" t="s">
        <v>85</v>
      </c>
      <c r="F44" s="2" t="s">
        <v>86</v>
      </c>
      <c r="G44" s="5">
        <v>0.28541666666666665</v>
      </c>
      <c r="H44" s="5">
        <v>0.34791666666666665</v>
      </c>
      <c r="I44" s="5">
        <f t="shared" si="1"/>
        <v>6.25E-2</v>
      </c>
      <c r="J44" s="2" t="s">
        <v>27</v>
      </c>
      <c r="K44" s="2" t="s">
        <v>28</v>
      </c>
      <c r="L44" s="2">
        <v>16</v>
      </c>
      <c r="M44" s="2">
        <v>26290</v>
      </c>
      <c r="N44" s="2" t="s">
        <v>22</v>
      </c>
      <c r="O44" s="2" t="s">
        <v>23</v>
      </c>
      <c r="P44" s="2" t="s">
        <v>23</v>
      </c>
      <c r="Q44" s="2" t="s">
        <v>23</v>
      </c>
    </row>
    <row r="45" spans="1:17" x14ac:dyDescent="0.25">
      <c r="A45" s="4">
        <v>43500</v>
      </c>
      <c r="B45" s="2" t="s">
        <v>46</v>
      </c>
      <c r="C45" s="2">
        <v>735079</v>
      </c>
      <c r="D45" s="2" t="s">
        <v>92</v>
      </c>
      <c r="E45" s="2" t="s">
        <v>106</v>
      </c>
      <c r="F45" s="2" t="s">
        <v>107</v>
      </c>
      <c r="G45" s="5">
        <v>0.24027777777777778</v>
      </c>
      <c r="H45" s="5">
        <v>0.26874999999999999</v>
      </c>
      <c r="I45" s="5">
        <f t="shared" si="1"/>
        <v>2.8472222222222204E-2</v>
      </c>
      <c r="J45" s="2" t="s">
        <v>21</v>
      </c>
      <c r="K45" s="2">
        <v>2</v>
      </c>
      <c r="L45" s="2">
        <v>2</v>
      </c>
      <c r="M45" s="2">
        <v>20540</v>
      </c>
      <c r="N45" s="2" t="s">
        <v>22</v>
      </c>
      <c r="O45" s="2" t="s">
        <v>22</v>
      </c>
      <c r="P45" s="2" t="s">
        <v>23</v>
      </c>
      <c r="Q45" s="2" t="s">
        <v>23</v>
      </c>
    </row>
    <row r="46" spans="1:17" x14ac:dyDescent="0.25">
      <c r="A46" s="4">
        <v>43500</v>
      </c>
      <c r="B46" s="2" t="s">
        <v>46</v>
      </c>
      <c r="C46" s="2">
        <v>735666</v>
      </c>
      <c r="D46" s="2" t="s">
        <v>76</v>
      </c>
      <c r="E46" s="2" t="s">
        <v>30</v>
      </c>
      <c r="F46" s="2" t="s">
        <v>31</v>
      </c>
      <c r="G46" s="5">
        <v>0.21111111111111111</v>
      </c>
      <c r="H46" s="5">
        <v>0.26666666666666666</v>
      </c>
      <c r="I46" s="5">
        <f t="shared" si="1"/>
        <v>5.5555555555555552E-2</v>
      </c>
      <c r="J46" s="2" t="s">
        <v>32</v>
      </c>
      <c r="K46" s="2">
        <v>8</v>
      </c>
      <c r="L46" s="2">
        <v>5</v>
      </c>
      <c r="M46" s="2">
        <v>21286</v>
      </c>
      <c r="N46" s="2" t="s">
        <v>22</v>
      </c>
      <c r="O46" s="2" t="s">
        <v>22</v>
      </c>
      <c r="P46" s="2" t="s">
        <v>23</v>
      </c>
      <c r="Q46" s="2" t="s">
        <v>23</v>
      </c>
    </row>
    <row r="47" spans="1:17" x14ac:dyDescent="0.25">
      <c r="A47" s="4">
        <v>43500</v>
      </c>
      <c r="B47" s="2" t="s">
        <v>46</v>
      </c>
      <c r="C47" s="2">
        <v>735648</v>
      </c>
      <c r="D47" s="2" t="s">
        <v>66</v>
      </c>
      <c r="E47" s="2" t="s">
        <v>74</v>
      </c>
      <c r="F47" s="2" t="s">
        <v>75</v>
      </c>
      <c r="G47" s="5">
        <v>0.21736111111111112</v>
      </c>
      <c r="H47" s="5">
        <v>0.25555555555555554</v>
      </c>
      <c r="I47" s="5">
        <f t="shared" si="1"/>
        <v>3.819444444444442E-2</v>
      </c>
      <c r="J47" s="2" t="s">
        <v>27</v>
      </c>
      <c r="K47" s="2" t="s">
        <v>28</v>
      </c>
      <c r="L47" s="2">
        <v>13</v>
      </c>
      <c r="M47" s="2">
        <v>25846</v>
      </c>
      <c r="N47" s="2" t="s">
        <v>22</v>
      </c>
      <c r="O47" s="2" t="s">
        <v>22</v>
      </c>
      <c r="P47" s="2" t="s">
        <v>23</v>
      </c>
      <c r="Q47" s="2" t="s">
        <v>23</v>
      </c>
    </row>
    <row r="48" spans="1:17" x14ac:dyDescent="0.25">
      <c r="A48" s="4">
        <v>43500</v>
      </c>
      <c r="B48" s="2" t="s">
        <v>46</v>
      </c>
      <c r="C48" s="2">
        <v>735481</v>
      </c>
      <c r="D48" s="2" t="s">
        <v>84</v>
      </c>
      <c r="E48" s="2" t="s">
        <v>85</v>
      </c>
      <c r="F48" s="2" t="s">
        <v>86</v>
      </c>
      <c r="G48" s="5">
        <v>0.20833333333333334</v>
      </c>
      <c r="H48" s="5">
        <v>0.22569444444444445</v>
      </c>
      <c r="I48" s="5">
        <f t="shared" si="1"/>
        <v>1.7361111111111105E-2</v>
      </c>
      <c r="J48" s="2" t="s">
        <v>27</v>
      </c>
      <c r="K48" s="2" t="s">
        <v>28</v>
      </c>
      <c r="L48" s="2">
        <v>3</v>
      </c>
      <c r="M48" s="2">
        <v>24280</v>
      </c>
      <c r="N48" s="2" t="s">
        <v>22</v>
      </c>
      <c r="O48" s="2" t="s">
        <v>22</v>
      </c>
      <c r="P48" s="2" t="s">
        <v>23</v>
      </c>
      <c r="Q48" s="2" t="s">
        <v>23</v>
      </c>
    </row>
    <row r="49" spans="1:17" x14ac:dyDescent="0.25">
      <c r="A49" s="4">
        <v>43500</v>
      </c>
      <c r="B49" s="2" t="s">
        <v>46</v>
      </c>
      <c r="C49" s="2">
        <v>735495</v>
      </c>
      <c r="D49" s="2" t="s">
        <v>70</v>
      </c>
      <c r="E49" s="2" t="s">
        <v>42</v>
      </c>
      <c r="F49" s="2" t="s">
        <v>43</v>
      </c>
      <c r="G49" s="5">
        <v>0.34375</v>
      </c>
      <c r="H49" s="5">
        <v>0.43402777777777779</v>
      </c>
      <c r="I49" s="5">
        <f t="shared" si="1"/>
        <v>9.027777777777779E-2</v>
      </c>
      <c r="J49" s="2" t="s">
        <v>21</v>
      </c>
      <c r="K49" s="2">
        <v>2</v>
      </c>
      <c r="L49" s="2">
        <v>7</v>
      </c>
      <c r="M49" s="2">
        <v>20540</v>
      </c>
      <c r="N49" s="2" t="s">
        <v>22</v>
      </c>
      <c r="O49" s="2" t="s">
        <v>22</v>
      </c>
      <c r="P49" s="2" t="s">
        <v>23</v>
      </c>
      <c r="Q49" s="2" t="s">
        <v>23</v>
      </c>
    </row>
    <row r="50" spans="1:17" x14ac:dyDescent="0.25">
      <c r="A50" s="4">
        <v>43500</v>
      </c>
      <c r="B50" s="2" t="s">
        <v>46</v>
      </c>
      <c r="C50" s="2">
        <v>735490</v>
      </c>
      <c r="D50" s="2" t="s">
        <v>108</v>
      </c>
      <c r="E50" s="2" t="s">
        <v>42</v>
      </c>
      <c r="F50" s="2" t="s">
        <v>82</v>
      </c>
      <c r="G50" s="5">
        <v>0.33749999999999997</v>
      </c>
      <c r="H50" s="5">
        <v>0.43194444444444446</v>
      </c>
      <c r="I50" s="5">
        <f t="shared" si="1"/>
        <v>9.4444444444444497E-2</v>
      </c>
      <c r="J50" s="2" t="s">
        <v>27</v>
      </c>
      <c r="K50" s="2" t="s">
        <v>28</v>
      </c>
      <c r="L50" s="2">
        <v>7</v>
      </c>
      <c r="M50" s="2">
        <v>24878</v>
      </c>
      <c r="N50" s="2" t="s">
        <v>22</v>
      </c>
      <c r="O50" s="2" t="s">
        <v>22</v>
      </c>
      <c r="P50" s="2" t="s">
        <v>23</v>
      </c>
      <c r="Q50" s="2" t="s">
        <v>23</v>
      </c>
    </row>
    <row r="51" spans="1:17" x14ac:dyDescent="0.25">
      <c r="A51" s="4">
        <v>43500</v>
      </c>
      <c r="B51" s="2" t="s">
        <v>46</v>
      </c>
      <c r="C51" s="2">
        <v>735647</v>
      </c>
      <c r="D51" s="2" t="s">
        <v>66</v>
      </c>
      <c r="E51" s="2" t="s">
        <v>74</v>
      </c>
      <c r="F51" s="2" t="s">
        <v>75</v>
      </c>
      <c r="G51" s="5">
        <v>0.41319444444444442</v>
      </c>
      <c r="H51" s="5">
        <v>0.45625000000000004</v>
      </c>
      <c r="I51" s="5">
        <f t="shared" si="1"/>
        <v>4.3055555555555625E-2</v>
      </c>
      <c r="J51" s="2" t="s">
        <v>27</v>
      </c>
      <c r="K51" s="2" t="s">
        <v>28</v>
      </c>
      <c r="L51" s="2">
        <v>10</v>
      </c>
      <c r="M51" s="2">
        <v>26081</v>
      </c>
      <c r="N51" s="2" t="s">
        <v>22</v>
      </c>
      <c r="O51" s="2" t="s">
        <v>22</v>
      </c>
      <c r="P51" s="2" t="s">
        <v>23</v>
      </c>
      <c r="Q51" s="2" t="s">
        <v>23</v>
      </c>
    </row>
    <row r="52" spans="1:17" x14ac:dyDescent="0.25">
      <c r="A52" s="4">
        <v>43500</v>
      </c>
      <c r="B52" s="2" t="s">
        <v>46</v>
      </c>
      <c r="C52" s="2">
        <v>735078</v>
      </c>
      <c r="D52" s="2" t="s">
        <v>109</v>
      </c>
      <c r="E52" s="2" t="s">
        <v>106</v>
      </c>
      <c r="F52" s="2" t="s">
        <v>107</v>
      </c>
      <c r="G52" s="5">
        <v>0.36041666666666666</v>
      </c>
      <c r="H52" s="5">
        <v>0.45347222222222222</v>
      </c>
      <c r="I52" s="5">
        <f t="shared" si="1"/>
        <v>9.3055555555555558E-2</v>
      </c>
      <c r="J52" s="2" t="s">
        <v>21</v>
      </c>
      <c r="K52" s="2">
        <v>2</v>
      </c>
      <c r="L52" s="2">
        <v>2</v>
      </c>
      <c r="M52" s="2">
        <v>21920</v>
      </c>
      <c r="N52" s="2" t="s">
        <v>22</v>
      </c>
      <c r="O52" s="2" t="s">
        <v>22</v>
      </c>
      <c r="P52" s="2" t="s">
        <v>23</v>
      </c>
      <c r="Q52" s="2" t="s">
        <v>23</v>
      </c>
    </row>
    <row r="53" spans="1:17" x14ac:dyDescent="0.25">
      <c r="A53" s="4">
        <v>43500</v>
      </c>
      <c r="B53" s="2" t="s">
        <v>46</v>
      </c>
      <c r="C53" s="2">
        <v>735489</v>
      </c>
      <c r="D53" s="2" t="s">
        <v>110</v>
      </c>
      <c r="E53" s="2" t="s">
        <v>42</v>
      </c>
      <c r="F53" s="2" t="s">
        <v>82</v>
      </c>
      <c r="G53" s="5">
        <v>0.41180555555555554</v>
      </c>
      <c r="H53" s="5">
        <v>0.48888888888888887</v>
      </c>
      <c r="I53" s="5">
        <f t="shared" si="1"/>
        <v>7.7083333333333337E-2</v>
      </c>
      <c r="J53" s="2" t="s">
        <v>27</v>
      </c>
      <c r="K53" s="2" t="s">
        <v>28</v>
      </c>
      <c r="L53" s="2">
        <v>5</v>
      </c>
      <c r="M53" s="2">
        <v>23875</v>
      </c>
      <c r="N53" s="2" t="s">
        <v>22</v>
      </c>
      <c r="O53" s="2" t="s">
        <v>22</v>
      </c>
      <c r="P53" s="2" t="s">
        <v>23</v>
      </c>
      <c r="Q53" s="2" t="s">
        <v>23</v>
      </c>
    </row>
    <row r="54" spans="1:17" x14ac:dyDescent="0.25">
      <c r="A54" s="4">
        <v>43500</v>
      </c>
      <c r="B54" s="2" t="s">
        <v>46</v>
      </c>
      <c r="C54" s="2">
        <v>735496</v>
      </c>
      <c r="D54" s="2" t="s">
        <v>111</v>
      </c>
      <c r="E54" s="2" t="s">
        <v>42</v>
      </c>
      <c r="F54" s="2" t="s">
        <v>43</v>
      </c>
      <c r="G54" s="5">
        <v>0.39097222222222222</v>
      </c>
      <c r="H54" s="5">
        <v>0.50416666666666665</v>
      </c>
      <c r="I54" s="5">
        <f t="shared" si="1"/>
        <v>0.11319444444444443</v>
      </c>
      <c r="J54" s="2" t="s">
        <v>21</v>
      </c>
      <c r="K54" s="2">
        <v>2</v>
      </c>
      <c r="L54" s="2">
        <v>5</v>
      </c>
      <c r="M54" s="2">
        <v>27150</v>
      </c>
      <c r="N54" s="2" t="s">
        <v>22</v>
      </c>
      <c r="O54" s="2" t="s">
        <v>22</v>
      </c>
      <c r="P54" s="2" t="s">
        <v>23</v>
      </c>
      <c r="Q54" s="2" t="s">
        <v>23</v>
      </c>
    </row>
    <row r="55" spans="1:17" x14ac:dyDescent="0.25">
      <c r="A55" s="4">
        <v>43500</v>
      </c>
      <c r="B55" s="2" t="s">
        <v>46</v>
      </c>
      <c r="C55" s="2">
        <v>735383</v>
      </c>
      <c r="D55" s="2" t="s">
        <v>87</v>
      </c>
      <c r="E55" s="2" t="s">
        <v>74</v>
      </c>
      <c r="F55" s="2" t="s">
        <v>75</v>
      </c>
      <c r="G55" s="5">
        <v>0.42847222222222225</v>
      </c>
      <c r="H55" s="5">
        <v>0.47638888888888886</v>
      </c>
      <c r="I55" s="5" t="s">
        <v>112</v>
      </c>
      <c r="J55" s="2" t="s">
        <v>21</v>
      </c>
      <c r="K55" s="2">
        <v>2</v>
      </c>
      <c r="L55" s="2">
        <v>4</v>
      </c>
      <c r="M55" s="2">
        <v>28020</v>
      </c>
      <c r="N55" s="2" t="s">
        <v>22</v>
      </c>
      <c r="O55" s="2" t="s">
        <v>22</v>
      </c>
      <c r="P55" s="2" t="s">
        <v>23</v>
      </c>
      <c r="Q55" s="2" t="s">
        <v>23</v>
      </c>
    </row>
    <row r="56" spans="1:17" x14ac:dyDescent="0.25">
      <c r="A56" s="4">
        <v>43500</v>
      </c>
      <c r="B56" s="2" t="s">
        <v>46</v>
      </c>
      <c r="C56" s="2">
        <v>735560</v>
      </c>
      <c r="D56" s="2" t="s">
        <v>113</v>
      </c>
      <c r="E56" s="2" t="s">
        <v>25</v>
      </c>
      <c r="F56" s="2" t="s">
        <v>26</v>
      </c>
      <c r="G56" s="5">
        <v>0.46597222222222218</v>
      </c>
      <c r="H56" s="5">
        <v>0.50486111111111109</v>
      </c>
      <c r="I56" s="5">
        <f t="shared" ref="I56:I84" si="2">SUM(H56-G56)</f>
        <v>3.8888888888888917E-2</v>
      </c>
      <c r="J56" s="2" t="s">
        <v>27</v>
      </c>
      <c r="K56" s="2" t="s">
        <v>28</v>
      </c>
      <c r="L56" s="2">
        <v>8</v>
      </c>
      <c r="M56" s="2">
        <v>24465</v>
      </c>
      <c r="N56" s="2" t="s">
        <v>22</v>
      </c>
      <c r="O56" s="2" t="s">
        <v>22</v>
      </c>
      <c r="P56" s="2" t="s">
        <v>23</v>
      </c>
      <c r="Q56" s="2" t="s">
        <v>23</v>
      </c>
    </row>
    <row r="57" spans="1:17" x14ac:dyDescent="0.25">
      <c r="A57" s="4">
        <v>43500</v>
      </c>
      <c r="B57" s="2" t="s">
        <v>46</v>
      </c>
      <c r="C57" s="2">
        <v>735632</v>
      </c>
      <c r="D57" s="2" t="s">
        <v>114</v>
      </c>
      <c r="E57" s="2" t="s">
        <v>115</v>
      </c>
      <c r="F57" s="2" t="s">
        <v>116</v>
      </c>
      <c r="G57" s="5">
        <v>0.47777777777777775</v>
      </c>
      <c r="H57" s="5">
        <v>0.53888888888888886</v>
      </c>
      <c r="I57" s="5">
        <f t="shared" si="2"/>
        <v>6.1111111111111116E-2</v>
      </c>
      <c r="J57" s="2" t="s">
        <v>117</v>
      </c>
      <c r="K57" s="2">
        <v>2</v>
      </c>
      <c r="L57" s="2">
        <v>4</v>
      </c>
      <c r="M57" s="2">
        <v>21390</v>
      </c>
      <c r="N57" s="2" t="s">
        <v>22</v>
      </c>
      <c r="O57" s="2" t="s">
        <v>22</v>
      </c>
      <c r="P57" s="2" t="s">
        <v>23</v>
      </c>
      <c r="Q57" s="2" t="s">
        <v>23</v>
      </c>
    </row>
    <row r="58" spans="1:17" x14ac:dyDescent="0.25">
      <c r="A58" s="4">
        <v>43500</v>
      </c>
      <c r="B58" s="2" t="s">
        <v>46</v>
      </c>
      <c r="C58" s="2">
        <v>735508</v>
      </c>
      <c r="D58" s="2" t="s">
        <v>118</v>
      </c>
      <c r="E58" s="2" t="s">
        <v>51</v>
      </c>
      <c r="F58" s="2" t="s">
        <v>52</v>
      </c>
      <c r="G58" s="5">
        <v>0.44930555555555557</v>
      </c>
      <c r="H58" s="5">
        <v>0.50763888888888886</v>
      </c>
      <c r="I58" s="5">
        <f t="shared" si="2"/>
        <v>5.8333333333333293E-2</v>
      </c>
      <c r="J58" s="2" t="s">
        <v>32</v>
      </c>
      <c r="K58" s="2">
        <v>8</v>
      </c>
      <c r="L58" s="2">
        <v>6</v>
      </c>
      <c r="M58" s="2">
        <v>28045</v>
      </c>
      <c r="N58" s="2" t="s">
        <v>22</v>
      </c>
      <c r="O58" s="2" t="s">
        <v>22</v>
      </c>
      <c r="P58" s="2" t="s">
        <v>23</v>
      </c>
      <c r="Q58" s="2" t="s">
        <v>23</v>
      </c>
    </row>
    <row r="59" spans="1:17" x14ac:dyDescent="0.25">
      <c r="A59" s="4">
        <v>43500</v>
      </c>
      <c r="B59" s="2" t="s">
        <v>46</v>
      </c>
      <c r="C59" s="2">
        <v>735381</v>
      </c>
      <c r="D59" s="2" t="s">
        <v>84</v>
      </c>
      <c r="E59" s="2" t="s">
        <v>74</v>
      </c>
      <c r="F59" s="2" t="s">
        <v>75</v>
      </c>
      <c r="G59" s="5">
        <v>0.52013888888888893</v>
      </c>
      <c r="H59" s="5">
        <v>0.56527777777777777</v>
      </c>
      <c r="I59" s="5">
        <f t="shared" si="2"/>
        <v>4.513888888888884E-2</v>
      </c>
      <c r="J59" s="2" t="s">
        <v>117</v>
      </c>
      <c r="K59" s="2">
        <v>2</v>
      </c>
      <c r="L59" s="2">
        <v>4</v>
      </c>
      <c r="M59" s="2">
        <v>26110</v>
      </c>
      <c r="N59" s="2" t="s">
        <v>22</v>
      </c>
      <c r="O59" s="2" t="s">
        <v>22</v>
      </c>
      <c r="P59" s="2" t="s">
        <v>23</v>
      </c>
      <c r="Q59" s="2" t="s">
        <v>23</v>
      </c>
    </row>
    <row r="60" spans="1:17" x14ac:dyDescent="0.25">
      <c r="A60" s="4">
        <v>43500</v>
      </c>
      <c r="B60" s="2" t="s">
        <v>46</v>
      </c>
      <c r="C60" s="2">
        <v>735391</v>
      </c>
      <c r="D60" s="2" t="s">
        <v>119</v>
      </c>
      <c r="E60" s="2" t="s">
        <v>39</v>
      </c>
      <c r="F60" s="2" t="s">
        <v>40</v>
      </c>
      <c r="G60" s="5">
        <v>0.45833333333333331</v>
      </c>
      <c r="H60" s="5">
        <v>0.54652777777777772</v>
      </c>
      <c r="I60" s="5">
        <f t="shared" si="2"/>
        <v>8.8194444444444409E-2</v>
      </c>
      <c r="J60" s="2" t="s">
        <v>45</v>
      </c>
      <c r="K60" s="2">
        <v>8</v>
      </c>
      <c r="L60" s="2">
        <v>4</v>
      </c>
      <c r="M60" s="2">
        <v>23960</v>
      </c>
      <c r="N60" s="2" t="s">
        <v>22</v>
      </c>
      <c r="O60" s="2" t="s">
        <v>22</v>
      </c>
      <c r="P60" s="2" t="s">
        <v>23</v>
      </c>
      <c r="Q60" s="2" t="s">
        <v>23</v>
      </c>
    </row>
    <row r="61" spans="1:17" x14ac:dyDescent="0.25">
      <c r="A61" s="4">
        <v>43500</v>
      </c>
      <c r="B61" s="2" t="s">
        <v>46</v>
      </c>
      <c r="C61" s="2">
        <v>735634</v>
      </c>
      <c r="D61" s="2" t="s">
        <v>120</v>
      </c>
      <c r="E61" s="2" t="s">
        <v>115</v>
      </c>
      <c r="F61" s="2" t="s">
        <v>116</v>
      </c>
      <c r="G61" s="5">
        <v>0.5</v>
      </c>
      <c r="H61" s="5">
        <v>0.59791666666666665</v>
      </c>
      <c r="I61" s="5">
        <f t="shared" si="2"/>
        <v>9.7916666666666652E-2</v>
      </c>
      <c r="J61" s="2" t="s">
        <v>117</v>
      </c>
      <c r="K61" s="2">
        <v>2</v>
      </c>
      <c r="L61" s="2">
        <v>5</v>
      </c>
      <c r="M61" s="2">
        <v>20040</v>
      </c>
      <c r="N61" s="2" t="s">
        <v>22</v>
      </c>
      <c r="O61" s="2" t="s">
        <v>22</v>
      </c>
      <c r="P61" s="2" t="s">
        <v>23</v>
      </c>
      <c r="Q61" s="2" t="s">
        <v>23</v>
      </c>
    </row>
    <row r="62" spans="1:17" x14ac:dyDescent="0.25">
      <c r="A62" s="4">
        <v>43500</v>
      </c>
      <c r="B62" s="2" t="s">
        <v>17</v>
      </c>
      <c r="C62" s="2">
        <v>735633</v>
      </c>
      <c r="D62" s="2" t="s">
        <v>121</v>
      </c>
      <c r="E62" s="2" t="s">
        <v>115</v>
      </c>
      <c r="F62" s="2" t="s">
        <v>116</v>
      </c>
      <c r="G62" s="5">
        <v>0.53125</v>
      </c>
      <c r="H62" s="5">
        <v>0.62013888888888891</v>
      </c>
      <c r="I62" s="5">
        <f t="shared" si="2"/>
        <v>8.8888888888888906E-2</v>
      </c>
      <c r="J62" s="2" t="s">
        <v>117</v>
      </c>
      <c r="K62" s="2">
        <v>2</v>
      </c>
      <c r="L62" s="2">
        <v>4</v>
      </c>
      <c r="M62" s="2">
        <v>21370</v>
      </c>
      <c r="N62" s="2" t="s">
        <v>22</v>
      </c>
      <c r="O62" s="2" t="s">
        <v>22</v>
      </c>
      <c r="P62" s="2" t="s">
        <v>23</v>
      </c>
      <c r="Q62" s="2" t="s">
        <v>23</v>
      </c>
    </row>
    <row r="63" spans="1:17" x14ac:dyDescent="0.25">
      <c r="A63" s="4">
        <v>43500</v>
      </c>
      <c r="B63" s="2" t="s">
        <v>17</v>
      </c>
      <c r="C63" s="2">
        <v>735357</v>
      </c>
      <c r="D63" s="2" t="s">
        <v>122</v>
      </c>
      <c r="E63" s="2" t="s">
        <v>123</v>
      </c>
      <c r="F63" s="2" t="s">
        <v>124</v>
      </c>
      <c r="G63" s="5">
        <v>0.46944444444444444</v>
      </c>
      <c r="H63" s="5">
        <v>0.58680555555555558</v>
      </c>
      <c r="I63" s="5">
        <f t="shared" si="2"/>
        <v>0.11736111111111114</v>
      </c>
      <c r="J63" s="2" t="s">
        <v>45</v>
      </c>
      <c r="K63" s="2">
        <v>8</v>
      </c>
      <c r="L63" s="2">
        <v>8</v>
      </c>
      <c r="M63" s="2">
        <v>12128</v>
      </c>
      <c r="N63" s="2" t="s">
        <v>22</v>
      </c>
      <c r="O63" s="2" t="s">
        <v>22</v>
      </c>
      <c r="P63" s="2" t="s">
        <v>23</v>
      </c>
      <c r="Q63" s="2" t="s">
        <v>23</v>
      </c>
    </row>
    <row r="64" spans="1:17" x14ac:dyDescent="0.25">
      <c r="A64" s="4">
        <v>43500</v>
      </c>
      <c r="B64" s="2" t="s">
        <v>17</v>
      </c>
      <c r="C64" s="2">
        <v>735838</v>
      </c>
      <c r="D64" s="2" t="s">
        <v>125</v>
      </c>
      <c r="E64" s="2" t="s">
        <v>126</v>
      </c>
      <c r="F64" s="2" t="s">
        <v>127</v>
      </c>
      <c r="G64" s="5">
        <v>0.63541666666666663</v>
      </c>
      <c r="H64" s="5">
        <v>0.65625</v>
      </c>
      <c r="I64" s="5">
        <f t="shared" si="2"/>
        <v>2.083333333333337E-2</v>
      </c>
      <c r="J64" s="2" t="s">
        <v>126</v>
      </c>
      <c r="K64" s="2">
        <v>4</v>
      </c>
      <c r="L64" s="2">
        <v>1</v>
      </c>
      <c r="M64" s="2">
        <v>10252</v>
      </c>
      <c r="N64" s="2" t="s">
        <v>22</v>
      </c>
      <c r="O64" s="2" t="s">
        <v>22</v>
      </c>
      <c r="P64" s="2" t="s">
        <v>22</v>
      </c>
      <c r="Q64" s="2" t="s">
        <v>22</v>
      </c>
    </row>
    <row r="65" spans="1:17" x14ac:dyDescent="0.25">
      <c r="A65" s="4">
        <v>43500</v>
      </c>
      <c r="B65" s="2" t="s">
        <v>17</v>
      </c>
      <c r="C65" s="2">
        <v>735308</v>
      </c>
      <c r="D65" s="2" t="s">
        <v>128</v>
      </c>
      <c r="E65" s="2" t="s">
        <v>129</v>
      </c>
      <c r="F65" s="2" t="s">
        <v>130</v>
      </c>
      <c r="G65" s="5">
        <v>0.59930555555555565</v>
      </c>
      <c r="H65" s="5">
        <v>0.68402777777777779</v>
      </c>
      <c r="I65" s="5">
        <f t="shared" si="2"/>
        <v>8.4722222222222143E-2</v>
      </c>
      <c r="J65" s="2" t="s">
        <v>117</v>
      </c>
      <c r="K65" s="2">
        <v>2</v>
      </c>
      <c r="L65" s="2">
        <v>3</v>
      </c>
      <c r="M65" s="2">
        <v>23370</v>
      </c>
      <c r="N65" s="2" t="s">
        <v>22</v>
      </c>
      <c r="O65" s="2" t="s">
        <v>22</v>
      </c>
      <c r="P65" s="2" t="s">
        <v>23</v>
      </c>
      <c r="Q65" s="2" t="s">
        <v>23</v>
      </c>
    </row>
    <row r="66" spans="1:17" x14ac:dyDescent="0.25">
      <c r="A66" s="4">
        <v>43500</v>
      </c>
      <c r="B66" s="2" t="s">
        <v>17</v>
      </c>
      <c r="C66" s="2">
        <v>735384</v>
      </c>
      <c r="D66" s="2" t="s">
        <v>70</v>
      </c>
      <c r="E66" s="2" t="s">
        <v>30</v>
      </c>
      <c r="F66" s="2" t="s">
        <v>31</v>
      </c>
      <c r="G66" s="5">
        <v>0.69097222222222221</v>
      </c>
      <c r="H66" s="5">
        <v>0.77152777777777781</v>
      </c>
      <c r="I66" s="5">
        <f t="shared" si="2"/>
        <v>8.0555555555555602E-2</v>
      </c>
      <c r="J66" s="2" t="s">
        <v>117</v>
      </c>
      <c r="K66" s="2">
        <v>2</v>
      </c>
      <c r="L66" s="2">
        <v>3</v>
      </c>
      <c r="M66" s="2">
        <v>23160</v>
      </c>
      <c r="N66" s="2" t="s">
        <v>22</v>
      </c>
      <c r="O66" s="2" t="s">
        <v>22</v>
      </c>
      <c r="P66" s="2" t="s">
        <v>23</v>
      </c>
      <c r="Q66" s="2" t="s">
        <v>23</v>
      </c>
    </row>
    <row r="67" spans="1:17" x14ac:dyDescent="0.25">
      <c r="A67" s="4">
        <v>43500</v>
      </c>
      <c r="B67" s="2" t="s">
        <v>17</v>
      </c>
      <c r="C67" s="2">
        <v>735382</v>
      </c>
      <c r="D67" s="2" t="s">
        <v>109</v>
      </c>
      <c r="E67" s="2" t="s">
        <v>74</v>
      </c>
      <c r="F67" s="2" t="s">
        <v>75</v>
      </c>
      <c r="G67" s="5">
        <v>0.68194444444444435</v>
      </c>
      <c r="H67" s="5">
        <v>0.73472222222222228</v>
      </c>
      <c r="I67" s="5">
        <f t="shared" si="2"/>
        <v>5.2777777777777923E-2</v>
      </c>
      <c r="J67" s="2" t="s">
        <v>117</v>
      </c>
      <c r="K67" s="2">
        <v>2</v>
      </c>
      <c r="L67" s="2">
        <v>4</v>
      </c>
      <c r="M67" s="2">
        <v>27660</v>
      </c>
      <c r="N67" s="2" t="s">
        <v>22</v>
      </c>
      <c r="O67" s="2" t="s">
        <v>22</v>
      </c>
      <c r="P67" s="2" t="s">
        <v>23</v>
      </c>
      <c r="Q67" s="2" t="s">
        <v>23</v>
      </c>
    </row>
    <row r="68" spans="1:17" x14ac:dyDescent="0.25">
      <c r="A68" s="4">
        <v>43501</v>
      </c>
      <c r="B68" s="2" t="s">
        <v>17</v>
      </c>
      <c r="C68" s="2">
        <v>735380</v>
      </c>
      <c r="D68" s="2" t="s">
        <v>131</v>
      </c>
      <c r="E68" s="2" t="s">
        <v>74</v>
      </c>
      <c r="F68" s="2" t="s">
        <v>132</v>
      </c>
      <c r="G68" s="5">
        <v>0.50486111111111109</v>
      </c>
      <c r="H68" s="5">
        <v>0.60069444444444453</v>
      </c>
      <c r="I68" s="5">
        <f t="shared" si="2"/>
        <v>9.5833333333333437E-2</v>
      </c>
      <c r="J68" s="2" t="s">
        <v>61</v>
      </c>
      <c r="K68" s="2" t="s">
        <v>28</v>
      </c>
      <c r="L68" s="2">
        <v>4</v>
      </c>
      <c r="M68" s="2">
        <v>20245</v>
      </c>
      <c r="N68" s="2" t="s">
        <v>22</v>
      </c>
      <c r="O68" s="2" t="s">
        <v>22</v>
      </c>
      <c r="P68" s="2" t="s">
        <v>23</v>
      </c>
      <c r="Q68" s="2" t="s">
        <v>23</v>
      </c>
    </row>
    <row r="69" spans="1:17" x14ac:dyDescent="0.25">
      <c r="A69" s="4">
        <v>43501</v>
      </c>
      <c r="B69" s="2" t="s">
        <v>17</v>
      </c>
      <c r="C69" s="2">
        <v>735660</v>
      </c>
      <c r="D69" s="2" t="s">
        <v>81</v>
      </c>
      <c r="E69" s="2" t="s">
        <v>42</v>
      </c>
      <c r="F69" s="2" t="s">
        <v>43</v>
      </c>
      <c r="G69" s="5">
        <v>0.56944444444444442</v>
      </c>
      <c r="H69" s="5">
        <v>0.61597222222222225</v>
      </c>
      <c r="I69" s="5">
        <f t="shared" si="2"/>
        <v>4.6527777777777835E-2</v>
      </c>
      <c r="J69" s="2" t="s">
        <v>117</v>
      </c>
      <c r="K69" s="2">
        <v>2</v>
      </c>
      <c r="L69" s="2">
        <v>8</v>
      </c>
      <c r="M69" s="2">
        <v>26412</v>
      </c>
      <c r="N69" s="2" t="s">
        <v>22</v>
      </c>
      <c r="O69" s="2" t="s">
        <v>22</v>
      </c>
      <c r="P69" s="2" t="s">
        <v>23</v>
      </c>
      <c r="Q69" s="2" t="s">
        <v>23</v>
      </c>
    </row>
    <row r="70" spans="1:17" x14ac:dyDescent="0.25">
      <c r="A70" s="4">
        <v>43501</v>
      </c>
      <c r="B70" s="2" t="s">
        <v>17</v>
      </c>
      <c r="C70" s="2">
        <v>735538</v>
      </c>
      <c r="D70" s="2" t="s">
        <v>133</v>
      </c>
      <c r="E70" s="2" t="s">
        <v>134</v>
      </c>
      <c r="F70" s="2" t="s">
        <v>135</v>
      </c>
      <c r="G70" s="5">
        <v>0.50486111111111109</v>
      </c>
      <c r="H70" s="5">
        <v>0.62430555555555556</v>
      </c>
      <c r="I70" s="5">
        <f t="shared" si="2"/>
        <v>0.11944444444444446</v>
      </c>
      <c r="J70" s="2" t="s">
        <v>45</v>
      </c>
      <c r="K70" s="2">
        <v>8</v>
      </c>
      <c r="L70" s="2">
        <v>18</v>
      </c>
      <c r="M70" s="2">
        <v>24428</v>
      </c>
      <c r="N70" s="2" t="s">
        <v>22</v>
      </c>
      <c r="O70" s="2" t="s">
        <v>23</v>
      </c>
      <c r="P70" s="2" t="s">
        <v>23</v>
      </c>
      <c r="Q70" s="2" t="s">
        <v>23</v>
      </c>
    </row>
    <row r="71" spans="1:17" x14ac:dyDescent="0.25">
      <c r="A71" s="4">
        <v>43501</v>
      </c>
      <c r="B71" s="2" t="s">
        <v>17</v>
      </c>
      <c r="C71" s="2">
        <v>735329</v>
      </c>
      <c r="D71" s="2" t="s">
        <v>29</v>
      </c>
      <c r="E71" s="2" t="s">
        <v>30</v>
      </c>
      <c r="F71" s="2" t="s">
        <v>31</v>
      </c>
      <c r="G71" s="5">
        <v>0.47083333333333333</v>
      </c>
      <c r="H71" s="5">
        <v>0.55416666666666659</v>
      </c>
      <c r="I71" s="5">
        <f t="shared" si="2"/>
        <v>8.3333333333333259E-2</v>
      </c>
      <c r="J71" s="2" t="s">
        <v>45</v>
      </c>
      <c r="K71" s="2">
        <v>8</v>
      </c>
      <c r="L71" s="2">
        <v>17</v>
      </c>
      <c r="M71" s="2">
        <v>24398</v>
      </c>
      <c r="N71" s="2" t="s">
        <v>22</v>
      </c>
      <c r="O71" s="2" t="s">
        <v>23</v>
      </c>
      <c r="P71" s="2" t="s">
        <v>23</v>
      </c>
      <c r="Q71" s="2" t="s">
        <v>23</v>
      </c>
    </row>
    <row r="72" spans="1:17" x14ac:dyDescent="0.25">
      <c r="A72" s="4">
        <v>43501</v>
      </c>
      <c r="B72" s="2" t="s">
        <v>17</v>
      </c>
      <c r="C72" s="2">
        <v>735756</v>
      </c>
      <c r="D72" s="2" t="s">
        <v>87</v>
      </c>
      <c r="E72" s="2" t="s">
        <v>74</v>
      </c>
      <c r="F72" s="2" t="s">
        <v>75</v>
      </c>
      <c r="G72" s="5">
        <v>0.5854166666666667</v>
      </c>
      <c r="H72" s="5">
        <v>0.62430555555555556</v>
      </c>
      <c r="I72" s="5">
        <f t="shared" si="2"/>
        <v>3.8888888888888862E-2</v>
      </c>
      <c r="J72" s="2" t="s">
        <v>69</v>
      </c>
      <c r="K72" s="2" t="s">
        <v>28</v>
      </c>
      <c r="L72" s="2">
        <v>4</v>
      </c>
      <c r="M72" s="2">
        <v>19765</v>
      </c>
      <c r="N72" s="2" t="s">
        <v>22</v>
      </c>
      <c r="O72" s="2" t="s">
        <v>22</v>
      </c>
      <c r="P72" s="2" t="s">
        <v>23</v>
      </c>
      <c r="Q72" s="2" t="s">
        <v>23</v>
      </c>
    </row>
    <row r="73" spans="1:17" x14ac:dyDescent="0.25">
      <c r="A73" s="4">
        <v>43501</v>
      </c>
      <c r="B73" s="2" t="s">
        <v>17</v>
      </c>
      <c r="C73" s="2">
        <v>735755</v>
      </c>
      <c r="D73" s="2" t="s">
        <v>136</v>
      </c>
      <c r="E73" s="2" t="s">
        <v>74</v>
      </c>
      <c r="F73" s="2" t="s">
        <v>75</v>
      </c>
      <c r="G73" s="5">
        <v>0.51736111111111116</v>
      </c>
      <c r="H73" s="5">
        <v>0.55347222222222214</v>
      </c>
      <c r="I73" s="5">
        <f t="shared" si="2"/>
        <v>3.6111111111110983E-2</v>
      </c>
      <c r="J73" s="2" t="s">
        <v>61</v>
      </c>
      <c r="K73" s="2" t="s">
        <v>28</v>
      </c>
      <c r="L73" s="2">
        <v>4</v>
      </c>
      <c r="M73" s="2">
        <v>23150</v>
      </c>
      <c r="N73" s="2" t="s">
        <v>22</v>
      </c>
      <c r="O73" s="2" t="s">
        <v>22</v>
      </c>
      <c r="P73" s="2" t="s">
        <v>23</v>
      </c>
      <c r="Q73" s="2" t="s">
        <v>23</v>
      </c>
    </row>
    <row r="74" spans="1:17" x14ac:dyDescent="0.25">
      <c r="A74" s="4">
        <v>43501</v>
      </c>
      <c r="B74" s="2" t="s">
        <v>17</v>
      </c>
      <c r="C74" s="2">
        <v>735670</v>
      </c>
      <c r="D74" s="2" t="s">
        <v>137</v>
      </c>
      <c r="E74" s="2" t="s">
        <v>39</v>
      </c>
      <c r="F74" s="2" t="s">
        <v>40</v>
      </c>
      <c r="G74" s="5">
        <v>0.53194444444444444</v>
      </c>
      <c r="H74" s="5">
        <v>0.57361111111111107</v>
      </c>
      <c r="I74" s="5">
        <f t="shared" si="2"/>
        <v>4.166666666666663E-2</v>
      </c>
      <c r="J74" s="2" t="s">
        <v>117</v>
      </c>
      <c r="K74" s="2">
        <v>2</v>
      </c>
      <c r="L74" s="2">
        <v>3</v>
      </c>
      <c r="M74" s="2">
        <v>10530</v>
      </c>
      <c r="N74" s="2" t="s">
        <v>22</v>
      </c>
      <c r="O74" s="2" t="s">
        <v>22</v>
      </c>
      <c r="P74" s="2" t="s">
        <v>23</v>
      </c>
      <c r="Q74" s="2" t="s">
        <v>23</v>
      </c>
    </row>
    <row r="75" spans="1:17" x14ac:dyDescent="0.25">
      <c r="A75" s="4">
        <v>43501</v>
      </c>
      <c r="B75" s="2" t="s">
        <v>17</v>
      </c>
      <c r="C75" s="2">
        <v>735615</v>
      </c>
      <c r="D75" s="2" t="s">
        <v>138</v>
      </c>
      <c r="E75" s="2" t="s">
        <v>139</v>
      </c>
      <c r="F75" s="2" t="s">
        <v>140</v>
      </c>
      <c r="G75" s="5">
        <v>0.49513888888888885</v>
      </c>
      <c r="H75" s="5">
        <v>0.58263888888888882</v>
      </c>
      <c r="I75" s="5">
        <f t="shared" si="2"/>
        <v>8.7499999999999967E-2</v>
      </c>
      <c r="J75" s="2" t="s">
        <v>69</v>
      </c>
      <c r="K75" s="2" t="s">
        <v>28</v>
      </c>
      <c r="L75" s="2">
        <v>6</v>
      </c>
      <c r="M75" s="2">
        <v>21920</v>
      </c>
      <c r="N75" s="2" t="s">
        <v>22</v>
      </c>
      <c r="O75" s="2" t="s">
        <v>22</v>
      </c>
      <c r="P75" s="2" t="s">
        <v>23</v>
      </c>
      <c r="Q75" s="2" t="s">
        <v>23</v>
      </c>
    </row>
    <row r="76" spans="1:17" x14ac:dyDescent="0.25">
      <c r="A76" s="4">
        <v>43501</v>
      </c>
      <c r="B76" s="2" t="s">
        <v>46</v>
      </c>
      <c r="C76" s="2">
        <v>735468</v>
      </c>
      <c r="D76" s="2" t="s">
        <v>141</v>
      </c>
      <c r="E76" s="2" t="s">
        <v>142</v>
      </c>
      <c r="F76" s="2" t="s">
        <v>143</v>
      </c>
      <c r="G76" s="5">
        <v>0.45416666666666666</v>
      </c>
      <c r="H76" s="5">
        <v>0.52916666666666667</v>
      </c>
      <c r="I76" s="5">
        <f t="shared" si="2"/>
        <v>7.5000000000000011E-2</v>
      </c>
      <c r="J76" s="2" t="s">
        <v>45</v>
      </c>
      <c r="K76" s="2">
        <v>8</v>
      </c>
      <c r="L76" s="2">
        <v>4</v>
      </c>
      <c r="M76" s="2">
        <v>19180</v>
      </c>
      <c r="N76" s="2" t="s">
        <v>22</v>
      </c>
      <c r="O76" s="2" t="s">
        <v>22</v>
      </c>
      <c r="P76" s="2" t="s">
        <v>23</v>
      </c>
      <c r="Q76" s="2" t="s">
        <v>23</v>
      </c>
    </row>
    <row r="77" spans="1:17" x14ac:dyDescent="0.25">
      <c r="A77" s="4">
        <v>43501</v>
      </c>
      <c r="B77" s="2" t="s">
        <v>46</v>
      </c>
      <c r="C77" s="2">
        <v>735751</v>
      </c>
      <c r="D77" s="2" t="s">
        <v>144</v>
      </c>
      <c r="E77" s="2" t="s">
        <v>51</v>
      </c>
      <c r="F77" s="2" t="s">
        <v>52</v>
      </c>
      <c r="G77" s="5">
        <v>0.47361111111111109</v>
      </c>
      <c r="H77" s="5">
        <v>0.49791666666666667</v>
      </c>
      <c r="I77" s="5">
        <f t="shared" si="2"/>
        <v>2.430555555555558E-2</v>
      </c>
      <c r="J77" s="2" t="s">
        <v>27</v>
      </c>
      <c r="K77" s="2" t="s">
        <v>28</v>
      </c>
      <c r="L77" s="2">
        <v>7</v>
      </c>
      <c r="M77" s="2">
        <v>22564</v>
      </c>
      <c r="N77" s="2" t="s">
        <v>22</v>
      </c>
      <c r="O77" s="2" t="s">
        <v>22</v>
      </c>
      <c r="P77" s="2" t="s">
        <v>23</v>
      </c>
      <c r="Q77" s="2" t="s">
        <v>23</v>
      </c>
    </row>
    <row r="78" spans="1:17" x14ac:dyDescent="0.25">
      <c r="A78" s="4">
        <v>43501</v>
      </c>
      <c r="B78" s="2" t="s">
        <v>46</v>
      </c>
      <c r="C78" s="2">
        <v>735655</v>
      </c>
      <c r="D78" s="2" t="s">
        <v>108</v>
      </c>
      <c r="E78" s="2" t="s">
        <v>35</v>
      </c>
      <c r="F78" s="2" t="s">
        <v>36</v>
      </c>
      <c r="G78" s="5">
        <v>0.19166666666666665</v>
      </c>
      <c r="H78" s="5">
        <v>0.22708333333333333</v>
      </c>
      <c r="I78" s="5">
        <f t="shared" si="2"/>
        <v>3.541666666666668E-2</v>
      </c>
      <c r="J78" s="2" t="s">
        <v>27</v>
      </c>
      <c r="K78" s="2" t="s">
        <v>28</v>
      </c>
      <c r="L78" s="2">
        <v>4</v>
      </c>
      <c r="M78" s="2">
        <v>20005</v>
      </c>
      <c r="N78" s="2" t="s">
        <v>23</v>
      </c>
      <c r="O78" s="2" t="s">
        <v>22</v>
      </c>
      <c r="P78" s="2" t="s">
        <v>23</v>
      </c>
      <c r="Q78" s="2" t="s">
        <v>23</v>
      </c>
    </row>
    <row r="79" spans="1:17" x14ac:dyDescent="0.25">
      <c r="A79" s="4">
        <v>43501</v>
      </c>
      <c r="B79" s="2" t="s">
        <v>46</v>
      </c>
      <c r="C79" s="2">
        <v>735498</v>
      </c>
      <c r="D79" s="2" t="s">
        <v>145</v>
      </c>
      <c r="E79" s="2" t="s">
        <v>42</v>
      </c>
      <c r="F79" s="2" t="s">
        <v>43</v>
      </c>
      <c r="G79" s="5">
        <v>0.21597222222222223</v>
      </c>
      <c r="H79" s="5">
        <v>0.27916666666666667</v>
      </c>
      <c r="I79" s="5">
        <f t="shared" si="2"/>
        <v>6.3194444444444442E-2</v>
      </c>
      <c r="J79" s="2" t="s">
        <v>27</v>
      </c>
      <c r="K79" s="2" t="s">
        <v>28</v>
      </c>
      <c r="L79" s="2">
        <v>9</v>
      </c>
      <c r="M79" s="2">
        <v>25718</v>
      </c>
      <c r="N79" s="2" t="s">
        <v>22</v>
      </c>
      <c r="O79" s="2" t="s">
        <v>22</v>
      </c>
      <c r="P79" s="2" t="s">
        <v>23</v>
      </c>
      <c r="Q79" s="2" t="s">
        <v>23</v>
      </c>
    </row>
    <row r="80" spans="1:17" x14ac:dyDescent="0.25">
      <c r="A80" s="4">
        <v>43501</v>
      </c>
      <c r="B80" s="2" t="s">
        <v>46</v>
      </c>
      <c r="C80" s="2">
        <v>735649</v>
      </c>
      <c r="D80" s="2" t="s">
        <v>88</v>
      </c>
      <c r="E80" s="2" t="s">
        <v>74</v>
      </c>
      <c r="F80" s="2" t="s">
        <v>75</v>
      </c>
      <c r="G80" s="5">
        <v>0.21527777777777779</v>
      </c>
      <c r="H80" s="5">
        <v>0.25694444444444442</v>
      </c>
      <c r="I80" s="5">
        <f t="shared" si="2"/>
        <v>4.166666666666663E-2</v>
      </c>
      <c r="J80" s="2" t="s">
        <v>32</v>
      </c>
      <c r="K80" s="2" t="s">
        <v>28</v>
      </c>
      <c r="L80" s="2">
        <v>7</v>
      </c>
      <c r="M80" s="2">
        <v>18912</v>
      </c>
      <c r="N80" s="2" t="s">
        <v>22</v>
      </c>
      <c r="O80" s="2" t="s">
        <v>22</v>
      </c>
      <c r="P80" s="2" t="s">
        <v>23</v>
      </c>
      <c r="Q80" s="2" t="s">
        <v>23</v>
      </c>
    </row>
    <row r="81" spans="1:17" x14ac:dyDescent="0.25">
      <c r="A81" s="4">
        <v>43501</v>
      </c>
      <c r="B81" s="2" t="s">
        <v>46</v>
      </c>
      <c r="C81" s="2">
        <v>735499</v>
      </c>
      <c r="D81" s="2" t="s">
        <v>87</v>
      </c>
      <c r="E81" s="2" t="s">
        <v>42</v>
      </c>
      <c r="F81" s="2" t="s">
        <v>43</v>
      </c>
      <c r="G81" s="5">
        <v>0.27083333333333331</v>
      </c>
      <c r="H81" s="5">
        <v>0.30625000000000002</v>
      </c>
      <c r="I81" s="5">
        <f t="shared" si="2"/>
        <v>3.5416666666666707E-2</v>
      </c>
      <c r="J81" s="2" t="s">
        <v>21</v>
      </c>
      <c r="K81" s="2">
        <v>2</v>
      </c>
      <c r="L81" s="2">
        <v>8</v>
      </c>
      <c r="M81" s="2">
        <v>28056</v>
      </c>
      <c r="N81" s="2" t="s">
        <v>22</v>
      </c>
      <c r="O81" s="2" t="s">
        <v>22</v>
      </c>
      <c r="P81" s="2" t="s">
        <v>23</v>
      </c>
      <c r="Q81" s="2" t="s">
        <v>23</v>
      </c>
    </row>
    <row r="82" spans="1:17" x14ac:dyDescent="0.25">
      <c r="A82" s="4">
        <v>43501</v>
      </c>
      <c r="B82" s="2" t="s">
        <v>46</v>
      </c>
      <c r="C82" s="2">
        <v>735513</v>
      </c>
      <c r="D82" s="2" t="s">
        <v>83</v>
      </c>
      <c r="E82" s="2" t="s">
        <v>79</v>
      </c>
      <c r="F82" s="2" t="s">
        <v>80</v>
      </c>
      <c r="G82" s="5">
        <v>0.24652777777777779</v>
      </c>
      <c r="H82" s="5">
        <v>0.31041666666666667</v>
      </c>
      <c r="I82" s="5">
        <f t="shared" si="2"/>
        <v>6.3888888888888884E-2</v>
      </c>
      <c r="J82" s="2" t="s">
        <v>32</v>
      </c>
      <c r="K82" s="2">
        <v>8</v>
      </c>
      <c r="L82" s="2">
        <v>18</v>
      </c>
      <c r="M82" s="2">
        <v>23482</v>
      </c>
      <c r="N82" s="2" t="s">
        <v>23</v>
      </c>
      <c r="O82" s="2" t="s">
        <v>22</v>
      </c>
      <c r="P82" s="2" t="s">
        <v>23</v>
      </c>
      <c r="Q82" s="2" t="s">
        <v>23</v>
      </c>
    </row>
    <row r="83" spans="1:17" x14ac:dyDescent="0.25">
      <c r="A83" s="4">
        <v>43501</v>
      </c>
      <c r="B83" s="2" t="s">
        <v>46</v>
      </c>
      <c r="C83" s="2">
        <v>735746</v>
      </c>
      <c r="D83" s="2" t="s">
        <v>146</v>
      </c>
      <c r="E83" s="2" t="s">
        <v>51</v>
      </c>
      <c r="F83" s="2" t="s">
        <v>52</v>
      </c>
      <c r="G83" s="5">
        <v>0.3041666666666667</v>
      </c>
      <c r="H83" s="5">
        <v>0.33888888888888885</v>
      </c>
      <c r="I83" s="5">
        <f t="shared" si="2"/>
        <v>3.4722222222222154E-2</v>
      </c>
      <c r="J83" s="2" t="s">
        <v>27</v>
      </c>
      <c r="K83" s="2" t="s">
        <v>28</v>
      </c>
      <c r="L83" s="2">
        <v>10</v>
      </c>
      <c r="M83" s="2">
        <v>25942</v>
      </c>
      <c r="N83" s="2" t="s">
        <v>22</v>
      </c>
      <c r="O83" s="2" t="s">
        <v>22</v>
      </c>
      <c r="P83" s="2" t="s">
        <v>23</v>
      </c>
      <c r="Q83" s="2" t="s">
        <v>23</v>
      </c>
    </row>
    <row r="84" spans="1:17" x14ac:dyDescent="0.25">
      <c r="A84" s="4">
        <v>43501</v>
      </c>
      <c r="B84" s="2" t="s">
        <v>46</v>
      </c>
      <c r="C84" s="2">
        <v>735612</v>
      </c>
      <c r="D84" s="2" t="s">
        <v>41</v>
      </c>
      <c r="E84" s="2" t="s">
        <v>103</v>
      </c>
      <c r="F84" s="2" t="s">
        <v>104</v>
      </c>
      <c r="G84" s="5">
        <v>0.31111111111111112</v>
      </c>
      <c r="H84" s="5">
        <v>0.34305555555555556</v>
      </c>
      <c r="I84" s="5">
        <f t="shared" si="2"/>
        <v>3.1944444444444442E-2</v>
      </c>
      <c r="J84" s="2" t="s">
        <v>21</v>
      </c>
      <c r="K84" s="2">
        <v>2</v>
      </c>
      <c r="L84" s="2">
        <v>3</v>
      </c>
      <c r="M84" s="2">
        <v>23180</v>
      </c>
      <c r="N84" s="2" t="s">
        <v>22</v>
      </c>
      <c r="O84" s="2" t="s">
        <v>22</v>
      </c>
      <c r="P84" s="2" t="s">
        <v>23</v>
      </c>
      <c r="Q84" s="2" t="s">
        <v>23</v>
      </c>
    </row>
    <row r="85" spans="1:17" x14ac:dyDescent="0.25">
      <c r="A85" s="4">
        <v>43501</v>
      </c>
      <c r="B85" s="2" t="s">
        <v>33</v>
      </c>
      <c r="C85" s="2">
        <v>735483</v>
      </c>
      <c r="D85" s="2" t="s">
        <v>109</v>
      </c>
      <c r="E85" s="2" t="s">
        <v>85</v>
      </c>
      <c r="F85" s="2" t="s">
        <v>86</v>
      </c>
      <c r="G85" s="5">
        <v>0.89861111111111114</v>
      </c>
      <c r="H85" s="5">
        <v>0.13263888888888889</v>
      </c>
      <c r="I85" s="5">
        <v>0.23958333333333334</v>
      </c>
      <c r="J85" s="2" t="s">
        <v>37</v>
      </c>
      <c r="K85" s="2" t="s">
        <v>28</v>
      </c>
      <c r="L85" s="2">
        <v>6</v>
      </c>
      <c r="M85" s="2">
        <v>22502</v>
      </c>
      <c r="N85" s="2" t="s">
        <v>22</v>
      </c>
      <c r="O85" s="2" t="s">
        <v>22</v>
      </c>
      <c r="P85" s="2" t="s">
        <v>23</v>
      </c>
      <c r="Q85" s="2" t="s">
        <v>23</v>
      </c>
    </row>
    <row r="86" spans="1:17" x14ac:dyDescent="0.25">
      <c r="A86" s="4">
        <v>43501</v>
      </c>
      <c r="B86" s="2" t="s">
        <v>46</v>
      </c>
      <c r="C86" s="2">
        <v>735654</v>
      </c>
      <c r="D86" s="2" t="s">
        <v>110</v>
      </c>
      <c r="E86" s="2" t="s">
        <v>79</v>
      </c>
      <c r="F86" s="2" t="s">
        <v>80</v>
      </c>
      <c r="G86" s="5">
        <v>0.2638888888888889</v>
      </c>
      <c r="H86" s="5">
        <v>0.36944444444444441</v>
      </c>
      <c r="I86" s="5">
        <f t="shared" ref="I86:I117" si="3">SUM(H86-G86)</f>
        <v>0.10555555555555551</v>
      </c>
      <c r="J86" s="2" t="s">
        <v>32</v>
      </c>
      <c r="K86" s="2">
        <v>8</v>
      </c>
      <c r="L86" s="2">
        <v>15</v>
      </c>
      <c r="M86" s="2">
        <v>28196</v>
      </c>
      <c r="N86" s="2" t="s">
        <v>23</v>
      </c>
      <c r="O86" s="2" t="s">
        <v>22</v>
      </c>
      <c r="P86" s="2" t="s">
        <v>23</v>
      </c>
      <c r="Q86" s="2" t="s">
        <v>23</v>
      </c>
    </row>
    <row r="87" spans="1:17" x14ac:dyDescent="0.25">
      <c r="A87" s="4">
        <v>43501</v>
      </c>
      <c r="B87" s="2" t="s">
        <v>46</v>
      </c>
      <c r="C87" s="2">
        <v>735650</v>
      </c>
      <c r="D87" s="2" t="s">
        <v>66</v>
      </c>
      <c r="E87" s="2" t="s">
        <v>74</v>
      </c>
      <c r="F87" s="2" t="s">
        <v>75</v>
      </c>
      <c r="G87" s="5">
        <v>0.39930555555555558</v>
      </c>
      <c r="H87" s="5">
        <v>0.42083333333333334</v>
      </c>
      <c r="I87" s="5">
        <f t="shared" si="3"/>
        <v>2.1527777777777757E-2</v>
      </c>
      <c r="J87" s="2" t="s">
        <v>27</v>
      </c>
      <c r="K87" s="2" t="s">
        <v>28</v>
      </c>
      <c r="L87" s="2">
        <v>10</v>
      </c>
      <c r="M87" s="2">
        <v>21866</v>
      </c>
      <c r="N87" s="2" t="s">
        <v>22</v>
      </c>
      <c r="O87" s="2" t="s">
        <v>22</v>
      </c>
      <c r="P87" s="2" t="s">
        <v>23</v>
      </c>
      <c r="Q87" s="2" t="s">
        <v>23</v>
      </c>
    </row>
    <row r="88" spans="1:17" x14ac:dyDescent="0.25">
      <c r="A88" s="4">
        <v>43501</v>
      </c>
      <c r="B88" s="2" t="s">
        <v>46</v>
      </c>
      <c r="C88" s="2">
        <v>735803</v>
      </c>
      <c r="D88" s="2" t="s">
        <v>147</v>
      </c>
      <c r="E88" s="2" t="s">
        <v>139</v>
      </c>
      <c r="F88" s="2" t="s">
        <v>140</v>
      </c>
      <c r="G88" s="5">
        <v>0.38750000000000001</v>
      </c>
      <c r="H88" s="5">
        <v>0.41111111111111109</v>
      </c>
      <c r="I88" s="5">
        <f t="shared" si="3"/>
        <v>2.3611111111111083E-2</v>
      </c>
      <c r="J88" s="2" t="s">
        <v>148</v>
      </c>
      <c r="K88" s="2" t="s">
        <v>28</v>
      </c>
      <c r="L88" s="2">
        <v>15</v>
      </c>
      <c r="M88" s="2">
        <v>19134</v>
      </c>
      <c r="N88" s="2" t="s">
        <v>22</v>
      </c>
      <c r="O88" s="2" t="s">
        <v>22</v>
      </c>
      <c r="P88" s="2" t="s">
        <v>23</v>
      </c>
      <c r="Q88" s="2" t="s">
        <v>23</v>
      </c>
    </row>
    <row r="89" spans="1:17" x14ac:dyDescent="0.25">
      <c r="A89" s="4">
        <v>43501</v>
      </c>
      <c r="B89" s="2" t="s">
        <v>46</v>
      </c>
      <c r="C89" s="2">
        <v>735584</v>
      </c>
      <c r="D89" s="2" t="s">
        <v>149</v>
      </c>
      <c r="E89" s="2" t="s">
        <v>35</v>
      </c>
      <c r="F89" s="2" t="s">
        <v>72</v>
      </c>
      <c r="G89" s="5">
        <v>0.37083333333333329</v>
      </c>
      <c r="H89" s="5">
        <v>0.41736111111111113</v>
      </c>
      <c r="I89" s="5">
        <f t="shared" si="3"/>
        <v>4.6527777777777835E-2</v>
      </c>
      <c r="J89" s="2" t="s">
        <v>32</v>
      </c>
      <c r="K89" s="2">
        <v>8</v>
      </c>
      <c r="L89" s="2">
        <v>2</v>
      </c>
      <c r="M89" s="2">
        <v>21800</v>
      </c>
      <c r="N89" s="2" t="s">
        <v>23</v>
      </c>
      <c r="O89" s="2" t="s">
        <v>22</v>
      </c>
      <c r="P89" s="2" t="s">
        <v>23</v>
      </c>
      <c r="Q89" s="2" t="s">
        <v>23</v>
      </c>
    </row>
    <row r="90" spans="1:17" x14ac:dyDescent="0.25">
      <c r="A90" s="4">
        <v>43501</v>
      </c>
      <c r="B90" s="2" t="s">
        <v>46</v>
      </c>
      <c r="C90" s="2">
        <v>735334</v>
      </c>
      <c r="D90" s="2" t="s">
        <v>150</v>
      </c>
      <c r="E90" s="2" t="s">
        <v>79</v>
      </c>
      <c r="F90" s="2" t="s">
        <v>151</v>
      </c>
      <c r="G90" s="5">
        <v>0.39930555555555558</v>
      </c>
      <c r="H90" s="5">
        <v>0.44166666666666671</v>
      </c>
      <c r="I90" s="5">
        <f t="shared" si="3"/>
        <v>4.2361111111111127E-2</v>
      </c>
      <c r="J90" s="2" t="s">
        <v>27</v>
      </c>
      <c r="K90" s="2" t="s">
        <v>28</v>
      </c>
      <c r="L90" s="2">
        <v>2</v>
      </c>
      <c r="M90" s="2">
        <v>4690</v>
      </c>
      <c r="N90" s="2" t="s">
        <v>23</v>
      </c>
      <c r="O90" s="2" t="s">
        <v>22</v>
      </c>
      <c r="P90" s="2" t="s">
        <v>23</v>
      </c>
      <c r="Q90" s="2" t="s">
        <v>23</v>
      </c>
    </row>
    <row r="91" spans="1:17" x14ac:dyDescent="0.25">
      <c r="A91" s="4">
        <v>43501</v>
      </c>
      <c r="B91" s="2" t="s">
        <v>46</v>
      </c>
      <c r="C91" s="2">
        <v>735526</v>
      </c>
      <c r="D91" s="2" t="s">
        <v>150</v>
      </c>
      <c r="E91" s="2" t="s">
        <v>42</v>
      </c>
      <c r="F91" s="2" t="s">
        <v>152</v>
      </c>
      <c r="G91" s="5">
        <v>0.39930555555555558</v>
      </c>
      <c r="H91" s="5">
        <v>0.44166666666666671</v>
      </c>
      <c r="I91" s="5">
        <f t="shared" si="3"/>
        <v>4.2361111111111127E-2</v>
      </c>
      <c r="J91" s="2" t="s">
        <v>27</v>
      </c>
      <c r="K91" s="2" t="s">
        <v>28</v>
      </c>
      <c r="L91" s="2">
        <v>6</v>
      </c>
      <c r="M91" s="2">
        <v>9644</v>
      </c>
      <c r="N91" s="2" t="s">
        <v>22</v>
      </c>
      <c r="O91" s="2" t="s">
        <v>22</v>
      </c>
      <c r="P91" s="2" t="s">
        <v>23</v>
      </c>
      <c r="Q91" s="2" t="s">
        <v>23</v>
      </c>
    </row>
    <row r="92" spans="1:17" x14ac:dyDescent="0.25">
      <c r="A92" s="4">
        <v>43501</v>
      </c>
      <c r="B92" s="2" t="s">
        <v>46</v>
      </c>
      <c r="C92" s="2">
        <v>735501</v>
      </c>
      <c r="D92" s="2" t="s">
        <v>145</v>
      </c>
      <c r="E92" s="2" t="s">
        <v>153</v>
      </c>
      <c r="F92" s="2" t="s">
        <v>154</v>
      </c>
      <c r="G92" s="5">
        <v>0.45694444444444449</v>
      </c>
      <c r="H92" s="5">
        <v>0.47569444444444442</v>
      </c>
      <c r="I92" s="5">
        <f t="shared" si="3"/>
        <v>1.8749999999999933E-2</v>
      </c>
      <c r="J92" s="2" t="s">
        <v>27</v>
      </c>
      <c r="K92" s="2" t="s">
        <v>28</v>
      </c>
      <c r="L92" s="2">
        <v>8</v>
      </c>
      <c r="M92" s="2">
        <v>22680</v>
      </c>
      <c r="N92" s="2" t="s">
        <v>22</v>
      </c>
      <c r="O92" s="2" t="s">
        <v>22</v>
      </c>
      <c r="P92" s="2" t="s">
        <v>23</v>
      </c>
      <c r="Q92" s="2" t="s">
        <v>23</v>
      </c>
    </row>
    <row r="93" spans="1:17" x14ac:dyDescent="0.25">
      <c r="A93" s="4">
        <v>43501</v>
      </c>
      <c r="B93" s="2" t="s">
        <v>46</v>
      </c>
      <c r="C93" s="2">
        <v>735773</v>
      </c>
      <c r="D93" s="2" t="s">
        <v>155</v>
      </c>
      <c r="E93" s="2" t="s">
        <v>134</v>
      </c>
      <c r="F93" s="2" t="s">
        <v>135</v>
      </c>
      <c r="G93" s="5">
        <v>0.31597222222222227</v>
      </c>
      <c r="H93" s="5">
        <v>0.49027777777777776</v>
      </c>
      <c r="I93" s="5">
        <f t="shared" si="3"/>
        <v>0.17430555555555549</v>
      </c>
      <c r="J93" s="2" t="s">
        <v>32</v>
      </c>
      <c r="K93" s="2">
        <v>8</v>
      </c>
      <c r="L93" s="2">
        <v>6</v>
      </c>
      <c r="M93" s="2">
        <v>17098</v>
      </c>
      <c r="N93" s="2" t="s">
        <v>22</v>
      </c>
      <c r="O93" s="2" t="s">
        <v>22</v>
      </c>
      <c r="P93" s="2" t="s">
        <v>23</v>
      </c>
      <c r="Q93" s="2" t="s">
        <v>23</v>
      </c>
    </row>
    <row r="94" spans="1:17" x14ac:dyDescent="0.25">
      <c r="A94" s="4">
        <v>43501</v>
      </c>
      <c r="B94" s="2" t="s">
        <v>46</v>
      </c>
      <c r="C94" s="2">
        <v>735029</v>
      </c>
      <c r="D94" s="2" t="s">
        <v>84</v>
      </c>
      <c r="E94" s="2" t="s">
        <v>156</v>
      </c>
      <c r="F94" s="2" t="s">
        <v>157</v>
      </c>
      <c r="G94" s="5">
        <v>0.27708333333333335</v>
      </c>
      <c r="H94" s="5">
        <v>0.43194444444444446</v>
      </c>
      <c r="I94" s="5">
        <f t="shared" si="3"/>
        <v>0.15486111111111112</v>
      </c>
      <c r="J94" s="2" t="s">
        <v>45</v>
      </c>
      <c r="K94" s="2">
        <v>8</v>
      </c>
      <c r="L94" s="2">
        <v>17</v>
      </c>
      <c r="M94" s="2">
        <v>26214</v>
      </c>
      <c r="N94" s="2" t="s">
        <v>22</v>
      </c>
      <c r="O94" s="2" t="s">
        <v>22</v>
      </c>
      <c r="P94" s="2" t="s">
        <v>23</v>
      </c>
      <c r="Q94" s="2" t="s">
        <v>23</v>
      </c>
    </row>
    <row r="95" spans="1:17" x14ac:dyDescent="0.25">
      <c r="A95" s="4">
        <v>43501</v>
      </c>
      <c r="B95" s="2" t="s">
        <v>46</v>
      </c>
      <c r="C95" s="2">
        <v>735575</v>
      </c>
      <c r="D95" s="2" t="s">
        <v>158</v>
      </c>
      <c r="E95" s="2" t="s">
        <v>159</v>
      </c>
      <c r="F95" s="2" t="s">
        <v>160</v>
      </c>
      <c r="G95" s="5">
        <v>0.42777777777777781</v>
      </c>
      <c r="H95" s="5">
        <v>0.45763888888888893</v>
      </c>
      <c r="I95" s="5">
        <f t="shared" si="3"/>
        <v>2.9861111111111116E-2</v>
      </c>
      <c r="J95" s="2" t="s">
        <v>21</v>
      </c>
      <c r="K95" s="2">
        <v>2</v>
      </c>
      <c r="L95" s="2">
        <v>5</v>
      </c>
      <c r="M95" s="2">
        <v>17810</v>
      </c>
      <c r="N95" s="2" t="s">
        <v>22</v>
      </c>
      <c r="O95" s="2" t="s">
        <v>22</v>
      </c>
      <c r="P95" s="2" t="s">
        <v>23</v>
      </c>
      <c r="Q95" s="2" t="s">
        <v>23</v>
      </c>
    </row>
    <row r="96" spans="1:17" x14ac:dyDescent="0.25">
      <c r="A96" s="4">
        <v>43501</v>
      </c>
      <c r="B96" s="2" t="s">
        <v>17</v>
      </c>
      <c r="C96" s="2">
        <v>735529</v>
      </c>
      <c r="D96" s="2" t="s">
        <v>161</v>
      </c>
      <c r="E96" s="2" t="s">
        <v>42</v>
      </c>
      <c r="F96" s="2" t="s">
        <v>43</v>
      </c>
      <c r="G96" s="5">
        <v>0.59236111111111112</v>
      </c>
      <c r="H96" s="5">
        <v>0.65347222222222223</v>
      </c>
      <c r="I96" s="5">
        <f t="shared" si="3"/>
        <v>6.1111111111111116E-2</v>
      </c>
      <c r="J96" s="2" t="s">
        <v>117</v>
      </c>
      <c r="K96" s="2">
        <v>2</v>
      </c>
      <c r="L96" s="2">
        <v>5</v>
      </c>
      <c r="M96" s="2">
        <v>24490</v>
      </c>
      <c r="N96" s="2" t="s">
        <v>22</v>
      </c>
      <c r="O96" s="2" t="s">
        <v>22</v>
      </c>
      <c r="P96" s="2" t="s">
        <v>23</v>
      </c>
      <c r="Q96" s="2" t="s">
        <v>23</v>
      </c>
    </row>
    <row r="97" spans="1:17" x14ac:dyDescent="0.25">
      <c r="A97" s="4">
        <v>43501</v>
      </c>
      <c r="B97" s="2" t="s">
        <v>17</v>
      </c>
      <c r="C97" s="2">
        <v>735758</v>
      </c>
      <c r="D97" s="2" t="s">
        <v>70</v>
      </c>
      <c r="E97" s="2" t="s">
        <v>79</v>
      </c>
      <c r="F97" s="2" t="s">
        <v>80</v>
      </c>
      <c r="G97" s="5">
        <v>0.71875</v>
      </c>
      <c r="H97" s="5">
        <v>0.74444444444444446</v>
      </c>
      <c r="I97" s="5">
        <f t="shared" si="3"/>
        <v>2.5694444444444464E-2</v>
      </c>
      <c r="J97" s="2" t="s">
        <v>117</v>
      </c>
      <c r="K97" s="2">
        <v>2</v>
      </c>
      <c r="L97" s="2">
        <v>3</v>
      </c>
      <c r="M97" s="2">
        <v>24660</v>
      </c>
      <c r="N97" s="2" t="s">
        <v>23</v>
      </c>
      <c r="O97" s="2" t="s">
        <v>22</v>
      </c>
      <c r="P97" s="2" t="s">
        <v>23</v>
      </c>
      <c r="Q97" s="2" t="s">
        <v>23</v>
      </c>
    </row>
    <row r="98" spans="1:17" x14ac:dyDescent="0.25">
      <c r="A98" s="4">
        <v>43501</v>
      </c>
      <c r="B98" s="2" t="s">
        <v>17</v>
      </c>
      <c r="C98" s="2">
        <v>735619</v>
      </c>
      <c r="D98" s="2" t="s">
        <v>92</v>
      </c>
      <c r="E98" s="2" t="s">
        <v>42</v>
      </c>
      <c r="F98" s="2" t="s">
        <v>82</v>
      </c>
      <c r="G98" s="5">
        <v>0.66180555555555554</v>
      </c>
      <c r="H98" s="5">
        <v>0.76458333333333328</v>
      </c>
      <c r="I98" s="5">
        <f t="shared" si="3"/>
        <v>0.10277777777777775</v>
      </c>
      <c r="J98" s="2" t="s">
        <v>61</v>
      </c>
      <c r="K98" s="2" t="s">
        <v>28</v>
      </c>
      <c r="L98" s="2">
        <v>8</v>
      </c>
      <c r="M98" s="2">
        <v>22291</v>
      </c>
      <c r="N98" s="2" t="s">
        <v>22</v>
      </c>
      <c r="O98" s="2" t="s">
        <v>22</v>
      </c>
      <c r="P98" s="2" t="s">
        <v>23</v>
      </c>
      <c r="Q98" s="2" t="s">
        <v>23</v>
      </c>
    </row>
    <row r="99" spans="1:17" x14ac:dyDescent="0.25">
      <c r="A99" s="4">
        <v>43501</v>
      </c>
      <c r="B99" s="2" t="s">
        <v>17</v>
      </c>
      <c r="C99" s="2">
        <v>735930</v>
      </c>
      <c r="D99" s="2" t="s">
        <v>162</v>
      </c>
      <c r="E99" s="2" t="s">
        <v>35</v>
      </c>
      <c r="F99" s="2" t="s">
        <v>52</v>
      </c>
      <c r="G99" s="5">
        <v>0.60416666666666674</v>
      </c>
      <c r="H99" s="5">
        <v>0.72361111111111109</v>
      </c>
      <c r="I99" s="5">
        <f t="shared" si="3"/>
        <v>0.11944444444444435</v>
      </c>
      <c r="J99" s="2" t="s">
        <v>45</v>
      </c>
      <c r="K99" s="2">
        <v>8</v>
      </c>
      <c r="L99" s="2">
        <v>9</v>
      </c>
      <c r="M99" s="2">
        <v>25722</v>
      </c>
      <c r="N99" s="2" t="s">
        <v>23</v>
      </c>
      <c r="O99" s="2" t="s">
        <v>22</v>
      </c>
      <c r="P99" s="2" t="s">
        <v>23</v>
      </c>
      <c r="Q99" s="2" t="s">
        <v>22</v>
      </c>
    </row>
    <row r="100" spans="1:17" x14ac:dyDescent="0.25">
      <c r="A100" s="4">
        <v>43501</v>
      </c>
      <c r="B100" s="2" t="s">
        <v>17</v>
      </c>
      <c r="C100" s="2">
        <v>735748</v>
      </c>
      <c r="D100" s="2" t="s">
        <v>163</v>
      </c>
      <c r="E100" s="2" t="s">
        <v>51</v>
      </c>
      <c r="F100" s="2" t="s">
        <v>52</v>
      </c>
      <c r="G100" s="5">
        <v>0.56874999999999998</v>
      </c>
      <c r="H100" s="5">
        <v>0.69791666666666663</v>
      </c>
      <c r="I100" s="5">
        <f t="shared" si="3"/>
        <v>0.12916666666666665</v>
      </c>
      <c r="J100" s="2" t="s">
        <v>45</v>
      </c>
      <c r="K100" s="2">
        <v>8</v>
      </c>
      <c r="L100" s="2">
        <v>4</v>
      </c>
      <c r="M100" s="2">
        <v>23770</v>
      </c>
      <c r="N100" s="2" t="s">
        <v>22</v>
      </c>
      <c r="O100" s="2" t="s">
        <v>22</v>
      </c>
      <c r="P100" s="2" t="s">
        <v>23</v>
      </c>
      <c r="Q100" s="2" t="s">
        <v>23</v>
      </c>
    </row>
    <row r="101" spans="1:17" x14ac:dyDescent="0.25">
      <c r="A101" s="4">
        <v>43501</v>
      </c>
      <c r="B101" s="2" t="s">
        <v>17</v>
      </c>
      <c r="C101" s="2">
        <v>735442</v>
      </c>
      <c r="D101" s="2" t="s">
        <v>164</v>
      </c>
      <c r="E101" s="2" t="s">
        <v>35</v>
      </c>
      <c r="F101" s="2" t="s">
        <v>165</v>
      </c>
      <c r="G101" s="5">
        <v>0.63541666666666663</v>
      </c>
      <c r="H101" s="5">
        <v>0.68541666666666667</v>
      </c>
      <c r="I101" s="5">
        <f t="shared" si="3"/>
        <v>5.0000000000000044E-2</v>
      </c>
      <c r="J101" s="2" t="s">
        <v>61</v>
      </c>
      <c r="K101" s="2" t="s">
        <v>28</v>
      </c>
      <c r="L101" s="2">
        <v>4</v>
      </c>
      <c r="M101" s="2">
        <v>16119</v>
      </c>
      <c r="N101" s="2" t="s">
        <v>23</v>
      </c>
      <c r="O101" s="2" t="s">
        <v>22</v>
      </c>
      <c r="P101" s="2" t="s">
        <v>23</v>
      </c>
      <c r="Q101" s="2" t="s">
        <v>23</v>
      </c>
    </row>
    <row r="102" spans="1:17" x14ac:dyDescent="0.25">
      <c r="A102" s="4">
        <v>43501</v>
      </c>
      <c r="B102" s="2" t="s">
        <v>17</v>
      </c>
      <c r="C102" s="2">
        <v>735658</v>
      </c>
      <c r="D102" s="2" t="s">
        <v>166</v>
      </c>
      <c r="E102" s="2" t="s">
        <v>85</v>
      </c>
      <c r="F102" s="2" t="s">
        <v>86</v>
      </c>
      <c r="G102" s="5">
        <v>0.62430555555555556</v>
      </c>
      <c r="H102" s="5">
        <v>0.70902777777777781</v>
      </c>
      <c r="I102" s="5">
        <f t="shared" si="3"/>
        <v>8.4722222222222254E-2</v>
      </c>
      <c r="J102" s="2" t="s">
        <v>61</v>
      </c>
      <c r="K102" s="2" t="s">
        <v>167</v>
      </c>
      <c r="L102" s="2">
        <v>6</v>
      </c>
      <c r="M102" s="2">
        <v>22104</v>
      </c>
      <c r="N102" s="2" t="s">
        <v>22</v>
      </c>
      <c r="O102" s="2" t="s">
        <v>22</v>
      </c>
      <c r="P102" s="2" t="s">
        <v>23</v>
      </c>
      <c r="Q102" s="2" t="s">
        <v>23</v>
      </c>
    </row>
    <row r="103" spans="1:17" x14ac:dyDescent="0.25">
      <c r="A103" s="4">
        <v>43501</v>
      </c>
      <c r="B103" s="2" t="s">
        <v>17</v>
      </c>
      <c r="C103" s="2">
        <v>735497</v>
      </c>
      <c r="D103" s="2" t="s">
        <v>168</v>
      </c>
      <c r="E103" s="2" t="s">
        <v>42</v>
      </c>
      <c r="F103" s="2" t="s">
        <v>43</v>
      </c>
      <c r="G103" s="5">
        <v>0.63888888888888884</v>
      </c>
      <c r="H103" s="5">
        <v>0.70902777777777781</v>
      </c>
      <c r="I103" s="5">
        <f t="shared" si="3"/>
        <v>7.0138888888888973E-2</v>
      </c>
      <c r="J103" s="2" t="s">
        <v>117</v>
      </c>
      <c r="K103" s="2">
        <v>2</v>
      </c>
      <c r="L103" s="2">
        <v>8</v>
      </c>
      <c r="M103" s="2">
        <v>21330</v>
      </c>
      <c r="N103" s="2" t="s">
        <v>22</v>
      </c>
      <c r="O103" s="2" t="s">
        <v>22</v>
      </c>
      <c r="P103" s="2" t="s">
        <v>23</v>
      </c>
      <c r="Q103" s="2" t="s">
        <v>23</v>
      </c>
    </row>
    <row r="104" spans="1:17" x14ac:dyDescent="0.25">
      <c r="A104" s="4">
        <v>43501</v>
      </c>
      <c r="B104" s="2" t="s">
        <v>17</v>
      </c>
      <c r="C104" s="2">
        <v>735863</v>
      </c>
      <c r="D104" s="2" t="s">
        <v>169</v>
      </c>
      <c r="E104" s="2" t="s">
        <v>51</v>
      </c>
      <c r="F104" s="2" t="s">
        <v>52</v>
      </c>
      <c r="G104" s="5">
        <v>0.70416666666666661</v>
      </c>
      <c r="H104" s="5">
        <v>0.78055555555555556</v>
      </c>
      <c r="I104" s="5">
        <f t="shared" si="3"/>
        <v>7.6388888888888951E-2</v>
      </c>
      <c r="J104" s="2" t="s">
        <v>117</v>
      </c>
      <c r="K104" s="2" t="s">
        <v>28</v>
      </c>
      <c r="L104" s="2">
        <v>8</v>
      </c>
      <c r="M104" s="2">
        <v>22156</v>
      </c>
      <c r="N104" s="2" t="s">
        <v>22</v>
      </c>
      <c r="O104" s="2" t="s">
        <v>22</v>
      </c>
      <c r="P104" s="2" t="s">
        <v>23</v>
      </c>
      <c r="Q104" s="2" t="s">
        <v>23</v>
      </c>
    </row>
    <row r="105" spans="1:17" x14ac:dyDescent="0.25">
      <c r="A105" s="4">
        <v>43501</v>
      </c>
      <c r="B105" s="2" t="s">
        <v>17</v>
      </c>
      <c r="C105" s="2">
        <v>734970</v>
      </c>
      <c r="D105" s="2" t="s">
        <v>24</v>
      </c>
      <c r="E105" s="2" t="s">
        <v>25</v>
      </c>
      <c r="F105" s="2" t="s">
        <v>26</v>
      </c>
      <c r="G105" s="5">
        <v>0.75694444444444442</v>
      </c>
      <c r="H105" s="5">
        <v>0.8208333333333333</v>
      </c>
      <c r="I105" s="5">
        <f t="shared" si="3"/>
        <v>6.3888888888888884E-2</v>
      </c>
      <c r="J105" s="2" t="s">
        <v>117</v>
      </c>
      <c r="K105" s="2" t="s">
        <v>28</v>
      </c>
      <c r="L105" s="2">
        <v>38</v>
      </c>
      <c r="M105" s="2">
        <v>27240</v>
      </c>
      <c r="N105" s="2" t="s">
        <v>22</v>
      </c>
      <c r="O105" s="2" t="s">
        <v>22</v>
      </c>
      <c r="P105" s="2" t="s">
        <v>23</v>
      </c>
      <c r="Q105" s="2" t="s">
        <v>23</v>
      </c>
    </row>
    <row r="106" spans="1:17" x14ac:dyDescent="0.25">
      <c r="A106" s="4">
        <v>43501</v>
      </c>
      <c r="B106" s="2" t="s">
        <v>17</v>
      </c>
      <c r="C106" s="2">
        <v>735539</v>
      </c>
      <c r="D106" s="2" t="s">
        <v>170</v>
      </c>
      <c r="E106" s="2" t="s">
        <v>134</v>
      </c>
      <c r="F106" s="2" t="s">
        <v>135</v>
      </c>
      <c r="G106" s="5">
        <v>0.55347222222222214</v>
      </c>
      <c r="H106" s="5">
        <v>0.67083333333333328</v>
      </c>
      <c r="I106" s="5">
        <f t="shared" si="3"/>
        <v>0.11736111111111114</v>
      </c>
      <c r="J106" s="2" t="s">
        <v>45</v>
      </c>
      <c r="K106" s="2">
        <v>8</v>
      </c>
      <c r="L106" s="2">
        <v>15</v>
      </c>
      <c r="M106" s="2">
        <v>21730</v>
      </c>
      <c r="N106" s="2" t="s">
        <v>22</v>
      </c>
      <c r="O106" s="2" t="s">
        <v>22</v>
      </c>
      <c r="P106" s="2" t="s">
        <v>23</v>
      </c>
      <c r="Q106" s="2" t="s">
        <v>23</v>
      </c>
    </row>
    <row r="107" spans="1:17" x14ac:dyDescent="0.25">
      <c r="A107" s="4">
        <v>43501</v>
      </c>
      <c r="B107" s="2" t="s">
        <v>17</v>
      </c>
      <c r="C107" s="2">
        <v>735750</v>
      </c>
      <c r="D107" s="2" t="s">
        <v>171</v>
      </c>
      <c r="E107" s="2" t="s">
        <v>51</v>
      </c>
      <c r="F107" s="2" t="s">
        <v>52</v>
      </c>
      <c r="G107" s="5">
        <v>0.4826388888888889</v>
      </c>
      <c r="H107" s="5">
        <v>0.64166666666666672</v>
      </c>
      <c r="I107" s="5">
        <f t="shared" si="3"/>
        <v>0.15902777777777782</v>
      </c>
      <c r="J107" s="2" t="s">
        <v>45</v>
      </c>
      <c r="K107" s="2">
        <v>8</v>
      </c>
      <c r="L107" s="2">
        <v>4</v>
      </c>
      <c r="M107" s="2">
        <v>27130</v>
      </c>
      <c r="N107" s="2" t="s">
        <v>22</v>
      </c>
      <c r="O107" s="2" t="s">
        <v>22</v>
      </c>
      <c r="P107" s="2" t="s">
        <v>23</v>
      </c>
      <c r="Q107" s="2" t="s">
        <v>23</v>
      </c>
    </row>
    <row r="108" spans="1:17" x14ac:dyDescent="0.25">
      <c r="A108" s="4">
        <v>43502</v>
      </c>
      <c r="B108" s="2" t="s">
        <v>33</v>
      </c>
      <c r="C108" s="2">
        <v>735834</v>
      </c>
      <c r="D108" s="2" t="s">
        <v>145</v>
      </c>
      <c r="E108" s="2" t="s">
        <v>74</v>
      </c>
      <c r="F108" s="2" t="s">
        <v>75</v>
      </c>
      <c r="G108" s="5">
        <v>0.85972222222222228</v>
      </c>
      <c r="H108" s="5">
        <v>0.88888888888888884</v>
      </c>
      <c r="I108" s="5">
        <f t="shared" si="3"/>
        <v>2.9166666666666563E-2</v>
      </c>
      <c r="J108" s="2" t="s">
        <v>37</v>
      </c>
      <c r="K108" s="2" t="s">
        <v>28</v>
      </c>
      <c r="L108" s="2">
        <v>4</v>
      </c>
      <c r="M108" s="2">
        <v>23680</v>
      </c>
      <c r="N108" s="2" t="s">
        <v>22</v>
      </c>
      <c r="O108" s="2" t="s">
        <v>22</v>
      </c>
      <c r="P108" s="2" t="s">
        <v>23</v>
      </c>
      <c r="Q108" s="2" t="s">
        <v>23</v>
      </c>
    </row>
    <row r="109" spans="1:17" x14ac:dyDescent="0.25">
      <c r="A109" s="4">
        <v>43502</v>
      </c>
      <c r="B109" s="2" t="s">
        <v>17</v>
      </c>
      <c r="C109" s="2">
        <v>735444</v>
      </c>
      <c r="D109" s="2" t="s">
        <v>87</v>
      </c>
      <c r="E109" s="2" t="s">
        <v>172</v>
      </c>
      <c r="F109" s="2" t="s">
        <v>173</v>
      </c>
      <c r="G109" s="5">
        <v>0.73472222222222228</v>
      </c>
      <c r="H109" s="5">
        <v>0.80833333333333335</v>
      </c>
      <c r="I109" s="5">
        <f t="shared" si="3"/>
        <v>7.3611111111111072E-2</v>
      </c>
      <c r="K109" s="2" t="s">
        <v>28</v>
      </c>
      <c r="L109" s="2">
        <v>3</v>
      </c>
      <c r="M109" s="2">
        <v>13425</v>
      </c>
      <c r="N109" s="2" t="s">
        <v>22</v>
      </c>
      <c r="O109" s="2" t="s">
        <v>23</v>
      </c>
      <c r="P109" s="2" t="s">
        <v>22</v>
      </c>
      <c r="Q109" s="2" t="s">
        <v>22</v>
      </c>
    </row>
    <row r="110" spans="1:17" x14ac:dyDescent="0.25">
      <c r="A110" s="4">
        <v>43502</v>
      </c>
      <c r="B110" s="2" t="s">
        <v>17</v>
      </c>
      <c r="C110" s="2">
        <v>735740</v>
      </c>
      <c r="D110" s="2" t="s">
        <v>174</v>
      </c>
      <c r="E110" s="2" t="s">
        <v>42</v>
      </c>
      <c r="F110" s="2" t="s">
        <v>43</v>
      </c>
      <c r="G110" s="5">
        <v>0.70138888888888884</v>
      </c>
      <c r="H110" s="5">
        <v>0.72916666666666674</v>
      </c>
      <c r="I110" s="5">
        <f t="shared" si="3"/>
        <v>2.7777777777777901E-2</v>
      </c>
      <c r="J110" s="2" t="s">
        <v>117</v>
      </c>
      <c r="K110" s="2">
        <v>2</v>
      </c>
      <c r="L110" s="2">
        <v>3</v>
      </c>
      <c r="M110" s="2">
        <v>26380</v>
      </c>
      <c r="N110" s="2" t="s">
        <v>22</v>
      </c>
      <c r="O110" s="2" t="s">
        <v>22</v>
      </c>
      <c r="P110" s="2" t="s">
        <v>23</v>
      </c>
      <c r="Q110" s="2" t="s">
        <v>23</v>
      </c>
    </row>
    <row r="111" spans="1:17" x14ac:dyDescent="0.25">
      <c r="A111" s="4">
        <v>43502</v>
      </c>
      <c r="B111" s="2" t="s">
        <v>17</v>
      </c>
      <c r="C111" s="2">
        <v>735889</v>
      </c>
      <c r="D111" s="2" t="s">
        <v>175</v>
      </c>
      <c r="E111" s="2" t="s">
        <v>176</v>
      </c>
      <c r="F111" s="2" t="s">
        <v>177</v>
      </c>
      <c r="G111" s="5">
        <v>0.77777777777777779</v>
      </c>
      <c r="H111" s="5">
        <v>0.80486111111111103</v>
      </c>
      <c r="I111" s="5">
        <f t="shared" si="3"/>
        <v>2.7083333333333237E-2</v>
      </c>
      <c r="J111" s="2" t="s">
        <v>61</v>
      </c>
      <c r="K111" s="2">
        <v>8</v>
      </c>
      <c r="L111" s="2">
        <v>2</v>
      </c>
      <c r="M111" s="2">
        <v>2228</v>
      </c>
      <c r="N111" s="2" t="s">
        <v>22</v>
      </c>
      <c r="O111" s="2" t="s">
        <v>22</v>
      </c>
      <c r="P111" s="2" t="s">
        <v>23</v>
      </c>
      <c r="Q111" s="2" t="s">
        <v>23</v>
      </c>
    </row>
    <row r="112" spans="1:17" x14ac:dyDescent="0.25">
      <c r="A112" s="4">
        <v>43502</v>
      </c>
      <c r="B112" s="2" t="s">
        <v>33</v>
      </c>
      <c r="C112" s="2">
        <v>735641</v>
      </c>
      <c r="D112" s="2" t="s">
        <v>178</v>
      </c>
      <c r="E112" s="2" t="s">
        <v>106</v>
      </c>
      <c r="F112" s="2" t="s">
        <v>107</v>
      </c>
      <c r="G112" s="5">
        <v>0.86041666666666672</v>
      </c>
      <c r="H112" s="5">
        <v>0.92222222222222217</v>
      </c>
      <c r="I112" s="5">
        <f t="shared" si="3"/>
        <v>6.1805555555555447E-2</v>
      </c>
      <c r="J112" s="2" t="s">
        <v>37</v>
      </c>
      <c r="K112" s="2" t="s">
        <v>28</v>
      </c>
      <c r="L112" s="2">
        <v>2</v>
      </c>
      <c r="M112" s="2">
        <v>19970</v>
      </c>
      <c r="N112" s="2" t="s">
        <v>22</v>
      </c>
      <c r="O112" s="2" t="s">
        <v>22</v>
      </c>
      <c r="P112" s="2" t="s">
        <v>23</v>
      </c>
      <c r="Q112" s="2" t="s">
        <v>23</v>
      </c>
    </row>
    <row r="113" spans="1:17" x14ac:dyDescent="0.25">
      <c r="A113" s="4">
        <v>43502</v>
      </c>
      <c r="B113" s="2" t="s">
        <v>17</v>
      </c>
      <c r="C113" s="2">
        <v>735405</v>
      </c>
      <c r="D113" s="2" t="s">
        <v>179</v>
      </c>
      <c r="E113" s="2" t="s">
        <v>180</v>
      </c>
      <c r="F113" s="2" t="s">
        <v>181</v>
      </c>
      <c r="G113" s="5">
        <v>0.63680555555555551</v>
      </c>
      <c r="H113" s="5">
        <v>0.77013888888888893</v>
      </c>
      <c r="I113" s="5">
        <f t="shared" si="3"/>
        <v>0.13333333333333341</v>
      </c>
      <c r="K113" s="2" t="s">
        <v>28</v>
      </c>
      <c r="L113" s="2">
        <v>8</v>
      </c>
      <c r="M113" s="2">
        <v>24534</v>
      </c>
      <c r="N113" s="2" t="s">
        <v>22</v>
      </c>
      <c r="O113" s="2" t="s">
        <v>23</v>
      </c>
      <c r="P113" s="2" t="s">
        <v>22</v>
      </c>
      <c r="Q113" s="2" t="s">
        <v>22</v>
      </c>
    </row>
    <row r="114" spans="1:17" x14ac:dyDescent="0.25">
      <c r="A114" s="4">
        <v>43502</v>
      </c>
      <c r="B114" s="2" t="s">
        <v>17</v>
      </c>
      <c r="C114" s="2">
        <v>735762</v>
      </c>
      <c r="D114" s="2" t="s">
        <v>182</v>
      </c>
      <c r="E114" s="2" t="s">
        <v>79</v>
      </c>
      <c r="F114" s="2" t="s">
        <v>80</v>
      </c>
      <c r="G114" s="5">
        <v>0.67152777777777772</v>
      </c>
      <c r="H114" s="5">
        <v>0.71527777777777779</v>
      </c>
      <c r="I114" s="5">
        <f t="shared" si="3"/>
        <v>4.3750000000000067E-2</v>
      </c>
      <c r="J114" s="2" t="s">
        <v>61</v>
      </c>
      <c r="K114" s="2">
        <v>8</v>
      </c>
      <c r="L114" s="2">
        <v>2</v>
      </c>
      <c r="M114" s="2">
        <v>20740</v>
      </c>
      <c r="N114" s="2" t="s">
        <v>23</v>
      </c>
      <c r="O114" s="2" t="s">
        <v>22</v>
      </c>
      <c r="P114" s="2" t="s">
        <v>23</v>
      </c>
      <c r="Q114" s="2" t="s">
        <v>23</v>
      </c>
    </row>
    <row r="115" spans="1:17" x14ac:dyDescent="0.25">
      <c r="A115" s="4">
        <v>43502</v>
      </c>
      <c r="B115" s="2" t="s">
        <v>17</v>
      </c>
      <c r="C115" s="2">
        <v>734978</v>
      </c>
      <c r="D115" s="2" t="s">
        <v>100</v>
      </c>
      <c r="E115" s="2" t="s">
        <v>25</v>
      </c>
      <c r="F115" s="2" t="s">
        <v>26</v>
      </c>
      <c r="G115" s="5">
        <v>0.73402777777777783</v>
      </c>
      <c r="H115" s="5">
        <v>0.77430555555555558</v>
      </c>
      <c r="I115" s="5">
        <f t="shared" si="3"/>
        <v>4.0277777777777746E-2</v>
      </c>
      <c r="J115" s="2" t="s">
        <v>61</v>
      </c>
      <c r="K115" s="2" t="s">
        <v>28</v>
      </c>
      <c r="L115" s="2">
        <v>37</v>
      </c>
      <c r="M115" s="2">
        <v>27195</v>
      </c>
      <c r="N115" s="2" t="s">
        <v>22</v>
      </c>
      <c r="O115" s="2" t="s">
        <v>22</v>
      </c>
      <c r="P115" s="2" t="s">
        <v>23</v>
      </c>
      <c r="Q115" s="2" t="s">
        <v>22</v>
      </c>
    </row>
    <row r="116" spans="1:17" x14ac:dyDescent="0.25">
      <c r="A116" s="4">
        <v>43502</v>
      </c>
      <c r="B116" s="2" t="s">
        <v>17</v>
      </c>
      <c r="C116" s="2">
        <v>735848</v>
      </c>
      <c r="D116" s="2" t="s">
        <v>145</v>
      </c>
      <c r="E116" s="2" t="s">
        <v>74</v>
      </c>
      <c r="F116" s="2" t="s">
        <v>75</v>
      </c>
      <c r="G116" s="5">
        <v>0.53541666666666665</v>
      </c>
      <c r="H116" s="5">
        <v>0.67569444444444438</v>
      </c>
      <c r="I116" s="5">
        <f t="shared" si="3"/>
        <v>0.14027777777777772</v>
      </c>
      <c r="J116" s="2" t="s">
        <v>61</v>
      </c>
      <c r="K116" s="2" t="s">
        <v>28</v>
      </c>
      <c r="L116" s="2">
        <v>6</v>
      </c>
      <c r="M116" s="2">
        <v>24410</v>
      </c>
      <c r="N116" s="2" t="s">
        <v>22</v>
      </c>
      <c r="O116" s="2" t="s">
        <v>22</v>
      </c>
      <c r="P116" s="2" t="s">
        <v>23</v>
      </c>
      <c r="Q116" s="2" t="s">
        <v>23</v>
      </c>
    </row>
    <row r="117" spans="1:17" x14ac:dyDescent="0.25">
      <c r="A117" s="4">
        <v>43502</v>
      </c>
      <c r="B117" s="2" t="s">
        <v>17</v>
      </c>
      <c r="C117" s="2">
        <v>735869</v>
      </c>
      <c r="D117" s="2" t="s">
        <v>183</v>
      </c>
      <c r="E117" s="2" t="s">
        <v>42</v>
      </c>
      <c r="F117" s="2" t="s">
        <v>43</v>
      </c>
      <c r="G117" s="5">
        <v>0.57777777777777772</v>
      </c>
      <c r="H117" s="5">
        <v>0.65277777777777779</v>
      </c>
      <c r="I117" s="5">
        <f t="shared" si="3"/>
        <v>7.5000000000000067E-2</v>
      </c>
      <c r="L117" s="2">
        <v>6</v>
      </c>
      <c r="M117" s="2">
        <v>26918</v>
      </c>
      <c r="N117" s="2" t="s">
        <v>22</v>
      </c>
      <c r="O117" s="2" t="s">
        <v>23</v>
      </c>
      <c r="P117" s="2" t="s">
        <v>22</v>
      </c>
      <c r="Q117" s="2" t="s">
        <v>22</v>
      </c>
    </row>
    <row r="118" spans="1:17" x14ac:dyDescent="0.25">
      <c r="A118" s="4">
        <v>43502</v>
      </c>
      <c r="B118" s="2" t="s">
        <v>17</v>
      </c>
      <c r="C118" s="2">
        <v>735528</v>
      </c>
      <c r="D118" s="2" t="s">
        <v>92</v>
      </c>
      <c r="E118" s="2" t="s">
        <v>42</v>
      </c>
      <c r="F118" s="2" t="s">
        <v>43</v>
      </c>
      <c r="G118" s="5">
        <v>0.58124999999999993</v>
      </c>
      <c r="H118" s="5">
        <v>0.69652777777777775</v>
      </c>
      <c r="I118" s="5">
        <f t="shared" ref="I118:I149" si="4">SUM(H118-G118)</f>
        <v>0.11527777777777781</v>
      </c>
      <c r="J118" s="2" t="s">
        <v>117</v>
      </c>
      <c r="K118" s="2">
        <v>2</v>
      </c>
      <c r="L118" s="2">
        <v>8</v>
      </c>
      <c r="M118" s="2">
        <v>27795</v>
      </c>
      <c r="N118" s="2" t="s">
        <v>22</v>
      </c>
      <c r="O118" s="2" t="s">
        <v>22</v>
      </c>
      <c r="P118" s="2" t="s">
        <v>23</v>
      </c>
      <c r="Q118" s="2" t="s">
        <v>23</v>
      </c>
    </row>
    <row r="119" spans="1:17" x14ac:dyDescent="0.25">
      <c r="A119" s="4">
        <v>43502</v>
      </c>
      <c r="B119" s="2" t="s">
        <v>17</v>
      </c>
      <c r="C119" s="2">
        <v>735941</v>
      </c>
      <c r="D119" s="2" t="s">
        <v>184</v>
      </c>
      <c r="E119" s="2" t="s">
        <v>51</v>
      </c>
      <c r="F119" s="2" t="s">
        <v>55</v>
      </c>
      <c r="G119" s="5">
        <v>0.62291666666666667</v>
      </c>
      <c r="H119" s="5">
        <v>0.67847222222222214</v>
      </c>
      <c r="I119" s="5">
        <f t="shared" si="4"/>
        <v>5.5555555555555469E-2</v>
      </c>
      <c r="J119" s="2" t="s">
        <v>45</v>
      </c>
      <c r="K119" s="2">
        <v>8</v>
      </c>
      <c r="L119" s="2">
        <v>4</v>
      </c>
      <c r="M119" s="2">
        <v>27270</v>
      </c>
      <c r="N119" s="2" t="s">
        <v>22</v>
      </c>
      <c r="O119" s="2" t="s">
        <v>22</v>
      </c>
      <c r="P119" s="2" t="s">
        <v>23</v>
      </c>
      <c r="Q119" s="2" t="s">
        <v>23</v>
      </c>
    </row>
    <row r="120" spans="1:17" x14ac:dyDescent="0.25">
      <c r="A120" s="4">
        <v>43502</v>
      </c>
      <c r="B120" s="2" t="s">
        <v>17</v>
      </c>
      <c r="C120" s="2">
        <v>735530</v>
      </c>
      <c r="D120" s="2" t="s">
        <v>185</v>
      </c>
      <c r="E120" s="2" t="s">
        <v>42</v>
      </c>
      <c r="F120" s="2" t="s">
        <v>43</v>
      </c>
      <c r="G120" s="5">
        <v>0.57291666666666663</v>
      </c>
      <c r="H120" s="5">
        <v>0.69305555555555554</v>
      </c>
      <c r="I120" s="5">
        <f t="shared" si="4"/>
        <v>0.12013888888888891</v>
      </c>
      <c r="J120" s="2" t="s">
        <v>61</v>
      </c>
      <c r="K120" s="2" t="s">
        <v>167</v>
      </c>
      <c r="L120" s="2">
        <v>9</v>
      </c>
      <c r="M120" s="2">
        <v>24130</v>
      </c>
      <c r="N120" s="2" t="s">
        <v>22</v>
      </c>
      <c r="O120" s="2" t="s">
        <v>22</v>
      </c>
      <c r="P120" s="2" t="s">
        <v>23</v>
      </c>
      <c r="Q120" s="2" t="s">
        <v>23</v>
      </c>
    </row>
    <row r="121" spans="1:17" x14ac:dyDescent="0.25">
      <c r="A121" s="4">
        <v>43502</v>
      </c>
      <c r="B121" s="2" t="s">
        <v>17</v>
      </c>
      <c r="C121" s="2">
        <v>735625</v>
      </c>
      <c r="D121" s="2" t="s">
        <v>84</v>
      </c>
      <c r="E121" s="2" t="s">
        <v>42</v>
      </c>
      <c r="F121" s="2" t="s">
        <v>82</v>
      </c>
      <c r="G121" s="5">
        <v>0.67916666666666659</v>
      </c>
      <c r="H121" s="5">
        <v>0.82430555555555551</v>
      </c>
      <c r="I121" s="5">
        <f t="shared" si="4"/>
        <v>0.14513888888888893</v>
      </c>
      <c r="J121" s="2" t="s">
        <v>61</v>
      </c>
      <c r="K121" s="2" t="s">
        <v>28</v>
      </c>
      <c r="L121" s="2">
        <v>8</v>
      </c>
      <c r="M121" s="2">
        <v>27068</v>
      </c>
      <c r="N121" s="2" t="s">
        <v>22</v>
      </c>
      <c r="O121" s="2" t="s">
        <v>22</v>
      </c>
      <c r="P121" s="2" t="s">
        <v>23</v>
      </c>
      <c r="Q121" s="2" t="s">
        <v>23</v>
      </c>
    </row>
    <row r="122" spans="1:17" x14ac:dyDescent="0.25">
      <c r="A122" s="4">
        <v>43502</v>
      </c>
      <c r="B122" s="2" t="s">
        <v>17</v>
      </c>
      <c r="C122" s="2">
        <v>735760</v>
      </c>
      <c r="D122" s="2" t="s">
        <v>34</v>
      </c>
      <c r="E122" s="2" t="s">
        <v>79</v>
      </c>
      <c r="F122" s="2" t="s">
        <v>80</v>
      </c>
      <c r="G122" s="5">
        <v>0.51666666666666672</v>
      </c>
      <c r="H122" s="5">
        <v>0.62222222222222223</v>
      </c>
      <c r="I122" s="5">
        <f t="shared" si="4"/>
        <v>0.10555555555555551</v>
      </c>
      <c r="J122" s="2" t="s">
        <v>45</v>
      </c>
      <c r="K122" s="2">
        <v>8</v>
      </c>
      <c r="L122" s="2">
        <v>2</v>
      </c>
      <c r="M122" s="2">
        <v>19950</v>
      </c>
      <c r="N122" s="2" t="s">
        <v>23</v>
      </c>
      <c r="O122" s="2" t="s">
        <v>22</v>
      </c>
      <c r="P122" s="2" t="s">
        <v>23</v>
      </c>
      <c r="Q122" s="2" t="s">
        <v>23</v>
      </c>
    </row>
    <row r="123" spans="1:17" x14ac:dyDescent="0.25">
      <c r="A123" s="4">
        <v>43502</v>
      </c>
      <c r="B123" s="2" t="s">
        <v>17</v>
      </c>
      <c r="C123" s="2">
        <v>735767</v>
      </c>
      <c r="D123" s="2" t="s">
        <v>186</v>
      </c>
      <c r="E123" s="2" t="s">
        <v>35</v>
      </c>
      <c r="F123" s="2" t="s">
        <v>52</v>
      </c>
      <c r="G123" s="5">
        <v>0.56180555555555556</v>
      </c>
      <c r="H123" s="5">
        <v>0.62777777777777777</v>
      </c>
      <c r="I123" s="5">
        <f t="shared" si="4"/>
        <v>6.597222222222221E-2</v>
      </c>
      <c r="J123" s="2" t="s">
        <v>117</v>
      </c>
      <c r="K123" s="2">
        <v>2</v>
      </c>
      <c r="L123" s="2">
        <v>4</v>
      </c>
      <c r="M123" s="2">
        <v>23770</v>
      </c>
      <c r="N123" s="2" t="s">
        <v>23</v>
      </c>
      <c r="O123" s="2" t="s">
        <v>22</v>
      </c>
      <c r="P123" s="2" t="s">
        <v>23</v>
      </c>
      <c r="Q123" s="2" t="s">
        <v>23</v>
      </c>
    </row>
    <row r="124" spans="1:17" x14ac:dyDescent="0.25">
      <c r="A124" s="4">
        <v>43502</v>
      </c>
      <c r="B124" s="2" t="s">
        <v>17</v>
      </c>
      <c r="C124" s="2">
        <v>734971</v>
      </c>
      <c r="D124" s="2" t="s">
        <v>57</v>
      </c>
      <c r="E124" s="2" t="s">
        <v>25</v>
      </c>
      <c r="F124" s="2" t="s">
        <v>26</v>
      </c>
      <c r="G124" s="5">
        <v>0.53402777777777777</v>
      </c>
      <c r="H124" s="5">
        <v>0.6333333333333333</v>
      </c>
      <c r="I124" s="5">
        <f t="shared" si="4"/>
        <v>9.9305555555555536E-2</v>
      </c>
      <c r="K124" s="2" t="s">
        <v>28</v>
      </c>
      <c r="L124" s="2">
        <v>23</v>
      </c>
      <c r="M124" s="2">
        <v>22040</v>
      </c>
      <c r="N124" s="2" t="s">
        <v>22</v>
      </c>
      <c r="O124" s="2" t="s">
        <v>23</v>
      </c>
      <c r="P124" s="2" t="s">
        <v>22</v>
      </c>
      <c r="Q124" s="2" t="s">
        <v>22</v>
      </c>
    </row>
    <row r="125" spans="1:17" x14ac:dyDescent="0.25">
      <c r="A125" s="4">
        <v>43502</v>
      </c>
      <c r="B125" s="2" t="s">
        <v>17</v>
      </c>
      <c r="C125" s="2">
        <v>735473</v>
      </c>
      <c r="D125" s="2" t="s">
        <v>178</v>
      </c>
      <c r="E125" s="2" t="s">
        <v>74</v>
      </c>
      <c r="F125" s="2" t="s">
        <v>75</v>
      </c>
      <c r="G125" s="5">
        <v>0.52222222222222225</v>
      </c>
      <c r="H125" s="5">
        <v>0.63888888888888884</v>
      </c>
      <c r="I125" s="5">
        <f t="shared" si="4"/>
        <v>0.11666666666666659</v>
      </c>
      <c r="J125" s="2" t="s">
        <v>61</v>
      </c>
      <c r="K125" s="2" t="s">
        <v>28</v>
      </c>
      <c r="L125" s="2">
        <v>4</v>
      </c>
      <c r="M125" s="2">
        <v>20410</v>
      </c>
      <c r="N125" s="2" t="s">
        <v>22</v>
      </c>
      <c r="O125" s="2" t="s">
        <v>22</v>
      </c>
      <c r="P125" s="2" t="s">
        <v>23</v>
      </c>
      <c r="Q125" s="2" t="s">
        <v>23</v>
      </c>
    </row>
    <row r="126" spans="1:17" x14ac:dyDescent="0.25">
      <c r="A126" s="4">
        <v>43502</v>
      </c>
      <c r="B126" s="2" t="s">
        <v>17</v>
      </c>
      <c r="C126" s="2">
        <v>735386</v>
      </c>
      <c r="D126" s="2" t="s">
        <v>187</v>
      </c>
      <c r="E126" s="2" t="s">
        <v>30</v>
      </c>
      <c r="F126" s="2" t="s">
        <v>31</v>
      </c>
      <c r="G126" s="5">
        <v>0.46458333333333329</v>
      </c>
      <c r="H126" s="5">
        <v>0.55902777777777779</v>
      </c>
      <c r="I126" s="5">
        <f t="shared" si="4"/>
        <v>9.4444444444444497E-2</v>
      </c>
      <c r="J126" s="2" t="s">
        <v>45</v>
      </c>
      <c r="K126" s="2">
        <v>8</v>
      </c>
      <c r="L126" s="2">
        <v>18</v>
      </c>
      <c r="M126" s="2">
        <v>25418</v>
      </c>
      <c r="N126" s="2" t="s">
        <v>22</v>
      </c>
      <c r="O126" s="2" t="s">
        <v>22</v>
      </c>
      <c r="P126" s="2" t="s">
        <v>23</v>
      </c>
      <c r="Q126" s="2" t="s">
        <v>22</v>
      </c>
    </row>
    <row r="127" spans="1:17" x14ac:dyDescent="0.25">
      <c r="A127" s="4">
        <v>43502</v>
      </c>
      <c r="B127" s="2" t="s">
        <v>17</v>
      </c>
      <c r="C127" s="2">
        <v>735766</v>
      </c>
      <c r="D127" s="2" t="s">
        <v>110</v>
      </c>
      <c r="E127" s="2" t="s">
        <v>35</v>
      </c>
      <c r="F127" s="2" t="s">
        <v>36</v>
      </c>
      <c r="G127" s="5">
        <v>0.43194444444444446</v>
      </c>
      <c r="H127" s="5">
        <v>0.57222222222222219</v>
      </c>
      <c r="I127" s="5">
        <f t="shared" si="4"/>
        <v>0.14027777777777772</v>
      </c>
      <c r="J127" s="2" t="s">
        <v>61</v>
      </c>
      <c r="K127" s="2" t="s">
        <v>28</v>
      </c>
      <c r="L127" s="2">
        <v>10</v>
      </c>
      <c r="M127" s="2">
        <v>24965</v>
      </c>
      <c r="N127" s="2" t="s">
        <v>23</v>
      </c>
      <c r="O127" s="2" t="s">
        <v>22</v>
      </c>
      <c r="P127" s="2" t="s">
        <v>23</v>
      </c>
      <c r="Q127" s="2" t="s">
        <v>23</v>
      </c>
    </row>
    <row r="128" spans="1:17" x14ac:dyDescent="0.25">
      <c r="A128" s="4">
        <v>43502</v>
      </c>
      <c r="B128" s="2" t="s">
        <v>17</v>
      </c>
      <c r="C128" s="2">
        <v>735891</v>
      </c>
      <c r="D128" s="2" t="s">
        <v>188</v>
      </c>
      <c r="E128" s="2" t="s">
        <v>85</v>
      </c>
      <c r="F128" s="2" t="s">
        <v>86</v>
      </c>
      <c r="G128" s="5">
        <v>0.45069444444444445</v>
      </c>
      <c r="H128" s="5">
        <v>0.62013888888888891</v>
      </c>
      <c r="I128" s="5">
        <f t="shared" si="4"/>
        <v>0.16944444444444445</v>
      </c>
      <c r="J128" s="2" t="s">
        <v>61</v>
      </c>
      <c r="K128" s="2" t="s">
        <v>28</v>
      </c>
      <c r="L128" s="2">
        <v>10</v>
      </c>
      <c r="M128" s="2">
        <v>27745</v>
      </c>
      <c r="N128" s="2" t="s">
        <v>22</v>
      </c>
      <c r="O128" s="2" t="s">
        <v>22</v>
      </c>
      <c r="P128" s="2" t="s">
        <v>23</v>
      </c>
      <c r="Q128" s="2" t="s">
        <v>23</v>
      </c>
    </row>
    <row r="129" spans="1:17" x14ac:dyDescent="0.25">
      <c r="A129" s="4">
        <v>43502</v>
      </c>
      <c r="B129" s="2" t="s">
        <v>17</v>
      </c>
      <c r="C129" s="2">
        <v>735912</v>
      </c>
      <c r="D129" s="2" t="s">
        <v>189</v>
      </c>
      <c r="E129" s="2" t="s">
        <v>79</v>
      </c>
      <c r="F129" s="2" t="s">
        <v>80</v>
      </c>
      <c r="G129" s="5">
        <v>0.53888888888888886</v>
      </c>
      <c r="H129" s="5">
        <v>0.55763888888888891</v>
      </c>
      <c r="I129" s="5">
        <f t="shared" si="4"/>
        <v>1.8750000000000044E-2</v>
      </c>
      <c r="J129" s="2" t="s">
        <v>117</v>
      </c>
      <c r="K129" s="2">
        <v>2</v>
      </c>
      <c r="L129" s="2">
        <v>2</v>
      </c>
      <c r="M129" s="2">
        <v>22500</v>
      </c>
      <c r="N129" s="2" t="s">
        <v>23</v>
      </c>
      <c r="O129" s="2" t="s">
        <v>22</v>
      </c>
      <c r="P129" s="2" t="s">
        <v>23</v>
      </c>
      <c r="Q129" s="2" t="s">
        <v>23</v>
      </c>
    </row>
    <row r="130" spans="1:17" x14ac:dyDescent="0.25">
      <c r="A130" s="4">
        <v>43502</v>
      </c>
      <c r="B130" s="2" t="s">
        <v>17</v>
      </c>
      <c r="C130" s="2">
        <v>735488</v>
      </c>
      <c r="D130" s="2" t="s">
        <v>190</v>
      </c>
      <c r="E130" s="2" t="s">
        <v>85</v>
      </c>
      <c r="F130" s="2" t="s">
        <v>86</v>
      </c>
      <c r="G130" s="5">
        <v>0.43263888888888891</v>
      </c>
      <c r="H130" s="5">
        <v>0.57499999999999996</v>
      </c>
      <c r="I130" s="5">
        <f t="shared" si="4"/>
        <v>0.14236111111111105</v>
      </c>
      <c r="J130" s="2" t="s">
        <v>61</v>
      </c>
      <c r="K130" s="2" t="s">
        <v>28</v>
      </c>
      <c r="L130" s="2">
        <v>10</v>
      </c>
      <c r="M130" s="2">
        <v>23993</v>
      </c>
      <c r="N130" s="2" t="s">
        <v>22</v>
      </c>
      <c r="O130" s="2" t="s">
        <v>22</v>
      </c>
      <c r="P130" s="2" t="s">
        <v>23</v>
      </c>
      <c r="Q130" s="2" t="s">
        <v>23</v>
      </c>
    </row>
    <row r="131" spans="1:17" x14ac:dyDescent="0.25">
      <c r="A131" s="4">
        <v>43502</v>
      </c>
      <c r="B131" s="2" t="s">
        <v>46</v>
      </c>
      <c r="C131" s="2">
        <v>735409</v>
      </c>
      <c r="D131" s="2" t="s">
        <v>191</v>
      </c>
      <c r="E131" s="2" t="s">
        <v>192</v>
      </c>
      <c r="F131" s="2" t="s">
        <v>193</v>
      </c>
      <c r="G131" s="5">
        <v>0.45277777777777778</v>
      </c>
      <c r="H131" s="5">
        <v>0.49722222222222223</v>
      </c>
      <c r="I131" s="5">
        <f t="shared" si="4"/>
        <v>4.4444444444444453E-2</v>
      </c>
      <c r="J131" s="2" t="s">
        <v>21</v>
      </c>
      <c r="K131" s="2">
        <v>2</v>
      </c>
      <c r="L131" s="2">
        <v>10</v>
      </c>
      <c r="M131" s="2">
        <v>24390</v>
      </c>
      <c r="N131" s="2" t="s">
        <v>22</v>
      </c>
      <c r="O131" s="2" t="s">
        <v>23</v>
      </c>
      <c r="P131" s="2" t="s">
        <v>23</v>
      </c>
      <c r="Q131" s="2" t="s">
        <v>23</v>
      </c>
    </row>
    <row r="132" spans="1:17" x14ac:dyDescent="0.25">
      <c r="A132" s="4">
        <v>43502</v>
      </c>
      <c r="B132" s="2" t="s">
        <v>46</v>
      </c>
      <c r="C132" s="2">
        <v>735753</v>
      </c>
      <c r="D132" s="2" t="s">
        <v>66</v>
      </c>
      <c r="E132" s="2" t="s">
        <v>74</v>
      </c>
      <c r="F132" s="2" t="s">
        <v>75</v>
      </c>
      <c r="G132" s="5">
        <v>0.4465277777777778</v>
      </c>
      <c r="H132" s="5">
        <v>0.49791666666666667</v>
      </c>
      <c r="I132" s="5">
        <f t="shared" si="4"/>
        <v>5.1388888888888873E-2</v>
      </c>
      <c r="J132" s="2" t="s">
        <v>194</v>
      </c>
      <c r="K132" s="2" t="s">
        <v>28</v>
      </c>
      <c r="L132" s="2">
        <v>10</v>
      </c>
      <c r="M132" s="2">
        <v>25618</v>
      </c>
      <c r="N132" s="2" t="s">
        <v>22</v>
      </c>
      <c r="O132" s="2" t="s">
        <v>22</v>
      </c>
      <c r="P132" s="2" t="s">
        <v>23</v>
      </c>
      <c r="Q132" s="2" t="s">
        <v>23</v>
      </c>
    </row>
    <row r="133" spans="1:17" x14ac:dyDescent="0.25">
      <c r="A133" s="4">
        <v>43502</v>
      </c>
      <c r="B133" s="2" t="s">
        <v>46</v>
      </c>
      <c r="C133" s="2">
        <v>735502</v>
      </c>
      <c r="D133" s="2" t="s">
        <v>168</v>
      </c>
      <c r="E133" s="2" t="s">
        <v>30</v>
      </c>
      <c r="F133" s="2" t="s">
        <v>31</v>
      </c>
      <c r="G133" s="5">
        <v>0.40277777777777779</v>
      </c>
      <c r="H133" s="5">
        <v>0.49513888888888885</v>
      </c>
      <c r="I133" s="5">
        <f t="shared" si="4"/>
        <v>9.2361111111111061E-2</v>
      </c>
      <c r="J133" s="2" t="s">
        <v>32</v>
      </c>
      <c r="K133" s="2">
        <v>2</v>
      </c>
      <c r="L133" s="2">
        <v>6</v>
      </c>
      <c r="M133" s="2">
        <v>25900</v>
      </c>
      <c r="N133" s="2" t="s">
        <v>22</v>
      </c>
      <c r="O133" s="2" t="s">
        <v>22</v>
      </c>
      <c r="P133" s="2" t="s">
        <v>23</v>
      </c>
      <c r="Q133" s="2" t="s">
        <v>23</v>
      </c>
    </row>
    <row r="134" spans="1:17" x14ac:dyDescent="0.25">
      <c r="A134" s="4">
        <v>43502</v>
      </c>
      <c r="B134" s="2" t="s">
        <v>46</v>
      </c>
      <c r="C134" s="2">
        <v>735527</v>
      </c>
      <c r="D134" s="2" t="s">
        <v>83</v>
      </c>
      <c r="E134" s="2" t="s">
        <v>42</v>
      </c>
      <c r="F134" s="2" t="s">
        <v>43</v>
      </c>
      <c r="G134" s="5">
        <v>0.24791666666666667</v>
      </c>
      <c r="H134" s="5">
        <v>0.34097222222222218</v>
      </c>
      <c r="I134" s="5">
        <f t="shared" si="4"/>
        <v>9.3055555555555503E-2</v>
      </c>
      <c r="J134" s="2" t="s">
        <v>32</v>
      </c>
      <c r="K134" s="2">
        <v>8</v>
      </c>
      <c r="L134" s="2">
        <v>15</v>
      </c>
      <c r="M134" s="2">
        <v>27622</v>
      </c>
      <c r="N134" s="2" t="s">
        <v>22</v>
      </c>
      <c r="O134" s="2" t="s">
        <v>22</v>
      </c>
      <c r="P134" s="2" t="s">
        <v>23</v>
      </c>
      <c r="Q134" s="2" t="s">
        <v>23</v>
      </c>
    </row>
    <row r="135" spans="1:17" x14ac:dyDescent="0.25">
      <c r="A135" s="4">
        <v>43502</v>
      </c>
      <c r="B135" s="2" t="s">
        <v>46</v>
      </c>
      <c r="C135" s="2">
        <v>735030</v>
      </c>
      <c r="D135" s="2" t="s">
        <v>87</v>
      </c>
      <c r="E135" s="2" t="s">
        <v>156</v>
      </c>
      <c r="F135" s="2" t="s">
        <v>157</v>
      </c>
      <c r="G135" s="5">
        <v>0.41041666666666665</v>
      </c>
      <c r="H135" s="5">
        <v>0.43958333333333333</v>
      </c>
      <c r="I135" s="5">
        <f t="shared" si="4"/>
        <v>2.9166666666666674E-2</v>
      </c>
      <c r="J135" s="2" t="s">
        <v>32</v>
      </c>
      <c r="K135" s="2">
        <v>8</v>
      </c>
      <c r="L135" s="2">
        <v>11</v>
      </c>
      <c r="M135" s="2">
        <v>23701</v>
      </c>
      <c r="N135" s="2" t="s">
        <v>22</v>
      </c>
      <c r="O135" s="2" t="s">
        <v>22</v>
      </c>
      <c r="P135" s="2" t="s">
        <v>23</v>
      </c>
      <c r="Q135" s="2" t="s">
        <v>23</v>
      </c>
    </row>
    <row r="136" spans="1:17" x14ac:dyDescent="0.25">
      <c r="A136" s="4">
        <v>43502</v>
      </c>
      <c r="B136" s="2" t="s">
        <v>46</v>
      </c>
      <c r="C136" s="2">
        <v>734961</v>
      </c>
      <c r="D136" s="2" t="s">
        <v>113</v>
      </c>
      <c r="E136" s="2" t="s">
        <v>25</v>
      </c>
      <c r="F136" s="2" t="s">
        <v>26</v>
      </c>
      <c r="G136" s="5">
        <v>0.42986111111111114</v>
      </c>
      <c r="H136" s="5">
        <v>0.45625000000000004</v>
      </c>
      <c r="I136" s="5">
        <f t="shared" si="4"/>
        <v>2.6388888888888906E-2</v>
      </c>
      <c r="J136" s="2" t="s">
        <v>27</v>
      </c>
      <c r="K136" s="2" t="s">
        <v>28</v>
      </c>
      <c r="L136" s="2">
        <v>37</v>
      </c>
      <c r="M136" s="2">
        <v>25800</v>
      </c>
      <c r="N136" s="2" t="s">
        <v>22</v>
      </c>
      <c r="O136" s="2" t="s">
        <v>22</v>
      </c>
      <c r="P136" s="2" t="s">
        <v>23</v>
      </c>
      <c r="Q136" s="2" t="s">
        <v>23</v>
      </c>
    </row>
    <row r="137" spans="1:17" x14ac:dyDescent="0.25">
      <c r="A137" s="4">
        <v>43502</v>
      </c>
      <c r="B137" s="2" t="s">
        <v>46</v>
      </c>
      <c r="C137" s="2">
        <v>735219</v>
      </c>
      <c r="D137" s="2" t="s">
        <v>195</v>
      </c>
      <c r="E137" s="2" t="s">
        <v>59</v>
      </c>
      <c r="F137" s="2" t="s">
        <v>60</v>
      </c>
      <c r="G137" s="5">
        <v>0.39513888888888887</v>
      </c>
      <c r="H137" s="5">
        <v>0.44166666666666671</v>
      </c>
      <c r="I137" s="5">
        <f t="shared" si="4"/>
        <v>4.6527777777777835E-2</v>
      </c>
      <c r="J137" s="2" t="s">
        <v>126</v>
      </c>
      <c r="K137" s="2">
        <v>4</v>
      </c>
      <c r="L137" s="2">
        <v>1</v>
      </c>
      <c r="M137" s="2">
        <v>17986</v>
      </c>
      <c r="N137" s="2" t="s">
        <v>22</v>
      </c>
      <c r="O137" s="2" t="s">
        <v>22</v>
      </c>
      <c r="P137" s="2" t="s">
        <v>22</v>
      </c>
      <c r="Q137" s="2" t="s">
        <v>22</v>
      </c>
    </row>
    <row r="138" spans="1:17" x14ac:dyDescent="0.25">
      <c r="A138" s="4">
        <v>43502</v>
      </c>
      <c r="B138" s="2" t="s">
        <v>46</v>
      </c>
      <c r="C138" s="2">
        <v>735614</v>
      </c>
      <c r="D138" s="2" t="s">
        <v>41</v>
      </c>
      <c r="E138" s="2" t="s">
        <v>103</v>
      </c>
      <c r="F138" s="2" t="s">
        <v>104</v>
      </c>
      <c r="G138" s="5">
        <v>0.30972222222222223</v>
      </c>
      <c r="H138" s="5">
        <v>0.33680555555555552</v>
      </c>
      <c r="I138" s="5">
        <f t="shared" si="4"/>
        <v>2.7083333333333293E-2</v>
      </c>
      <c r="J138" s="2" t="s">
        <v>21</v>
      </c>
      <c r="K138" s="2">
        <v>2</v>
      </c>
      <c r="L138" s="2">
        <v>3</v>
      </c>
      <c r="M138" s="2">
        <v>25365</v>
      </c>
      <c r="N138" s="2" t="s">
        <v>22</v>
      </c>
      <c r="O138" s="2" t="s">
        <v>22</v>
      </c>
      <c r="P138" s="2" t="s">
        <v>23</v>
      </c>
      <c r="Q138" s="2" t="s">
        <v>23</v>
      </c>
    </row>
    <row r="139" spans="1:17" x14ac:dyDescent="0.25">
      <c r="A139" s="4">
        <v>43502</v>
      </c>
      <c r="B139" s="2" t="s">
        <v>46</v>
      </c>
      <c r="C139" s="2">
        <v>735630</v>
      </c>
      <c r="D139" s="2" t="s">
        <v>108</v>
      </c>
      <c r="E139" s="2" t="s">
        <v>42</v>
      </c>
      <c r="F139" s="2" t="s">
        <v>82</v>
      </c>
      <c r="G139" s="5">
        <v>0.30763888888888891</v>
      </c>
      <c r="H139" s="5">
        <v>0.37430555555555556</v>
      </c>
      <c r="I139" s="5">
        <f t="shared" si="4"/>
        <v>6.6666666666666652E-2</v>
      </c>
      <c r="J139" s="2" t="s">
        <v>27</v>
      </c>
      <c r="K139" s="2" t="s">
        <v>28</v>
      </c>
      <c r="L139" s="2">
        <v>6</v>
      </c>
      <c r="M139" s="2">
        <v>25221</v>
      </c>
      <c r="N139" s="2" t="s">
        <v>22</v>
      </c>
      <c r="O139" s="2" t="s">
        <v>22</v>
      </c>
      <c r="P139" s="2" t="s">
        <v>23</v>
      </c>
      <c r="Q139" s="2" t="s">
        <v>23</v>
      </c>
    </row>
    <row r="140" spans="1:17" x14ac:dyDescent="0.25">
      <c r="A140" s="4">
        <v>43502</v>
      </c>
      <c r="B140" s="2" t="s">
        <v>46</v>
      </c>
      <c r="C140" s="2">
        <v>735864</v>
      </c>
      <c r="D140" s="2" t="s">
        <v>196</v>
      </c>
      <c r="E140" s="2" t="s">
        <v>51</v>
      </c>
      <c r="F140" s="2" t="s">
        <v>52</v>
      </c>
      <c r="G140" s="5">
        <v>0.34583333333333333</v>
      </c>
      <c r="H140" s="5">
        <v>0.3659722222222222</v>
      </c>
      <c r="I140" s="5">
        <f t="shared" si="4"/>
        <v>2.0138888888888873E-2</v>
      </c>
      <c r="J140" s="2" t="s">
        <v>21</v>
      </c>
      <c r="K140" s="2">
        <v>8</v>
      </c>
      <c r="L140" s="2">
        <v>5</v>
      </c>
      <c r="M140" s="2">
        <v>28180</v>
      </c>
      <c r="N140" s="2" t="s">
        <v>22</v>
      </c>
      <c r="O140" s="2" t="s">
        <v>22</v>
      </c>
      <c r="P140" s="2" t="s">
        <v>23</v>
      </c>
      <c r="Q140" s="2" t="s">
        <v>23</v>
      </c>
    </row>
    <row r="141" spans="1:17" x14ac:dyDescent="0.25">
      <c r="A141" s="4">
        <v>43502</v>
      </c>
      <c r="B141" s="2" t="s">
        <v>46</v>
      </c>
      <c r="C141" s="2">
        <v>735865</v>
      </c>
      <c r="D141" s="2" t="s">
        <v>197</v>
      </c>
      <c r="E141" s="2" t="s">
        <v>51</v>
      </c>
      <c r="F141" s="2" t="s">
        <v>52</v>
      </c>
      <c r="G141" s="5">
        <v>0.34583333333333333</v>
      </c>
      <c r="H141" s="5">
        <v>0.41944444444444445</v>
      </c>
      <c r="I141" s="5">
        <f t="shared" si="4"/>
        <v>7.3611111111111127E-2</v>
      </c>
      <c r="J141" s="2" t="s">
        <v>27</v>
      </c>
      <c r="K141" s="2" t="s">
        <v>28</v>
      </c>
      <c r="L141" s="2">
        <v>9</v>
      </c>
      <c r="M141" s="2">
        <v>27722</v>
      </c>
      <c r="N141" s="2" t="s">
        <v>22</v>
      </c>
      <c r="O141" s="2" t="s">
        <v>22</v>
      </c>
      <c r="P141" s="2" t="s">
        <v>23</v>
      </c>
      <c r="Q141" s="2" t="s">
        <v>23</v>
      </c>
    </row>
    <row r="142" spans="1:17" x14ac:dyDescent="0.25">
      <c r="A142" s="4">
        <v>43502</v>
      </c>
      <c r="B142" s="2" t="s">
        <v>46</v>
      </c>
      <c r="C142" s="2">
        <v>735703</v>
      </c>
      <c r="D142" s="2" t="s">
        <v>89</v>
      </c>
      <c r="E142" s="2" t="s">
        <v>35</v>
      </c>
      <c r="F142" s="2" t="s">
        <v>36</v>
      </c>
      <c r="G142" s="5">
        <v>0.85069444444444453</v>
      </c>
      <c r="H142" s="5">
        <v>0.16041666666666665</v>
      </c>
      <c r="I142" s="5">
        <v>0.30902777777777779</v>
      </c>
      <c r="J142" s="2" t="s">
        <v>37</v>
      </c>
      <c r="K142" s="2" t="s">
        <v>28</v>
      </c>
      <c r="L142" s="2">
        <v>5</v>
      </c>
      <c r="M142" s="2">
        <v>25335</v>
      </c>
      <c r="N142" s="6" t="s">
        <v>22</v>
      </c>
      <c r="O142" s="2" t="s">
        <v>22</v>
      </c>
      <c r="P142" s="2" t="s">
        <v>23</v>
      </c>
      <c r="Q142" s="2" t="s">
        <v>23</v>
      </c>
    </row>
    <row r="143" spans="1:17" x14ac:dyDescent="0.25">
      <c r="A143" s="4">
        <v>43502</v>
      </c>
      <c r="B143" s="2" t="s">
        <v>46</v>
      </c>
      <c r="C143" s="2">
        <v>735640</v>
      </c>
      <c r="D143" s="2" t="s">
        <v>198</v>
      </c>
      <c r="E143" s="2" t="s">
        <v>106</v>
      </c>
      <c r="F143" s="2" t="s">
        <v>107</v>
      </c>
      <c r="G143" s="5">
        <v>0.22500000000000001</v>
      </c>
      <c r="H143" s="5">
        <v>0.24722222222222223</v>
      </c>
      <c r="I143" s="5">
        <f t="shared" ref="I143:I180" si="5">SUM(H143-G143)</f>
        <v>2.2222222222222227E-2</v>
      </c>
      <c r="J143" s="2" t="s">
        <v>21</v>
      </c>
      <c r="K143" s="2">
        <v>2</v>
      </c>
      <c r="L143" s="2">
        <v>2</v>
      </c>
      <c r="M143" s="2">
        <v>20840</v>
      </c>
      <c r="N143" s="2" t="s">
        <v>22</v>
      </c>
      <c r="O143" s="2" t="s">
        <v>22</v>
      </c>
      <c r="P143" s="2" t="s">
        <v>23</v>
      </c>
      <c r="Q143" s="2" t="s">
        <v>23</v>
      </c>
    </row>
    <row r="144" spans="1:17" x14ac:dyDescent="0.25">
      <c r="A144" s="4">
        <v>43502</v>
      </c>
      <c r="B144" s="2" t="s">
        <v>46</v>
      </c>
      <c r="C144" s="2">
        <v>735487</v>
      </c>
      <c r="D144" s="2" t="s">
        <v>199</v>
      </c>
      <c r="E144" s="2" t="s">
        <v>85</v>
      </c>
      <c r="F144" s="2" t="s">
        <v>86</v>
      </c>
      <c r="G144" s="5">
        <v>0.20208333333333334</v>
      </c>
      <c r="H144" s="5">
        <v>0.25833333333333336</v>
      </c>
      <c r="I144" s="5">
        <f t="shared" si="5"/>
        <v>5.6250000000000022E-2</v>
      </c>
      <c r="J144" s="2" t="s">
        <v>27</v>
      </c>
      <c r="K144" s="2" t="s">
        <v>28</v>
      </c>
      <c r="L144" s="2">
        <v>12</v>
      </c>
      <c r="M144" s="2">
        <v>27398</v>
      </c>
      <c r="N144" s="2" t="s">
        <v>22</v>
      </c>
      <c r="O144" s="2" t="s">
        <v>22</v>
      </c>
      <c r="P144" s="2" t="s">
        <v>23</v>
      </c>
      <c r="Q144" s="2" t="s">
        <v>23</v>
      </c>
    </row>
    <row r="145" spans="1:17" x14ac:dyDescent="0.25">
      <c r="A145" s="4">
        <v>43502</v>
      </c>
      <c r="B145" s="2" t="s">
        <v>46</v>
      </c>
      <c r="C145" s="2">
        <v>735759</v>
      </c>
      <c r="D145" s="2" t="s">
        <v>200</v>
      </c>
      <c r="E145" s="2" t="s">
        <v>79</v>
      </c>
      <c r="F145" s="2" t="s">
        <v>80</v>
      </c>
      <c r="G145" s="5">
        <v>0.23194444444444445</v>
      </c>
      <c r="H145" s="5">
        <v>0.27361111111111114</v>
      </c>
      <c r="I145" s="5">
        <f t="shared" si="5"/>
        <v>4.1666666666666685E-2</v>
      </c>
      <c r="J145" s="2" t="s">
        <v>21</v>
      </c>
      <c r="K145" s="2">
        <v>2</v>
      </c>
      <c r="L145" s="2">
        <v>4</v>
      </c>
      <c r="M145" s="2">
        <v>25355</v>
      </c>
      <c r="N145" s="2" t="s">
        <v>23</v>
      </c>
      <c r="O145" s="2" t="s">
        <v>22</v>
      </c>
      <c r="P145" s="2" t="s">
        <v>23</v>
      </c>
      <c r="Q145" s="2" t="s">
        <v>23</v>
      </c>
    </row>
    <row r="146" spans="1:17" x14ac:dyDescent="0.25">
      <c r="A146" s="4">
        <v>43502</v>
      </c>
      <c r="B146" s="2" t="s">
        <v>46</v>
      </c>
      <c r="C146" s="2">
        <v>735420</v>
      </c>
      <c r="D146" s="2" t="s">
        <v>201</v>
      </c>
      <c r="E146" s="2" t="s">
        <v>134</v>
      </c>
      <c r="F146" s="2" t="s">
        <v>135</v>
      </c>
      <c r="G146" s="5">
        <v>0.21666666666666667</v>
      </c>
      <c r="H146" s="5">
        <v>0.25833333333333336</v>
      </c>
      <c r="I146" s="5">
        <f t="shared" si="5"/>
        <v>4.1666666666666685E-2</v>
      </c>
      <c r="J146" s="2" t="s">
        <v>32</v>
      </c>
      <c r="K146" s="2">
        <v>8</v>
      </c>
      <c r="L146" s="2">
        <v>17</v>
      </c>
      <c r="M146" s="2">
        <v>23506</v>
      </c>
      <c r="N146" s="2" t="s">
        <v>22</v>
      </c>
      <c r="O146" s="2" t="s">
        <v>22</v>
      </c>
      <c r="P146" s="2" t="s">
        <v>23</v>
      </c>
      <c r="Q146" s="2" t="s">
        <v>23</v>
      </c>
    </row>
    <row r="147" spans="1:17" x14ac:dyDescent="0.25">
      <c r="A147" s="4">
        <v>43502</v>
      </c>
      <c r="B147" s="2" t="s">
        <v>46</v>
      </c>
      <c r="C147" s="2">
        <v>735752</v>
      </c>
      <c r="D147" s="2" t="s">
        <v>66</v>
      </c>
      <c r="E147" s="2" t="s">
        <v>74</v>
      </c>
      <c r="F147" s="2" t="s">
        <v>75</v>
      </c>
      <c r="G147" s="5">
        <v>0.22013888888888891</v>
      </c>
      <c r="H147" s="5">
        <v>0.29375000000000001</v>
      </c>
      <c r="I147" s="5">
        <f t="shared" si="5"/>
        <v>7.3611111111111099E-2</v>
      </c>
      <c r="J147" s="2" t="s">
        <v>27</v>
      </c>
      <c r="K147" s="2" t="s">
        <v>28</v>
      </c>
      <c r="L147" s="2">
        <v>10</v>
      </c>
      <c r="M147" s="2">
        <v>24219</v>
      </c>
      <c r="N147" s="2" t="s">
        <v>22</v>
      </c>
      <c r="O147" s="2" t="s">
        <v>22</v>
      </c>
      <c r="P147" s="2" t="s">
        <v>23</v>
      </c>
      <c r="Q147" s="2" t="s">
        <v>23</v>
      </c>
    </row>
    <row r="148" spans="1:17" x14ac:dyDescent="0.25">
      <c r="A148" s="4">
        <v>43502</v>
      </c>
      <c r="B148" s="2" t="s">
        <v>46</v>
      </c>
      <c r="C148" s="2">
        <v>735419</v>
      </c>
      <c r="D148" s="2" t="s">
        <v>202</v>
      </c>
      <c r="E148" s="2" t="s">
        <v>134</v>
      </c>
      <c r="F148" s="2" t="s">
        <v>135</v>
      </c>
      <c r="G148" s="5">
        <v>0.21875</v>
      </c>
      <c r="H148" s="5">
        <v>0.28888888888888886</v>
      </c>
      <c r="I148" s="5">
        <f t="shared" si="5"/>
        <v>7.0138888888888862E-2</v>
      </c>
      <c r="J148" s="2" t="s">
        <v>32</v>
      </c>
      <c r="K148" s="2">
        <v>8</v>
      </c>
      <c r="L148" s="2">
        <v>18</v>
      </c>
      <c r="M148" s="2">
        <v>25818</v>
      </c>
      <c r="N148" s="2" t="s">
        <v>22</v>
      </c>
      <c r="O148" s="2" t="s">
        <v>22</v>
      </c>
      <c r="P148" s="2" t="s">
        <v>23</v>
      </c>
      <c r="Q148" s="2" t="s">
        <v>23</v>
      </c>
    </row>
    <row r="149" spans="1:17" x14ac:dyDescent="0.25">
      <c r="A149" s="4">
        <v>43502</v>
      </c>
      <c r="B149" s="2" t="s">
        <v>46</v>
      </c>
      <c r="C149" s="2">
        <v>735631</v>
      </c>
      <c r="D149" s="2" t="s">
        <v>203</v>
      </c>
      <c r="E149" s="2" t="s">
        <v>42</v>
      </c>
      <c r="F149" s="2" t="s">
        <v>82</v>
      </c>
      <c r="G149" s="5">
        <v>0.25069444444444444</v>
      </c>
      <c r="H149" s="5">
        <v>0.32569444444444445</v>
      </c>
      <c r="I149" s="5">
        <f t="shared" si="5"/>
        <v>7.5000000000000011E-2</v>
      </c>
      <c r="J149" s="2" t="s">
        <v>27</v>
      </c>
      <c r="K149" s="2" t="s">
        <v>167</v>
      </c>
      <c r="L149" s="2">
        <v>6</v>
      </c>
      <c r="M149" s="2">
        <v>26895</v>
      </c>
      <c r="N149" s="2" t="s">
        <v>22</v>
      </c>
      <c r="O149" s="2" t="s">
        <v>22</v>
      </c>
      <c r="P149" s="2" t="s">
        <v>23</v>
      </c>
      <c r="Q149" s="2" t="s">
        <v>23</v>
      </c>
    </row>
    <row r="150" spans="1:17" x14ac:dyDescent="0.25">
      <c r="A150" s="4">
        <v>43502</v>
      </c>
      <c r="B150" s="2" t="s">
        <v>46</v>
      </c>
      <c r="C150" s="2">
        <v>735868</v>
      </c>
      <c r="D150" s="2" t="s">
        <v>145</v>
      </c>
      <c r="E150" s="2" t="s">
        <v>42</v>
      </c>
      <c r="F150" s="2" t="s">
        <v>43</v>
      </c>
      <c r="G150" s="5">
        <v>0.26041666666666669</v>
      </c>
      <c r="H150" s="5">
        <v>0.33680555555555552</v>
      </c>
      <c r="I150" s="5">
        <f t="shared" si="5"/>
        <v>7.638888888888884E-2</v>
      </c>
      <c r="J150" s="2" t="s">
        <v>27</v>
      </c>
      <c r="K150" s="2" t="s">
        <v>28</v>
      </c>
      <c r="L150" s="2">
        <v>7</v>
      </c>
      <c r="M150" s="2">
        <v>24660</v>
      </c>
      <c r="N150" s="2" t="s">
        <v>22</v>
      </c>
      <c r="O150" s="2" t="s">
        <v>22</v>
      </c>
      <c r="P150" s="2" t="s">
        <v>23</v>
      </c>
      <c r="Q150" s="2" t="s">
        <v>23</v>
      </c>
    </row>
    <row r="151" spans="1:17" x14ac:dyDescent="0.25">
      <c r="A151" s="4">
        <v>43503</v>
      </c>
      <c r="B151" s="2" t="s">
        <v>17</v>
      </c>
      <c r="C151" s="2">
        <v>735542</v>
      </c>
      <c r="D151" s="2" t="s">
        <v>161</v>
      </c>
      <c r="E151" s="2" t="s">
        <v>42</v>
      </c>
      <c r="F151" s="2" t="s">
        <v>43</v>
      </c>
      <c r="G151" s="5">
        <v>0.65833333333333333</v>
      </c>
      <c r="H151" s="5">
        <v>0.77083333333333337</v>
      </c>
      <c r="I151" s="5">
        <f t="shared" si="5"/>
        <v>0.11250000000000004</v>
      </c>
      <c r="J151" s="2" t="s">
        <v>61</v>
      </c>
      <c r="K151" s="2">
        <v>8</v>
      </c>
      <c r="L151" s="2">
        <v>11</v>
      </c>
      <c r="M151" s="2">
        <v>24876</v>
      </c>
      <c r="N151" s="2" t="s">
        <v>22</v>
      </c>
      <c r="O151" s="2" t="s">
        <v>22</v>
      </c>
      <c r="P151" s="2" t="s">
        <v>23</v>
      </c>
      <c r="Q151" s="2" t="s">
        <v>23</v>
      </c>
    </row>
    <row r="152" spans="1:17" x14ac:dyDescent="0.25">
      <c r="A152" s="4">
        <v>43503</v>
      </c>
      <c r="B152" s="2" t="s">
        <v>17</v>
      </c>
      <c r="C152" s="2">
        <v>735852</v>
      </c>
      <c r="D152" s="2" t="s">
        <v>189</v>
      </c>
      <c r="E152" s="2" t="s">
        <v>42</v>
      </c>
      <c r="F152" s="2" t="s">
        <v>43</v>
      </c>
      <c r="G152" s="5">
        <v>0.61319444444444449</v>
      </c>
      <c r="H152" s="5">
        <v>0.68888888888888888</v>
      </c>
      <c r="I152" s="5">
        <f t="shared" si="5"/>
        <v>7.5694444444444398E-2</v>
      </c>
      <c r="J152" s="2" t="s">
        <v>117</v>
      </c>
      <c r="K152" s="2">
        <v>2</v>
      </c>
      <c r="L152" s="2">
        <v>9</v>
      </c>
      <c r="M152" s="2">
        <v>22231</v>
      </c>
      <c r="N152" s="2" t="s">
        <v>22</v>
      </c>
      <c r="O152" s="2" t="s">
        <v>22</v>
      </c>
      <c r="P152" s="2" t="s">
        <v>23</v>
      </c>
      <c r="Q152" s="2" t="s">
        <v>23</v>
      </c>
    </row>
    <row r="153" spans="1:17" x14ac:dyDescent="0.25">
      <c r="A153" s="4">
        <v>43503</v>
      </c>
      <c r="B153" s="2" t="s">
        <v>17</v>
      </c>
      <c r="C153" s="2">
        <v>735982</v>
      </c>
      <c r="D153" s="2" t="s">
        <v>81</v>
      </c>
      <c r="E153" s="2" t="s">
        <v>30</v>
      </c>
      <c r="F153" s="2" t="s">
        <v>31</v>
      </c>
      <c r="G153" s="5">
        <v>0.60833333333333339</v>
      </c>
      <c r="H153" s="5">
        <v>0.72083333333333333</v>
      </c>
      <c r="I153" s="5">
        <f t="shared" si="5"/>
        <v>0.11249999999999993</v>
      </c>
      <c r="J153" s="2" t="s">
        <v>117</v>
      </c>
      <c r="K153" s="2">
        <v>2</v>
      </c>
      <c r="L153" s="2">
        <v>4</v>
      </c>
      <c r="M153" s="2">
        <v>27680</v>
      </c>
      <c r="N153" s="2" t="s">
        <v>22</v>
      </c>
      <c r="O153" s="2" t="s">
        <v>22</v>
      </c>
      <c r="P153" s="2" t="s">
        <v>23</v>
      </c>
      <c r="Q153" s="2" t="s">
        <v>23</v>
      </c>
    </row>
    <row r="154" spans="1:17" x14ac:dyDescent="0.25">
      <c r="A154" s="4">
        <v>43503</v>
      </c>
      <c r="B154" s="2" t="s">
        <v>17</v>
      </c>
      <c r="C154" s="2">
        <v>735469</v>
      </c>
      <c r="D154" s="2" t="s">
        <v>204</v>
      </c>
      <c r="E154" s="2" t="s">
        <v>142</v>
      </c>
      <c r="F154" s="2" t="s">
        <v>143</v>
      </c>
      <c r="G154" s="5">
        <v>0.69305555555555554</v>
      </c>
      <c r="H154" s="5">
        <v>0.73263888888888895</v>
      </c>
      <c r="I154" s="5">
        <f t="shared" si="5"/>
        <v>3.9583333333333415E-2</v>
      </c>
      <c r="J154" s="2" t="s">
        <v>205</v>
      </c>
      <c r="K154" s="2">
        <v>8</v>
      </c>
      <c r="L154" s="2">
        <v>4</v>
      </c>
      <c r="M154" s="2">
        <v>19280</v>
      </c>
      <c r="N154" s="2" t="s">
        <v>22</v>
      </c>
      <c r="O154" s="2" t="s">
        <v>22</v>
      </c>
      <c r="P154" s="2" t="s">
        <v>23</v>
      </c>
      <c r="Q154" s="2" t="s">
        <v>23</v>
      </c>
    </row>
    <row r="155" spans="1:17" x14ac:dyDescent="0.25">
      <c r="A155" s="4">
        <v>43503</v>
      </c>
      <c r="B155" s="2" t="s">
        <v>17</v>
      </c>
      <c r="C155" s="2">
        <v>736139</v>
      </c>
      <c r="D155" s="2" t="s">
        <v>206</v>
      </c>
      <c r="E155" s="2" t="s">
        <v>85</v>
      </c>
      <c r="F155" s="2" t="s">
        <v>86</v>
      </c>
      <c r="G155" s="5">
        <v>0.49513888888888885</v>
      </c>
      <c r="H155" s="5">
        <v>0.67847222222222214</v>
      </c>
      <c r="I155" s="5">
        <f t="shared" si="5"/>
        <v>0.18333333333333329</v>
      </c>
      <c r="J155" s="2" t="s">
        <v>61</v>
      </c>
      <c r="K155" s="2" t="s">
        <v>28</v>
      </c>
      <c r="L155" s="2">
        <v>12</v>
      </c>
      <c r="M155" s="2">
        <v>24302</v>
      </c>
      <c r="N155" s="2" t="s">
        <v>22</v>
      </c>
      <c r="O155" s="2" t="s">
        <v>22</v>
      </c>
      <c r="P155" s="2" t="s">
        <v>23</v>
      </c>
      <c r="Q155" s="2" t="s">
        <v>23</v>
      </c>
    </row>
    <row r="156" spans="1:17" x14ac:dyDescent="0.25">
      <c r="A156" s="4">
        <v>43503</v>
      </c>
      <c r="B156" s="2" t="s">
        <v>17</v>
      </c>
      <c r="C156" s="2">
        <v>736110</v>
      </c>
      <c r="D156" s="2" t="s">
        <v>207</v>
      </c>
      <c r="E156" s="2" t="s">
        <v>19</v>
      </c>
      <c r="F156" s="2" t="s">
        <v>20</v>
      </c>
      <c r="G156" s="5">
        <v>0.62777777777777777</v>
      </c>
      <c r="H156" s="5">
        <v>0.76666666666666672</v>
      </c>
      <c r="I156" s="5">
        <f t="shared" si="5"/>
        <v>0.13888888888888895</v>
      </c>
      <c r="J156" s="2" t="s">
        <v>117</v>
      </c>
      <c r="K156" s="2">
        <v>2</v>
      </c>
      <c r="L156" s="2">
        <v>4</v>
      </c>
      <c r="M156" s="2">
        <v>20700</v>
      </c>
      <c r="N156" s="2" t="s">
        <v>22</v>
      </c>
      <c r="O156" s="2" t="s">
        <v>23</v>
      </c>
      <c r="P156" s="2" t="s">
        <v>22</v>
      </c>
      <c r="Q156" s="2" t="s">
        <v>22</v>
      </c>
    </row>
    <row r="157" spans="1:17" x14ac:dyDescent="0.25">
      <c r="A157" s="4">
        <v>43503</v>
      </c>
      <c r="B157" s="2" t="s">
        <v>17</v>
      </c>
      <c r="C157" s="2">
        <v>735961</v>
      </c>
      <c r="D157" s="2" t="s">
        <v>204</v>
      </c>
      <c r="E157" s="2" t="s">
        <v>208</v>
      </c>
      <c r="F157" s="2" t="s">
        <v>98</v>
      </c>
      <c r="G157" s="5">
        <v>0.61875000000000002</v>
      </c>
      <c r="H157" s="5">
        <v>0.73263888888888895</v>
      </c>
      <c r="I157" s="5">
        <f t="shared" si="5"/>
        <v>0.11388888888888893</v>
      </c>
      <c r="J157" s="2" t="s">
        <v>61</v>
      </c>
      <c r="K157" s="2">
        <v>8</v>
      </c>
      <c r="L157" s="2">
        <v>1</v>
      </c>
      <c r="M157" s="2">
        <v>7300</v>
      </c>
      <c r="N157" s="2" t="s">
        <v>22</v>
      </c>
      <c r="O157" s="2" t="s">
        <v>22</v>
      </c>
      <c r="P157" s="2" t="s">
        <v>23</v>
      </c>
      <c r="Q157" s="2" t="s">
        <v>23</v>
      </c>
    </row>
    <row r="158" spans="1:17" x14ac:dyDescent="0.25">
      <c r="A158" s="4">
        <v>43503</v>
      </c>
      <c r="B158" s="2" t="s">
        <v>17</v>
      </c>
      <c r="C158" s="2">
        <v>735657</v>
      </c>
      <c r="D158" s="2" t="s">
        <v>209</v>
      </c>
      <c r="E158" s="2" t="s">
        <v>85</v>
      </c>
      <c r="F158" s="2" t="s">
        <v>86</v>
      </c>
      <c r="G158" s="5">
        <v>0.61041666666666672</v>
      </c>
      <c r="H158" s="5">
        <v>0.75486111111111109</v>
      </c>
      <c r="I158" s="5">
        <f t="shared" si="5"/>
        <v>0.14444444444444438</v>
      </c>
      <c r="J158" s="2" t="s">
        <v>65</v>
      </c>
      <c r="K158" s="2" t="s">
        <v>167</v>
      </c>
      <c r="L158" s="2">
        <v>5</v>
      </c>
      <c r="M158" s="2">
        <v>26160</v>
      </c>
      <c r="N158" s="2" t="s">
        <v>22</v>
      </c>
      <c r="O158" s="2" t="s">
        <v>23</v>
      </c>
      <c r="P158" s="2" t="s">
        <v>22</v>
      </c>
      <c r="Q158" s="2" t="s">
        <v>22</v>
      </c>
    </row>
    <row r="159" spans="1:17" x14ac:dyDescent="0.25">
      <c r="A159" s="4">
        <v>43503</v>
      </c>
      <c r="B159" s="2" t="s">
        <v>17</v>
      </c>
      <c r="C159" s="2">
        <v>734984</v>
      </c>
      <c r="D159" s="2" t="s">
        <v>24</v>
      </c>
      <c r="E159" s="2" t="s">
        <v>25</v>
      </c>
      <c r="F159" s="2" t="s">
        <v>26</v>
      </c>
      <c r="G159" s="5">
        <v>0.73819444444444449</v>
      </c>
      <c r="H159" s="5">
        <v>0.76458333333333328</v>
      </c>
      <c r="I159" s="5">
        <f t="shared" si="5"/>
        <v>2.6388888888888795E-2</v>
      </c>
      <c r="J159" s="2" t="s">
        <v>37</v>
      </c>
      <c r="K159" s="2" t="s">
        <v>28</v>
      </c>
      <c r="L159" s="2">
        <v>35</v>
      </c>
      <c r="M159" s="2">
        <v>25695</v>
      </c>
      <c r="N159" s="2" t="s">
        <v>22</v>
      </c>
      <c r="O159" s="2" t="s">
        <v>22</v>
      </c>
      <c r="P159" s="2" t="s">
        <v>23</v>
      </c>
      <c r="Q159" s="2" t="s">
        <v>23</v>
      </c>
    </row>
    <row r="160" spans="1:17" x14ac:dyDescent="0.25">
      <c r="A160" s="4">
        <v>43503</v>
      </c>
      <c r="B160" s="2" t="s">
        <v>17</v>
      </c>
      <c r="C160" s="2">
        <v>736053</v>
      </c>
      <c r="D160" s="2" t="s">
        <v>201</v>
      </c>
      <c r="E160" s="2" t="s">
        <v>79</v>
      </c>
      <c r="F160" s="2" t="s">
        <v>151</v>
      </c>
      <c r="G160" s="5">
        <v>0.64722222222222225</v>
      </c>
      <c r="H160" s="5">
        <v>0.71666666666666667</v>
      </c>
      <c r="I160" s="5">
        <f t="shared" si="5"/>
        <v>6.944444444444442E-2</v>
      </c>
      <c r="J160" s="2" t="s">
        <v>69</v>
      </c>
      <c r="K160" s="2" t="s">
        <v>28</v>
      </c>
      <c r="L160" s="2">
        <v>3</v>
      </c>
      <c r="M160" s="2">
        <v>4360</v>
      </c>
      <c r="N160" s="2" t="s">
        <v>23</v>
      </c>
      <c r="O160" s="2" t="s">
        <v>22</v>
      </c>
      <c r="P160" s="2" t="s">
        <v>23</v>
      </c>
      <c r="Q160" s="2" t="s">
        <v>23</v>
      </c>
    </row>
    <row r="161" spans="1:17" ht="10.5" customHeight="1" x14ac:dyDescent="0.25">
      <c r="A161" s="4">
        <v>43503</v>
      </c>
      <c r="B161" s="2" t="s">
        <v>17</v>
      </c>
      <c r="C161" s="2">
        <v>73520</v>
      </c>
      <c r="D161" s="2" t="s">
        <v>210</v>
      </c>
      <c r="E161" s="2" t="s">
        <v>211</v>
      </c>
      <c r="F161" s="2" t="s">
        <v>212</v>
      </c>
      <c r="G161" s="5">
        <v>0.46736111111111112</v>
      </c>
      <c r="H161" s="5">
        <v>0.69861111111111107</v>
      </c>
      <c r="I161" s="5">
        <f t="shared" si="5"/>
        <v>0.23124999999999996</v>
      </c>
      <c r="J161" s="2" t="s">
        <v>45</v>
      </c>
      <c r="K161" s="7" t="s">
        <v>213</v>
      </c>
      <c r="L161" s="2">
        <v>6</v>
      </c>
      <c r="M161" s="2">
        <v>21090</v>
      </c>
      <c r="N161" s="2" t="s">
        <v>22</v>
      </c>
      <c r="O161" s="2" t="s">
        <v>22</v>
      </c>
      <c r="P161" s="2" t="s">
        <v>23</v>
      </c>
      <c r="Q161" s="2" t="s">
        <v>23</v>
      </c>
    </row>
    <row r="162" spans="1:17" x14ac:dyDescent="0.25">
      <c r="A162" s="4">
        <v>43503</v>
      </c>
      <c r="B162" s="2" t="s">
        <v>17</v>
      </c>
      <c r="C162" s="2">
        <v>735652</v>
      </c>
      <c r="D162" s="2" t="s">
        <v>214</v>
      </c>
      <c r="E162" s="2" t="s">
        <v>51</v>
      </c>
      <c r="F162" s="2" t="s">
        <v>91</v>
      </c>
      <c r="G162" s="5">
        <v>0.61736111111111114</v>
      </c>
      <c r="H162" s="5">
        <v>0.68541666666666667</v>
      </c>
      <c r="I162" s="5">
        <f t="shared" si="5"/>
        <v>6.8055555555555536E-2</v>
      </c>
      <c r="J162" s="2" t="s">
        <v>21</v>
      </c>
      <c r="K162" s="2">
        <v>2</v>
      </c>
      <c r="L162" s="2">
        <v>5</v>
      </c>
      <c r="M162" s="2">
        <v>22080</v>
      </c>
      <c r="N162" s="2" t="s">
        <v>22</v>
      </c>
      <c r="O162" s="2" t="s">
        <v>22</v>
      </c>
      <c r="P162" s="2" t="s">
        <v>23</v>
      </c>
      <c r="Q162" s="2" t="s">
        <v>23</v>
      </c>
    </row>
    <row r="163" spans="1:17" x14ac:dyDescent="0.25">
      <c r="A163" s="4">
        <v>43503</v>
      </c>
      <c r="B163" s="2" t="s">
        <v>17</v>
      </c>
      <c r="C163" s="2">
        <v>735540</v>
      </c>
      <c r="D163" s="2" t="s">
        <v>215</v>
      </c>
      <c r="E163" s="2" t="s">
        <v>42</v>
      </c>
      <c r="F163" s="2" t="s">
        <v>43</v>
      </c>
      <c r="G163" s="5">
        <v>0.57986111111111105</v>
      </c>
      <c r="H163" s="5">
        <v>0.63888888888888884</v>
      </c>
      <c r="I163" s="5">
        <f t="shared" si="5"/>
        <v>5.902777777777779E-2</v>
      </c>
      <c r="J163" s="2" t="s">
        <v>45</v>
      </c>
      <c r="K163" s="2">
        <v>8</v>
      </c>
      <c r="L163" s="2">
        <v>16</v>
      </c>
      <c r="M163" s="2">
        <v>23846</v>
      </c>
      <c r="N163" s="2" t="s">
        <v>22</v>
      </c>
      <c r="O163" s="2" t="s">
        <v>22</v>
      </c>
      <c r="P163" s="2" t="s">
        <v>23</v>
      </c>
      <c r="Q163" s="2" t="s">
        <v>23</v>
      </c>
    </row>
    <row r="164" spans="1:17" x14ac:dyDescent="0.25">
      <c r="A164" s="4">
        <v>43503</v>
      </c>
      <c r="B164" s="2" t="s">
        <v>17</v>
      </c>
      <c r="C164" s="2">
        <v>736055</v>
      </c>
      <c r="D164" s="2" t="s">
        <v>216</v>
      </c>
      <c r="E164" s="2" t="s">
        <v>217</v>
      </c>
      <c r="F164" s="2" t="s">
        <v>218</v>
      </c>
      <c r="G164" s="5">
        <v>0.62986111111111109</v>
      </c>
      <c r="H164" s="5">
        <v>0.69374999999999998</v>
      </c>
      <c r="I164" s="5">
        <f t="shared" si="5"/>
        <v>6.3888888888888884E-2</v>
      </c>
      <c r="J164" s="2" t="s">
        <v>65</v>
      </c>
      <c r="K164" s="2" t="s">
        <v>28</v>
      </c>
      <c r="L164" s="2">
        <v>4</v>
      </c>
      <c r="M164" s="2">
        <v>7594</v>
      </c>
      <c r="N164" s="2" t="s">
        <v>22</v>
      </c>
      <c r="O164" s="2" t="s">
        <v>22</v>
      </c>
      <c r="P164" s="2" t="s">
        <v>23</v>
      </c>
      <c r="Q164" s="2" t="s">
        <v>23</v>
      </c>
    </row>
    <row r="165" spans="1:17" x14ac:dyDescent="0.25">
      <c r="A165" s="4">
        <v>43503</v>
      </c>
      <c r="B165" s="2" t="s">
        <v>17</v>
      </c>
      <c r="C165" s="2">
        <v>735950</v>
      </c>
      <c r="D165" s="2" t="s">
        <v>219</v>
      </c>
      <c r="E165" s="2" t="s">
        <v>74</v>
      </c>
      <c r="F165" s="2" t="s">
        <v>132</v>
      </c>
      <c r="G165" s="5">
        <v>0.58680555555555558</v>
      </c>
      <c r="H165" s="5">
        <v>0.63888888888888884</v>
      </c>
      <c r="I165" s="5">
        <f t="shared" si="5"/>
        <v>5.2083333333333259E-2</v>
      </c>
      <c r="J165" s="2" t="s">
        <v>65</v>
      </c>
      <c r="K165" s="2" t="s">
        <v>28</v>
      </c>
      <c r="L165" s="2">
        <v>5</v>
      </c>
      <c r="M165" s="2">
        <v>20005</v>
      </c>
      <c r="N165" s="2" t="s">
        <v>22</v>
      </c>
      <c r="O165" s="2" t="s">
        <v>22</v>
      </c>
      <c r="P165" s="2" t="s">
        <v>23</v>
      </c>
      <c r="Q165" s="2" t="s">
        <v>23</v>
      </c>
    </row>
    <row r="166" spans="1:17" x14ac:dyDescent="0.25">
      <c r="A166" s="4">
        <v>43503</v>
      </c>
      <c r="B166" s="2" t="s">
        <v>17</v>
      </c>
      <c r="C166" s="2">
        <v>736054</v>
      </c>
      <c r="D166" s="2" t="s">
        <v>220</v>
      </c>
      <c r="E166" s="2" t="s">
        <v>217</v>
      </c>
      <c r="F166" s="2" t="s">
        <v>218</v>
      </c>
      <c r="G166" s="5">
        <v>0.51736111111111116</v>
      </c>
      <c r="H166" s="5">
        <v>0.59236111111111112</v>
      </c>
      <c r="I166" s="5">
        <f t="shared" si="5"/>
        <v>7.4999999999999956E-2</v>
      </c>
      <c r="J166" s="2" t="s">
        <v>61</v>
      </c>
      <c r="K166" s="2" t="s">
        <v>28</v>
      </c>
      <c r="L166" s="2">
        <v>13</v>
      </c>
      <c r="M166" s="2">
        <v>25202</v>
      </c>
      <c r="N166" s="2" t="s">
        <v>22</v>
      </c>
      <c r="O166" s="2" t="s">
        <v>22</v>
      </c>
      <c r="P166" s="2" t="s">
        <v>23</v>
      </c>
      <c r="Q166" s="2" t="s">
        <v>23</v>
      </c>
    </row>
    <row r="167" spans="1:17" x14ac:dyDescent="0.25">
      <c r="A167" s="4">
        <v>43503</v>
      </c>
      <c r="B167" s="2" t="s">
        <v>17</v>
      </c>
      <c r="C167" s="2">
        <v>736119</v>
      </c>
      <c r="D167" s="2" t="s">
        <v>221</v>
      </c>
      <c r="E167" s="2" t="s">
        <v>39</v>
      </c>
      <c r="F167" s="2" t="s">
        <v>40</v>
      </c>
      <c r="G167" s="5">
        <v>0.56319444444444444</v>
      </c>
      <c r="H167" s="5">
        <v>0.6430555555555556</v>
      </c>
      <c r="I167" s="5">
        <f t="shared" si="5"/>
        <v>7.986111111111116E-2</v>
      </c>
      <c r="J167" s="2" t="s">
        <v>117</v>
      </c>
      <c r="K167" s="2">
        <v>2</v>
      </c>
      <c r="L167" s="2">
        <v>5</v>
      </c>
      <c r="M167" s="2">
        <v>21300</v>
      </c>
      <c r="N167" s="2" t="s">
        <v>22</v>
      </c>
      <c r="O167" s="2" t="s">
        <v>22</v>
      </c>
      <c r="P167" s="2" t="s">
        <v>23</v>
      </c>
      <c r="Q167" s="2" t="s">
        <v>23</v>
      </c>
    </row>
    <row r="168" spans="1:17" x14ac:dyDescent="0.25">
      <c r="A168" s="4">
        <v>43503</v>
      </c>
      <c r="B168" s="2" t="s">
        <v>17</v>
      </c>
      <c r="C168" s="2">
        <v>735984</v>
      </c>
      <c r="D168" s="2" t="s">
        <v>222</v>
      </c>
      <c r="E168" s="2" t="s">
        <v>35</v>
      </c>
      <c r="F168" s="2" t="s">
        <v>52</v>
      </c>
      <c r="G168" s="5">
        <v>0.36527777777777776</v>
      </c>
      <c r="H168" s="5">
        <v>0.60902777777777783</v>
      </c>
      <c r="I168" s="5">
        <f t="shared" si="5"/>
        <v>0.24375000000000008</v>
      </c>
      <c r="J168" s="2" t="s">
        <v>117</v>
      </c>
      <c r="K168" s="2">
        <v>2</v>
      </c>
      <c r="L168" s="2">
        <v>4</v>
      </c>
      <c r="M168" s="2">
        <v>26530</v>
      </c>
      <c r="N168" s="2" t="s">
        <v>23</v>
      </c>
      <c r="O168" s="2" t="s">
        <v>22</v>
      </c>
      <c r="P168" s="2" t="s">
        <v>23</v>
      </c>
      <c r="Q168" s="2" t="s">
        <v>23</v>
      </c>
    </row>
    <row r="169" spans="1:17" x14ac:dyDescent="0.25">
      <c r="A169" s="4">
        <v>43503</v>
      </c>
      <c r="B169" s="2" t="s">
        <v>17</v>
      </c>
      <c r="C169" s="2">
        <v>735910</v>
      </c>
      <c r="D169" s="2" t="s">
        <v>178</v>
      </c>
      <c r="E169" s="2" t="s">
        <v>74</v>
      </c>
      <c r="F169" s="2" t="s">
        <v>75</v>
      </c>
      <c r="G169" s="5">
        <v>0.47777777777777775</v>
      </c>
      <c r="H169" s="5">
        <v>0.5444444444444444</v>
      </c>
      <c r="I169" s="5">
        <f t="shared" si="5"/>
        <v>6.6666666666666652E-2</v>
      </c>
      <c r="J169" s="2" t="s">
        <v>61</v>
      </c>
      <c r="K169" s="2" t="s">
        <v>28</v>
      </c>
      <c r="L169" s="2">
        <v>14</v>
      </c>
      <c r="M169" s="2">
        <v>27581</v>
      </c>
      <c r="N169" s="2" t="s">
        <v>22</v>
      </c>
      <c r="O169" s="2" t="s">
        <v>22</v>
      </c>
      <c r="P169" s="2" t="s">
        <v>23</v>
      </c>
      <c r="Q169" s="2" t="s">
        <v>23</v>
      </c>
    </row>
    <row r="170" spans="1:17" x14ac:dyDescent="0.25">
      <c r="A170" s="4">
        <v>43503</v>
      </c>
      <c r="B170" s="2" t="s">
        <v>17</v>
      </c>
      <c r="C170" s="2">
        <v>735541</v>
      </c>
      <c r="D170" s="2" t="s">
        <v>87</v>
      </c>
      <c r="E170" s="2" t="s">
        <v>42</v>
      </c>
      <c r="F170" s="2" t="s">
        <v>43</v>
      </c>
      <c r="G170" s="5">
        <v>0.50694444444444442</v>
      </c>
      <c r="H170" s="5">
        <v>0.55624999999999991</v>
      </c>
      <c r="I170" s="5">
        <f t="shared" si="5"/>
        <v>4.9305555555555491E-2</v>
      </c>
      <c r="J170" s="2" t="s">
        <v>117</v>
      </c>
      <c r="K170" s="2">
        <v>2</v>
      </c>
      <c r="L170" s="2">
        <v>8</v>
      </c>
      <c r="M170" s="2">
        <v>24192</v>
      </c>
      <c r="N170" s="2" t="s">
        <v>22</v>
      </c>
      <c r="O170" s="2" t="s">
        <v>22</v>
      </c>
      <c r="P170" s="2" t="s">
        <v>23</v>
      </c>
      <c r="Q170" s="2" t="s">
        <v>23</v>
      </c>
    </row>
    <row r="171" spans="1:17" x14ac:dyDescent="0.25">
      <c r="A171" s="4">
        <v>43503</v>
      </c>
      <c r="B171" s="2" t="s">
        <v>17</v>
      </c>
      <c r="C171" s="2">
        <v>735853</v>
      </c>
      <c r="D171" s="2" t="s">
        <v>34</v>
      </c>
      <c r="E171" s="2" t="s">
        <v>42</v>
      </c>
      <c r="F171" s="2" t="s">
        <v>82</v>
      </c>
      <c r="G171" s="5">
        <v>0.45902777777777776</v>
      </c>
      <c r="H171" s="5">
        <v>0.55486111111111103</v>
      </c>
      <c r="I171" s="5">
        <f t="shared" si="5"/>
        <v>9.583333333333327E-2</v>
      </c>
      <c r="J171" s="2" t="s">
        <v>21</v>
      </c>
      <c r="K171" s="2">
        <v>2</v>
      </c>
      <c r="L171" s="2">
        <v>7</v>
      </c>
      <c r="M171" s="2">
        <v>23138</v>
      </c>
      <c r="N171" s="2" t="s">
        <v>22</v>
      </c>
      <c r="O171" s="2" t="s">
        <v>22</v>
      </c>
      <c r="P171" s="2" t="s">
        <v>23</v>
      </c>
      <c r="Q171" s="2" t="s">
        <v>23</v>
      </c>
    </row>
    <row r="172" spans="1:17" x14ac:dyDescent="0.25">
      <c r="A172" s="4">
        <v>43503</v>
      </c>
      <c r="B172" s="2" t="s">
        <v>17</v>
      </c>
      <c r="C172" s="2">
        <v>735986</v>
      </c>
      <c r="D172" s="2" t="s">
        <v>223</v>
      </c>
      <c r="E172" s="2" t="s">
        <v>30</v>
      </c>
      <c r="F172" s="2" t="s">
        <v>31</v>
      </c>
      <c r="G172" s="5">
        <v>0.46111111111111108</v>
      </c>
      <c r="H172" s="5">
        <v>0.58611111111111114</v>
      </c>
      <c r="I172" s="5">
        <f t="shared" si="5"/>
        <v>0.12500000000000006</v>
      </c>
      <c r="J172" s="2" t="s">
        <v>45</v>
      </c>
      <c r="K172" s="2">
        <v>8</v>
      </c>
      <c r="L172" s="2">
        <v>6</v>
      </c>
      <c r="M172" s="2">
        <v>23105</v>
      </c>
      <c r="N172" s="2" t="s">
        <v>22</v>
      </c>
      <c r="O172" s="2" t="s">
        <v>22</v>
      </c>
      <c r="P172" s="2" t="s">
        <v>23</v>
      </c>
      <c r="Q172" s="2" t="s">
        <v>23</v>
      </c>
    </row>
    <row r="173" spans="1:17" x14ac:dyDescent="0.25">
      <c r="A173" s="4">
        <v>43503</v>
      </c>
      <c r="B173" s="2" t="s">
        <v>17</v>
      </c>
      <c r="C173" s="2">
        <v>736010</v>
      </c>
      <c r="D173" s="2" t="s">
        <v>224</v>
      </c>
      <c r="E173" s="2" t="s">
        <v>85</v>
      </c>
      <c r="F173" s="2" t="s">
        <v>86</v>
      </c>
      <c r="G173" s="5">
        <v>0.52013888888888893</v>
      </c>
      <c r="H173" s="5">
        <v>0.60555555555555562</v>
      </c>
      <c r="I173" s="5">
        <f t="shared" si="5"/>
        <v>8.5416666666666696E-2</v>
      </c>
      <c r="J173" s="2" t="s">
        <v>21</v>
      </c>
      <c r="K173" s="2" t="s">
        <v>167</v>
      </c>
      <c r="L173" s="2">
        <v>6</v>
      </c>
      <c r="M173" s="2">
        <v>27450</v>
      </c>
      <c r="N173" s="2" t="s">
        <v>22</v>
      </c>
      <c r="O173" s="2" t="s">
        <v>22</v>
      </c>
      <c r="P173" s="2" t="s">
        <v>23</v>
      </c>
      <c r="Q173" s="2" t="s">
        <v>23</v>
      </c>
    </row>
    <row r="174" spans="1:17" x14ac:dyDescent="0.25">
      <c r="A174" s="4">
        <v>43503</v>
      </c>
      <c r="B174" s="2" t="s">
        <v>17</v>
      </c>
      <c r="C174" s="2">
        <v>735388</v>
      </c>
      <c r="D174" s="2" t="s">
        <v>70</v>
      </c>
      <c r="E174" s="2" t="s">
        <v>30</v>
      </c>
      <c r="F174" s="2" t="s">
        <v>31</v>
      </c>
      <c r="G174" s="5">
        <v>0.36736111111111108</v>
      </c>
      <c r="H174" s="5">
        <v>0.53472222222222221</v>
      </c>
      <c r="I174" s="5">
        <f t="shared" si="5"/>
        <v>0.16736111111111113</v>
      </c>
      <c r="J174" s="2" t="s">
        <v>32</v>
      </c>
      <c r="K174" s="2">
        <v>8</v>
      </c>
      <c r="L174" s="2">
        <v>18</v>
      </c>
      <c r="M174" s="2">
        <v>27410</v>
      </c>
      <c r="N174" s="2" t="s">
        <v>22</v>
      </c>
      <c r="O174" s="2" t="s">
        <v>22</v>
      </c>
      <c r="P174" s="2" t="s">
        <v>23</v>
      </c>
      <c r="Q174" s="2" t="s">
        <v>23</v>
      </c>
    </row>
    <row r="175" spans="1:17" x14ac:dyDescent="0.25">
      <c r="A175" s="4">
        <v>43503</v>
      </c>
      <c r="B175" s="2" t="s">
        <v>17</v>
      </c>
      <c r="C175" s="2">
        <v>735978</v>
      </c>
      <c r="D175" s="2" t="s">
        <v>225</v>
      </c>
      <c r="E175" s="2" t="s">
        <v>74</v>
      </c>
      <c r="F175" s="2" t="s">
        <v>132</v>
      </c>
      <c r="G175" s="5">
        <v>0.48472222222222222</v>
      </c>
      <c r="H175" s="5">
        <v>0.58958333333333335</v>
      </c>
      <c r="I175" s="5">
        <f t="shared" si="5"/>
        <v>0.10486111111111113</v>
      </c>
      <c r="J175" s="2" t="s">
        <v>21</v>
      </c>
      <c r="K175" s="2">
        <v>2</v>
      </c>
      <c r="L175" s="2" t="s">
        <v>226</v>
      </c>
      <c r="M175" s="2">
        <v>6</v>
      </c>
      <c r="N175" s="2" t="s">
        <v>22</v>
      </c>
      <c r="O175" s="2" t="s">
        <v>22</v>
      </c>
      <c r="P175" s="2" t="s">
        <v>23</v>
      </c>
      <c r="Q175" s="2" t="s">
        <v>23</v>
      </c>
    </row>
    <row r="176" spans="1:17" x14ac:dyDescent="0.25">
      <c r="A176" s="4">
        <v>43503</v>
      </c>
      <c r="B176" s="2" t="s">
        <v>17</v>
      </c>
      <c r="C176" s="2">
        <v>735842</v>
      </c>
      <c r="D176" s="2" t="s">
        <v>145</v>
      </c>
      <c r="E176" s="2" t="s">
        <v>42</v>
      </c>
      <c r="F176" s="2" t="s">
        <v>43</v>
      </c>
      <c r="G176" s="5">
        <v>0.46527777777777773</v>
      </c>
      <c r="H176" s="5">
        <v>0.52430555555555558</v>
      </c>
      <c r="I176" s="5">
        <f t="shared" si="5"/>
        <v>5.9027777777777846E-2</v>
      </c>
      <c r="J176" s="2" t="s">
        <v>21</v>
      </c>
      <c r="K176" s="2">
        <v>2</v>
      </c>
      <c r="L176" s="2">
        <v>8</v>
      </c>
      <c r="M176" s="2">
        <v>20181</v>
      </c>
      <c r="N176" s="2" t="s">
        <v>22</v>
      </c>
      <c r="O176" s="2" t="s">
        <v>22</v>
      </c>
      <c r="P176" s="2" t="s">
        <v>23</v>
      </c>
      <c r="Q176" s="2" t="s">
        <v>23</v>
      </c>
    </row>
    <row r="177" spans="1:17" x14ac:dyDescent="0.25">
      <c r="A177" s="4">
        <v>43503</v>
      </c>
      <c r="B177" s="2" t="s">
        <v>46</v>
      </c>
      <c r="C177" s="2">
        <v>736056</v>
      </c>
      <c r="D177" s="2" t="s">
        <v>227</v>
      </c>
      <c r="E177" s="2" t="s">
        <v>35</v>
      </c>
      <c r="F177" s="2" t="s">
        <v>52</v>
      </c>
      <c r="G177" s="5">
        <v>0.38194444444444442</v>
      </c>
      <c r="H177" s="5">
        <v>0.47916666666666663</v>
      </c>
      <c r="I177" s="5">
        <f t="shared" si="5"/>
        <v>9.722222222222221E-2</v>
      </c>
      <c r="J177" s="2" t="s">
        <v>32</v>
      </c>
      <c r="K177" s="2">
        <v>8</v>
      </c>
      <c r="L177" s="2">
        <v>4</v>
      </c>
      <c r="M177" s="2">
        <v>21400</v>
      </c>
      <c r="N177" s="2" t="s">
        <v>22</v>
      </c>
      <c r="O177" s="2" t="s">
        <v>22</v>
      </c>
      <c r="P177" s="2" t="s">
        <v>23</v>
      </c>
      <c r="Q177" s="2" t="s">
        <v>23</v>
      </c>
    </row>
    <row r="178" spans="1:17" x14ac:dyDescent="0.25">
      <c r="A178" s="4">
        <v>43503</v>
      </c>
      <c r="B178" s="2" t="s">
        <v>46</v>
      </c>
      <c r="C178" s="2">
        <v>735702</v>
      </c>
      <c r="D178" s="2" t="s">
        <v>84</v>
      </c>
      <c r="E178" s="2" t="s">
        <v>74</v>
      </c>
      <c r="F178" s="2" t="s">
        <v>132</v>
      </c>
      <c r="G178" s="5">
        <v>0.44930555555555557</v>
      </c>
      <c r="H178" s="5">
        <v>0.51944444444444449</v>
      </c>
      <c r="I178" s="5">
        <f t="shared" si="5"/>
        <v>7.0138888888888917E-2</v>
      </c>
      <c r="J178" s="2" t="s">
        <v>27</v>
      </c>
      <c r="K178" s="2" t="s">
        <v>28</v>
      </c>
      <c r="L178" s="2">
        <v>5</v>
      </c>
      <c r="M178" s="2">
        <v>24858</v>
      </c>
      <c r="N178" s="2" t="s">
        <v>22</v>
      </c>
      <c r="O178" s="2" t="s">
        <v>22</v>
      </c>
      <c r="P178" s="2" t="s">
        <v>23</v>
      </c>
      <c r="Q178" s="2" t="s">
        <v>23</v>
      </c>
    </row>
    <row r="179" spans="1:17" x14ac:dyDescent="0.25">
      <c r="A179" s="4">
        <v>43503</v>
      </c>
      <c r="B179" s="2" t="s">
        <v>46</v>
      </c>
      <c r="C179" s="2">
        <v>736045</v>
      </c>
      <c r="D179" s="2" t="s">
        <v>110</v>
      </c>
      <c r="E179" s="2" t="s">
        <v>51</v>
      </c>
      <c r="F179" s="2" t="s">
        <v>55</v>
      </c>
      <c r="G179" s="5">
        <v>0.39374999999999999</v>
      </c>
      <c r="H179" s="5">
        <v>0.48194444444444445</v>
      </c>
      <c r="I179" s="5">
        <f t="shared" si="5"/>
        <v>8.8194444444444464E-2</v>
      </c>
      <c r="J179" s="2" t="s">
        <v>21</v>
      </c>
      <c r="K179" s="2">
        <v>2</v>
      </c>
      <c r="L179" s="2">
        <v>4</v>
      </c>
      <c r="M179" s="2">
        <v>25580</v>
      </c>
      <c r="N179" s="2" t="s">
        <v>22</v>
      </c>
      <c r="O179" s="2" t="s">
        <v>22</v>
      </c>
      <c r="P179" s="2" t="s">
        <v>23</v>
      </c>
      <c r="Q179" s="2" t="s">
        <v>23</v>
      </c>
    </row>
    <row r="180" spans="1:17" x14ac:dyDescent="0.25">
      <c r="A180" s="4">
        <v>43503</v>
      </c>
      <c r="B180" s="2" t="s">
        <v>46</v>
      </c>
      <c r="C180" s="2">
        <v>735944</v>
      </c>
      <c r="D180" s="2" t="s">
        <v>183</v>
      </c>
      <c r="E180" s="2" t="s">
        <v>35</v>
      </c>
      <c r="F180" s="2" t="s">
        <v>52</v>
      </c>
      <c r="G180" s="5">
        <v>0.30902777777777779</v>
      </c>
      <c r="H180" s="5">
        <v>0.43055555555555558</v>
      </c>
      <c r="I180" s="5">
        <f t="shared" si="5"/>
        <v>0.12152777777777779</v>
      </c>
      <c r="J180" s="2" t="s">
        <v>32</v>
      </c>
      <c r="K180" s="2">
        <v>8</v>
      </c>
      <c r="L180" s="2">
        <v>9</v>
      </c>
      <c r="M180" s="2">
        <v>22812</v>
      </c>
      <c r="N180" s="2" t="s">
        <v>23</v>
      </c>
      <c r="O180" s="2" t="s">
        <v>22</v>
      </c>
      <c r="P180" s="2" t="s">
        <v>23</v>
      </c>
      <c r="Q180" s="2" t="s">
        <v>23</v>
      </c>
    </row>
    <row r="181" spans="1:17" x14ac:dyDescent="0.25">
      <c r="A181" s="4">
        <v>43503</v>
      </c>
      <c r="B181" s="2" t="s">
        <v>33</v>
      </c>
      <c r="C181" s="2">
        <v>736006</v>
      </c>
      <c r="D181" s="2" t="s">
        <v>89</v>
      </c>
      <c r="E181" s="2" t="s">
        <v>35</v>
      </c>
      <c r="F181" s="2" t="s">
        <v>36</v>
      </c>
      <c r="G181" s="5">
        <v>0.86111111111111116</v>
      </c>
      <c r="H181" s="5">
        <v>0</v>
      </c>
      <c r="I181" s="5">
        <v>0.1388888888888889</v>
      </c>
      <c r="J181" s="2" t="s">
        <v>37</v>
      </c>
      <c r="K181" s="2" t="s">
        <v>28</v>
      </c>
      <c r="L181" s="2">
        <v>7</v>
      </c>
      <c r="M181" s="2">
        <v>24648</v>
      </c>
      <c r="N181" s="2" t="s">
        <v>23</v>
      </c>
      <c r="O181" s="2" t="s">
        <v>22</v>
      </c>
      <c r="P181" s="2" t="s">
        <v>23</v>
      </c>
      <c r="Q181" s="2" t="s">
        <v>23</v>
      </c>
    </row>
    <row r="182" spans="1:17" x14ac:dyDescent="0.25">
      <c r="A182" s="4">
        <v>43503</v>
      </c>
      <c r="B182" s="2" t="s">
        <v>46</v>
      </c>
      <c r="C182" s="2">
        <v>735966</v>
      </c>
      <c r="D182" s="2" t="s">
        <v>66</v>
      </c>
      <c r="E182" s="2" t="s">
        <v>74</v>
      </c>
      <c r="F182" s="2" t="s">
        <v>75</v>
      </c>
      <c r="G182" s="5">
        <v>0.39374999999999999</v>
      </c>
      <c r="H182" s="5">
        <v>0.44930555555555557</v>
      </c>
      <c r="I182" s="5">
        <f t="shared" ref="I182:I213" si="6">SUM(H182-G182)</f>
        <v>5.555555555555558E-2</v>
      </c>
      <c r="J182" s="2" t="s">
        <v>27</v>
      </c>
      <c r="K182" s="2" t="s">
        <v>28</v>
      </c>
      <c r="L182" s="2">
        <v>9</v>
      </c>
      <c r="M182" s="2">
        <v>26602</v>
      </c>
      <c r="N182" s="2" t="s">
        <v>22</v>
      </c>
      <c r="O182" s="2" t="s">
        <v>22</v>
      </c>
      <c r="P182" s="2" t="s">
        <v>23</v>
      </c>
      <c r="Q182" s="2" t="s">
        <v>23</v>
      </c>
    </row>
    <row r="183" spans="1:17" x14ac:dyDescent="0.25">
      <c r="A183" s="4">
        <v>43503</v>
      </c>
      <c r="B183" s="2" t="s">
        <v>46</v>
      </c>
      <c r="C183" s="2">
        <v>735969</v>
      </c>
      <c r="D183" s="2" t="s">
        <v>66</v>
      </c>
      <c r="E183" s="2" t="s">
        <v>74</v>
      </c>
      <c r="F183" s="2" t="s">
        <v>75</v>
      </c>
      <c r="G183" s="5">
        <v>0.21250000000000002</v>
      </c>
      <c r="H183" s="5">
        <v>0.23680555555555557</v>
      </c>
      <c r="I183" s="5">
        <f t="shared" si="6"/>
        <v>2.4305555555555552E-2</v>
      </c>
      <c r="J183" s="2" t="s">
        <v>27</v>
      </c>
      <c r="K183" s="2" t="s">
        <v>28</v>
      </c>
      <c r="L183" s="2">
        <v>11</v>
      </c>
      <c r="M183" s="2">
        <v>26330</v>
      </c>
      <c r="N183" s="2" t="s">
        <v>22</v>
      </c>
      <c r="O183" s="2" t="s">
        <v>22</v>
      </c>
      <c r="P183" s="2" t="s">
        <v>23</v>
      </c>
      <c r="Q183" s="2" t="s">
        <v>23</v>
      </c>
    </row>
    <row r="184" spans="1:17" x14ac:dyDescent="0.25">
      <c r="A184" s="4">
        <v>43503</v>
      </c>
      <c r="B184" s="2" t="s">
        <v>46</v>
      </c>
      <c r="C184" s="2">
        <v>735761</v>
      </c>
      <c r="D184" s="2" t="s">
        <v>200</v>
      </c>
      <c r="E184" s="2" t="s">
        <v>79</v>
      </c>
      <c r="F184" s="2" t="s">
        <v>80</v>
      </c>
      <c r="G184" s="5">
        <v>0.24791666666666667</v>
      </c>
      <c r="H184" s="5">
        <v>0.28263888888888888</v>
      </c>
      <c r="I184" s="5">
        <f t="shared" si="6"/>
        <v>3.472222222222221E-2</v>
      </c>
      <c r="J184" s="2" t="s">
        <v>32</v>
      </c>
      <c r="K184" s="2">
        <v>8</v>
      </c>
      <c r="L184" s="2">
        <v>4</v>
      </c>
      <c r="M184" s="2">
        <v>24490</v>
      </c>
      <c r="N184" s="2" t="s">
        <v>23</v>
      </c>
      <c r="O184" s="2" t="s">
        <v>22</v>
      </c>
      <c r="P184" s="2" t="s">
        <v>23</v>
      </c>
      <c r="Q184" s="2" t="s">
        <v>23</v>
      </c>
    </row>
    <row r="185" spans="1:17" x14ac:dyDescent="0.25">
      <c r="A185" s="4">
        <v>43503</v>
      </c>
      <c r="B185" s="2" t="s">
        <v>46</v>
      </c>
      <c r="C185" s="2">
        <v>735763</v>
      </c>
      <c r="D185" s="2" t="s">
        <v>78</v>
      </c>
      <c r="E185" s="2" t="s">
        <v>79</v>
      </c>
      <c r="F185" s="2" t="s">
        <v>80</v>
      </c>
      <c r="G185" s="5">
        <v>0.27361111111111114</v>
      </c>
      <c r="H185" s="5">
        <v>0.31736111111111115</v>
      </c>
      <c r="I185" s="5">
        <f t="shared" si="6"/>
        <v>4.3750000000000011E-2</v>
      </c>
      <c r="J185" s="2" t="s">
        <v>32</v>
      </c>
      <c r="K185" s="2">
        <v>8</v>
      </c>
      <c r="L185" s="2">
        <v>9</v>
      </c>
      <c r="M185" s="2">
        <v>22534</v>
      </c>
      <c r="N185" s="2" t="s">
        <v>23</v>
      </c>
      <c r="O185" s="2" t="s">
        <v>22</v>
      </c>
      <c r="P185" s="2" t="s">
        <v>23</v>
      </c>
      <c r="Q185" s="2" t="s">
        <v>23</v>
      </c>
    </row>
    <row r="186" spans="1:17" x14ac:dyDescent="0.25">
      <c r="A186" s="4">
        <v>43503</v>
      </c>
      <c r="B186" s="2" t="s">
        <v>46</v>
      </c>
      <c r="C186" s="2">
        <v>735739</v>
      </c>
      <c r="D186" s="2" t="s">
        <v>83</v>
      </c>
      <c r="E186" s="2" t="s">
        <v>42</v>
      </c>
      <c r="F186" s="2" t="s">
        <v>43</v>
      </c>
      <c r="G186" s="5">
        <v>0.27569444444444446</v>
      </c>
      <c r="H186" s="5">
        <v>0.30138888888888893</v>
      </c>
      <c r="I186" s="5">
        <f t="shared" si="6"/>
        <v>2.5694444444444464E-2</v>
      </c>
      <c r="J186" s="2" t="s">
        <v>21</v>
      </c>
      <c r="K186" s="2">
        <v>2</v>
      </c>
      <c r="L186" s="2">
        <v>3</v>
      </c>
      <c r="M186" s="2">
        <v>27810</v>
      </c>
      <c r="N186" s="2" t="s">
        <v>22</v>
      </c>
      <c r="O186" s="2" t="s">
        <v>22</v>
      </c>
      <c r="P186" s="2" t="s">
        <v>23</v>
      </c>
      <c r="Q186" s="2" t="s">
        <v>23</v>
      </c>
    </row>
    <row r="187" spans="1:17" x14ac:dyDescent="0.25">
      <c r="A187" s="4">
        <v>43503</v>
      </c>
      <c r="B187" s="2" t="s">
        <v>46</v>
      </c>
      <c r="C187" s="2">
        <v>735617</v>
      </c>
      <c r="D187" s="2" t="s">
        <v>41</v>
      </c>
      <c r="E187" s="2" t="s">
        <v>103</v>
      </c>
      <c r="F187" s="2" t="s">
        <v>104</v>
      </c>
      <c r="G187" s="5">
        <v>0.31597222222222227</v>
      </c>
      <c r="H187" s="5">
        <v>0.35416666666666663</v>
      </c>
      <c r="I187" s="5">
        <f t="shared" si="6"/>
        <v>3.8194444444444364E-2</v>
      </c>
      <c r="J187" s="2" t="s">
        <v>21</v>
      </c>
      <c r="K187" s="2">
        <v>2</v>
      </c>
      <c r="L187" s="2">
        <v>4</v>
      </c>
      <c r="M187" s="2">
        <v>25970</v>
      </c>
      <c r="N187" s="2" t="s">
        <v>22</v>
      </c>
      <c r="O187" s="2" t="s">
        <v>22</v>
      </c>
      <c r="P187" s="2" t="s">
        <v>23</v>
      </c>
      <c r="Q187" s="2" t="s">
        <v>23</v>
      </c>
    </row>
    <row r="188" spans="1:17" x14ac:dyDescent="0.25">
      <c r="A188" s="4">
        <v>43503</v>
      </c>
      <c r="B188" s="2" t="s">
        <v>46</v>
      </c>
      <c r="C188" s="2">
        <v>735741</v>
      </c>
      <c r="D188" s="2" t="s">
        <v>108</v>
      </c>
      <c r="E188" s="2" t="s">
        <v>85</v>
      </c>
      <c r="F188" s="2" t="s">
        <v>86</v>
      </c>
      <c r="G188" s="5">
        <v>0.33333333333333331</v>
      </c>
      <c r="H188" s="5">
        <v>0.35277777777777775</v>
      </c>
      <c r="I188" s="5">
        <f t="shared" si="6"/>
        <v>1.9444444444444431E-2</v>
      </c>
      <c r="J188" s="2" t="s">
        <v>27</v>
      </c>
      <c r="K188" s="2" t="s">
        <v>28</v>
      </c>
      <c r="L188" s="2">
        <v>13</v>
      </c>
      <c r="M188" s="2">
        <v>25277</v>
      </c>
      <c r="N188" s="2" t="s">
        <v>22</v>
      </c>
      <c r="O188" s="2" t="s">
        <v>22</v>
      </c>
      <c r="P188" s="2" t="s">
        <v>23</v>
      </c>
      <c r="Q188" s="2" t="s">
        <v>23</v>
      </c>
    </row>
    <row r="189" spans="1:17" x14ac:dyDescent="0.25">
      <c r="A189" s="4">
        <v>43503</v>
      </c>
      <c r="B189" s="2" t="s">
        <v>46</v>
      </c>
      <c r="C189" s="2">
        <v>735964</v>
      </c>
      <c r="D189" s="2" t="s">
        <v>228</v>
      </c>
      <c r="E189" s="2" t="s">
        <v>229</v>
      </c>
      <c r="F189" s="2" t="s">
        <v>230</v>
      </c>
      <c r="G189" s="5">
        <v>0.29652777777777778</v>
      </c>
      <c r="H189" s="5">
        <v>0.37013888888888885</v>
      </c>
      <c r="I189" s="5">
        <f t="shared" si="6"/>
        <v>7.3611111111111072E-2</v>
      </c>
      <c r="J189" s="2" t="s">
        <v>32</v>
      </c>
      <c r="K189" s="2">
        <v>8</v>
      </c>
      <c r="L189" s="2">
        <v>1</v>
      </c>
      <c r="M189" s="2">
        <v>1026</v>
      </c>
      <c r="N189" s="2" t="s">
        <v>22</v>
      </c>
      <c r="O189" s="2" t="s">
        <v>22</v>
      </c>
      <c r="P189" s="2" t="s">
        <v>23</v>
      </c>
      <c r="Q189" s="2" t="s">
        <v>23</v>
      </c>
    </row>
    <row r="190" spans="1:17" x14ac:dyDescent="0.25">
      <c r="A190" s="4">
        <v>43503</v>
      </c>
      <c r="B190" s="2" t="s">
        <v>46</v>
      </c>
      <c r="C190" s="2">
        <v>735772</v>
      </c>
      <c r="D190" s="2" t="s">
        <v>203</v>
      </c>
      <c r="E190" s="2" t="s">
        <v>30</v>
      </c>
      <c r="F190" s="2" t="s">
        <v>31</v>
      </c>
      <c r="G190" s="5">
        <v>0.29791666666666666</v>
      </c>
      <c r="H190" s="5">
        <v>0.37013888888888885</v>
      </c>
      <c r="I190" s="5">
        <f t="shared" si="6"/>
        <v>7.2222222222222188E-2</v>
      </c>
      <c r="J190" s="2" t="s">
        <v>32</v>
      </c>
      <c r="K190" s="2">
        <v>8</v>
      </c>
      <c r="L190" s="2">
        <v>3</v>
      </c>
      <c r="M190" s="2">
        <v>24710</v>
      </c>
      <c r="N190" s="2" t="s">
        <v>22</v>
      </c>
      <c r="O190" s="2" t="s">
        <v>22</v>
      </c>
      <c r="P190" s="2" t="s">
        <v>23</v>
      </c>
      <c r="Q190" s="2" t="s">
        <v>23</v>
      </c>
    </row>
    <row r="191" spans="1:17" x14ac:dyDescent="0.25">
      <c r="A191" s="4">
        <v>43503</v>
      </c>
      <c r="B191" s="2" t="s">
        <v>46</v>
      </c>
      <c r="C191" s="2">
        <v>735616</v>
      </c>
      <c r="D191" s="2" t="s">
        <v>231</v>
      </c>
      <c r="E191" s="2" t="s">
        <v>103</v>
      </c>
      <c r="F191" s="2" t="s">
        <v>104</v>
      </c>
      <c r="G191" s="5">
        <v>0.34652777777777777</v>
      </c>
      <c r="H191" s="5">
        <v>0.43125000000000002</v>
      </c>
      <c r="I191" s="5">
        <f t="shared" si="6"/>
        <v>8.4722222222222254E-2</v>
      </c>
      <c r="J191" s="2" t="s">
        <v>21</v>
      </c>
      <c r="K191" s="2">
        <v>2</v>
      </c>
      <c r="L191" s="2">
        <v>6</v>
      </c>
      <c r="M191" s="2">
        <v>25155</v>
      </c>
      <c r="N191" s="2" t="s">
        <v>22</v>
      </c>
      <c r="O191" s="2" t="s">
        <v>22</v>
      </c>
      <c r="P191" s="2" t="s">
        <v>23</v>
      </c>
      <c r="Q191" s="2" t="s">
        <v>23</v>
      </c>
    </row>
    <row r="192" spans="1:17" x14ac:dyDescent="0.25">
      <c r="A192" s="4">
        <v>43503</v>
      </c>
      <c r="B192" s="2" t="s">
        <v>17</v>
      </c>
      <c r="C192" s="2">
        <v>735656</v>
      </c>
      <c r="D192" s="2" t="s">
        <v>232</v>
      </c>
      <c r="E192" s="2" t="s">
        <v>25</v>
      </c>
      <c r="F192" s="2" t="s">
        <v>26</v>
      </c>
      <c r="G192" s="5">
        <v>0.73819444444444449</v>
      </c>
      <c r="H192" s="5">
        <v>0.81458333333333333</v>
      </c>
      <c r="I192" s="5">
        <f t="shared" si="6"/>
        <v>7.638888888888884E-2</v>
      </c>
      <c r="J192" s="2" t="s">
        <v>37</v>
      </c>
      <c r="K192" s="2" t="s">
        <v>28</v>
      </c>
      <c r="L192" s="2">
        <v>11</v>
      </c>
      <c r="M192" s="2">
        <v>23760</v>
      </c>
      <c r="N192" s="2" t="s">
        <v>22</v>
      </c>
      <c r="O192" s="2" t="s">
        <v>22</v>
      </c>
      <c r="P192" s="2" t="s">
        <v>23</v>
      </c>
      <c r="Q192" s="2" t="s">
        <v>23</v>
      </c>
    </row>
    <row r="193" spans="1:17" x14ac:dyDescent="0.25">
      <c r="A193" s="4">
        <v>43503</v>
      </c>
      <c r="B193" s="2" t="s">
        <v>33</v>
      </c>
      <c r="C193" s="2">
        <v>735946</v>
      </c>
      <c r="D193" s="2" t="s">
        <v>187</v>
      </c>
      <c r="E193" s="2" t="s">
        <v>42</v>
      </c>
      <c r="F193" s="2" t="s">
        <v>43</v>
      </c>
      <c r="G193" s="5">
        <v>0.81041666666666667</v>
      </c>
      <c r="H193" s="5">
        <v>0.95833333333333337</v>
      </c>
      <c r="I193" s="5">
        <f t="shared" si="6"/>
        <v>0.1479166666666667</v>
      </c>
      <c r="J193" s="2" t="s">
        <v>233</v>
      </c>
      <c r="K193" s="2">
        <v>2</v>
      </c>
      <c r="L193" s="2">
        <v>8</v>
      </c>
      <c r="M193" s="2">
        <v>24610</v>
      </c>
      <c r="N193" s="2" t="s">
        <v>22</v>
      </c>
      <c r="O193" s="2" t="s">
        <v>22</v>
      </c>
      <c r="P193" s="2" t="s">
        <v>23</v>
      </c>
      <c r="Q193" s="2" t="s">
        <v>23</v>
      </c>
    </row>
    <row r="194" spans="1:17" x14ac:dyDescent="0.25">
      <c r="A194" s="4">
        <v>43503</v>
      </c>
      <c r="B194" s="2" t="s">
        <v>33</v>
      </c>
      <c r="C194" s="2">
        <v>736130</v>
      </c>
      <c r="D194" s="2" t="s">
        <v>234</v>
      </c>
      <c r="E194" s="2" t="s">
        <v>85</v>
      </c>
      <c r="F194" s="2" t="s">
        <v>86</v>
      </c>
      <c r="G194" s="5">
        <v>0.81180555555555556</v>
      </c>
      <c r="H194" s="5">
        <v>0.87013888888888891</v>
      </c>
      <c r="I194" s="5">
        <f t="shared" si="6"/>
        <v>5.8333333333333348E-2</v>
      </c>
      <c r="J194" s="2" t="s">
        <v>37</v>
      </c>
      <c r="K194" s="2" t="s">
        <v>167</v>
      </c>
      <c r="L194" s="2">
        <v>4</v>
      </c>
      <c r="M194" s="2">
        <v>24370</v>
      </c>
      <c r="N194" s="2" t="s">
        <v>22</v>
      </c>
      <c r="O194" s="2" t="s">
        <v>22</v>
      </c>
      <c r="P194" s="2" t="s">
        <v>23</v>
      </c>
      <c r="Q194" s="2" t="s">
        <v>23</v>
      </c>
    </row>
    <row r="195" spans="1:17" x14ac:dyDescent="0.25">
      <c r="A195" s="4">
        <v>43504</v>
      </c>
      <c r="B195" s="2" t="s">
        <v>17</v>
      </c>
      <c r="C195" s="2">
        <v>735991</v>
      </c>
      <c r="D195" s="2" t="s">
        <v>235</v>
      </c>
      <c r="E195" s="2" t="s">
        <v>30</v>
      </c>
      <c r="F195" s="2" t="s">
        <v>31</v>
      </c>
      <c r="G195" s="5">
        <v>0.46458333333333329</v>
      </c>
      <c r="H195" s="5">
        <v>0.58402777777777781</v>
      </c>
      <c r="I195" s="5">
        <f t="shared" si="6"/>
        <v>0.11944444444444452</v>
      </c>
      <c r="J195" s="2" t="s">
        <v>45</v>
      </c>
      <c r="K195" s="2">
        <v>8</v>
      </c>
      <c r="L195" s="2">
        <v>5</v>
      </c>
      <c r="M195" s="2">
        <v>26190</v>
      </c>
      <c r="N195" s="2" t="s">
        <v>22</v>
      </c>
      <c r="O195" s="2" t="s">
        <v>22</v>
      </c>
      <c r="P195" s="2" t="s">
        <v>23</v>
      </c>
      <c r="Q195" s="2" t="s">
        <v>23</v>
      </c>
    </row>
    <row r="196" spans="1:17" x14ac:dyDescent="0.25">
      <c r="A196" s="4">
        <v>43504</v>
      </c>
      <c r="B196" s="2" t="s">
        <v>17</v>
      </c>
      <c r="C196" s="2">
        <v>736315</v>
      </c>
      <c r="D196" s="2" t="s">
        <v>236</v>
      </c>
      <c r="E196" s="2" t="s">
        <v>79</v>
      </c>
      <c r="F196" s="2" t="s">
        <v>80</v>
      </c>
      <c r="G196" s="5">
        <v>0.54583333333333328</v>
      </c>
      <c r="H196" s="5">
        <v>0.65555555555555556</v>
      </c>
      <c r="I196" s="5">
        <f t="shared" si="6"/>
        <v>0.10972222222222228</v>
      </c>
      <c r="J196" s="2" t="s">
        <v>45</v>
      </c>
      <c r="K196" s="2">
        <v>8</v>
      </c>
      <c r="L196" s="2">
        <v>4</v>
      </c>
      <c r="M196" s="2">
        <v>23280</v>
      </c>
      <c r="N196" s="2" t="s">
        <v>23</v>
      </c>
      <c r="O196" s="2" t="s">
        <v>22</v>
      </c>
      <c r="P196" s="2" t="s">
        <v>23</v>
      </c>
      <c r="Q196" s="2" t="s">
        <v>23</v>
      </c>
    </row>
    <row r="197" spans="1:17" x14ac:dyDescent="0.25">
      <c r="A197" s="4">
        <v>43504</v>
      </c>
      <c r="B197" s="2" t="s">
        <v>17</v>
      </c>
      <c r="C197" s="2">
        <v>735997</v>
      </c>
      <c r="D197" s="2" t="s">
        <v>237</v>
      </c>
      <c r="E197" s="2" t="s">
        <v>42</v>
      </c>
      <c r="F197" s="2" t="s">
        <v>43</v>
      </c>
      <c r="G197" s="5">
        <v>0.57013888888888886</v>
      </c>
      <c r="H197" s="5">
        <v>0.60972222222222228</v>
      </c>
      <c r="I197" s="5">
        <f t="shared" si="6"/>
        <v>3.9583333333333415E-2</v>
      </c>
      <c r="J197" s="2" t="s">
        <v>117</v>
      </c>
      <c r="K197" s="2">
        <v>2</v>
      </c>
      <c r="L197" s="2">
        <v>5</v>
      </c>
      <c r="M197" s="2">
        <v>24330</v>
      </c>
      <c r="N197" s="2" t="s">
        <v>22</v>
      </c>
      <c r="O197" s="2" t="s">
        <v>22</v>
      </c>
      <c r="P197" s="2" t="s">
        <v>23</v>
      </c>
      <c r="Q197" s="2" t="s">
        <v>23</v>
      </c>
    </row>
    <row r="198" spans="1:17" x14ac:dyDescent="0.25">
      <c r="A198" s="4">
        <v>43504</v>
      </c>
      <c r="B198" s="2" t="s">
        <v>46</v>
      </c>
      <c r="C198" s="2">
        <v>735618</v>
      </c>
      <c r="D198" s="2" t="s">
        <v>41</v>
      </c>
      <c r="E198" s="2" t="s">
        <v>103</v>
      </c>
      <c r="F198" s="2" t="s">
        <v>104</v>
      </c>
      <c r="G198" s="5">
        <v>0.3263888888888889</v>
      </c>
      <c r="H198" s="5">
        <v>0.34375</v>
      </c>
      <c r="I198" s="5">
        <f t="shared" si="6"/>
        <v>1.7361111111111105E-2</v>
      </c>
      <c r="J198" s="2" t="s">
        <v>21</v>
      </c>
      <c r="K198" s="2">
        <v>2</v>
      </c>
      <c r="L198" s="2">
        <v>2</v>
      </c>
      <c r="M198" s="2">
        <v>21530</v>
      </c>
      <c r="N198" s="2" t="s">
        <v>22</v>
      </c>
      <c r="O198" s="2" t="s">
        <v>22</v>
      </c>
      <c r="P198" s="2" t="s">
        <v>23</v>
      </c>
      <c r="Q198" s="2" t="s">
        <v>23</v>
      </c>
    </row>
    <row r="199" spans="1:17" x14ac:dyDescent="0.25">
      <c r="A199" s="4">
        <v>43504</v>
      </c>
      <c r="B199" s="2" t="s">
        <v>46</v>
      </c>
      <c r="C199" s="2">
        <v>735765</v>
      </c>
      <c r="D199" s="2" t="s">
        <v>200</v>
      </c>
      <c r="E199" s="2" t="s">
        <v>79</v>
      </c>
      <c r="F199" s="2" t="s">
        <v>80</v>
      </c>
      <c r="G199" s="5">
        <v>0.21666666666666667</v>
      </c>
      <c r="H199" s="5">
        <v>0.23750000000000002</v>
      </c>
      <c r="I199" s="5">
        <f t="shared" si="6"/>
        <v>2.0833333333333343E-2</v>
      </c>
      <c r="J199" s="2" t="s">
        <v>32</v>
      </c>
      <c r="K199" s="2">
        <v>8</v>
      </c>
      <c r="L199" s="2">
        <v>3</v>
      </c>
      <c r="M199" s="2">
        <v>24250</v>
      </c>
      <c r="N199" s="2" t="s">
        <v>23</v>
      </c>
      <c r="O199" s="2" t="s">
        <v>22</v>
      </c>
      <c r="P199" s="2" t="s">
        <v>23</v>
      </c>
      <c r="Q199" s="2" t="s">
        <v>23</v>
      </c>
    </row>
    <row r="200" spans="1:17" x14ac:dyDescent="0.25">
      <c r="A200" s="4">
        <v>43504</v>
      </c>
      <c r="B200" s="2" t="s">
        <v>46</v>
      </c>
      <c r="C200" s="2">
        <v>735963</v>
      </c>
      <c r="D200" s="2" t="s">
        <v>110</v>
      </c>
      <c r="E200" s="2" t="s">
        <v>238</v>
      </c>
      <c r="F200" s="2" t="s">
        <v>239</v>
      </c>
      <c r="G200" s="5">
        <v>0.26111111111111113</v>
      </c>
      <c r="H200" s="5">
        <v>0.31736111111111115</v>
      </c>
      <c r="I200" s="5">
        <f t="shared" si="6"/>
        <v>5.6250000000000022E-2</v>
      </c>
      <c r="J200" s="2" t="s">
        <v>27</v>
      </c>
      <c r="K200" s="2" t="s">
        <v>28</v>
      </c>
      <c r="L200" s="2">
        <v>1</v>
      </c>
      <c r="M200" s="2">
        <v>4300</v>
      </c>
      <c r="N200" s="2" t="s">
        <v>22</v>
      </c>
      <c r="O200" s="2" t="s">
        <v>22</v>
      </c>
      <c r="P200" s="2" t="s">
        <v>23</v>
      </c>
      <c r="Q200" s="2" t="s">
        <v>23</v>
      </c>
    </row>
    <row r="201" spans="1:17" x14ac:dyDescent="0.25">
      <c r="A201" s="4">
        <v>43504</v>
      </c>
      <c r="B201" s="2" t="s">
        <v>46</v>
      </c>
      <c r="C201" s="2">
        <v>735979</v>
      </c>
      <c r="D201" s="2" t="s">
        <v>110</v>
      </c>
      <c r="E201" s="2" t="s">
        <v>42</v>
      </c>
      <c r="F201" s="2" t="s">
        <v>82</v>
      </c>
      <c r="G201" s="5">
        <v>0.26180555555555557</v>
      </c>
      <c r="H201" s="5">
        <v>0.31319444444444444</v>
      </c>
      <c r="I201" s="5">
        <f t="shared" si="6"/>
        <v>5.1388888888888873E-2</v>
      </c>
      <c r="J201" s="2" t="s">
        <v>27</v>
      </c>
      <c r="K201" s="2" t="s">
        <v>28</v>
      </c>
      <c r="L201" s="2">
        <v>5</v>
      </c>
      <c r="M201" s="2">
        <v>19085</v>
      </c>
      <c r="N201" s="2" t="s">
        <v>22</v>
      </c>
      <c r="O201" s="2" t="s">
        <v>22</v>
      </c>
      <c r="P201" s="2" t="s">
        <v>23</v>
      </c>
      <c r="Q201" s="2" t="s">
        <v>23</v>
      </c>
    </row>
    <row r="202" spans="1:17" x14ac:dyDescent="0.25">
      <c r="A202" s="4">
        <v>43504</v>
      </c>
      <c r="B202" s="2" t="s">
        <v>46</v>
      </c>
      <c r="C202" s="2">
        <v>736105</v>
      </c>
      <c r="D202" s="2" t="s">
        <v>240</v>
      </c>
      <c r="E202" s="2" t="s">
        <v>35</v>
      </c>
      <c r="F202" s="2" t="s">
        <v>52</v>
      </c>
      <c r="G202" s="5">
        <v>0.31458333333333333</v>
      </c>
      <c r="H202" s="5">
        <v>0.35694444444444445</v>
      </c>
      <c r="I202" s="5">
        <f t="shared" si="6"/>
        <v>4.2361111111111127E-2</v>
      </c>
      <c r="J202" s="2" t="s">
        <v>32</v>
      </c>
      <c r="K202" s="2">
        <v>8</v>
      </c>
      <c r="L202" s="2">
        <v>3</v>
      </c>
      <c r="M202" s="2">
        <v>14850</v>
      </c>
      <c r="N202" s="2" t="s">
        <v>23</v>
      </c>
      <c r="O202" s="2" t="s">
        <v>23</v>
      </c>
      <c r="P202" s="2" t="s">
        <v>23</v>
      </c>
      <c r="Q202" s="2" t="s">
        <v>23</v>
      </c>
    </row>
    <row r="203" spans="1:17" x14ac:dyDescent="0.25">
      <c r="A203" s="4">
        <v>43504</v>
      </c>
      <c r="B203" s="2" t="s">
        <v>46</v>
      </c>
      <c r="C203" s="2">
        <v>735899</v>
      </c>
      <c r="D203" s="2" t="s">
        <v>145</v>
      </c>
      <c r="E203" s="2" t="s">
        <v>74</v>
      </c>
      <c r="F203" s="2" t="s">
        <v>75</v>
      </c>
      <c r="G203" s="5">
        <v>0.26458333333333334</v>
      </c>
      <c r="H203" s="5">
        <v>0.34027777777777773</v>
      </c>
      <c r="I203" s="5">
        <f t="shared" si="6"/>
        <v>7.5694444444444398E-2</v>
      </c>
      <c r="J203" s="2" t="s">
        <v>27</v>
      </c>
      <c r="K203" s="2" t="s">
        <v>28</v>
      </c>
      <c r="L203" s="2">
        <v>5</v>
      </c>
      <c r="M203" s="2">
        <v>25750</v>
      </c>
      <c r="N203" s="2" t="s">
        <v>22</v>
      </c>
      <c r="O203" s="2" t="s">
        <v>22</v>
      </c>
      <c r="P203" s="2" t="s">
        <v>23</v>
      </c>
      <c r="Q203" s="2" t="s">
        <v>23</v>
      </c>
    </row>
    <row r="204" spans="1:17" x14ac:dyDescent="0.25">
      <c r="A204" s="4">
        <v>43504</v>
      </c>
      <c r="B204" s="2" t="s">
        <v>46</v>
      </c>
      <c r="C204" s="2">
        <v>736080</v>
      </c>
      <c r="D204" s="2" t="s">
        <v>241</v>
      </c>
      <c r="E204" s="2" t="s">
        <v>35</v>
      </c>
      <c r="F204" s="2" t="s">
        <v>72</v>
      </c>
      <c r="G204" s="5">
        <v>0.36041666666666666</v>
      </c>
      <c r="H204" s="5">
        <v>0.38055555555555554</v>
      </c>
      <c r="I204" s="5">
        <f t="shared" si="6"/>
        <v>2.0138888888888873E-2</v>
      </c>
      <c r="J204" s="2" t="s">
        <v>32</v>
      </c>
      <c r="K204" s="2">
        <v>8</v>
      </c>
      <c r="L204" s="2">
        <v>1</v>
      </c>
      <c r="M204" s="2">
        <v>13500</v>
      </c>
      <c r="N204" s="2" t="s">
        <v>23</v>
      </c>
      <c r="O204" s="2" t="s">
        <v>22</v>
      </c>
      <c r="P204" s="2" t="s">
        <v>23</v>
      </c>
      <c r="Q204" s="2" t="s">
        <v>23</v>
      </c>
    </row>
    <row r="205" spans="1:17" x14ac:dyDescent="0.25">
      <c r="A205" s="4">
        <v>43504</v>
      </c>
      <c r="B205" s="2" t="s">
        <v>46</v>
      </c>
      <c r="C205" s="2">
        <v>735909</v>
      </c>
      <c r="D205" s="2" t="s">
        <v>66</v>
      </c>
      <c r="E205" s="2" t="s">
        <v>74</v>
      </c>
      <c r="F205" s="2" t="s">
        <v>75</v>
      </c>
      <c r="G205" s="5">
        <v>0.375</v>
      </c>
      <c r="H205" s="5">
        <v>0.4201388888888889</v>
      </c>
      <c r="I205" s="5">
        <f t="shared" si="6"/>
        <v>4.5138888888888895E-2</v>
      </c>
      <c r="J205" s="2" t="s">
        <v>27</v>
      </c>
      <c r="K205" s="2" t="s">
        <v>28</v>
      </c>
      <c r="L205" s="2">
        <v>12</v>
      </c>
      <c r="M205" s="2">
        <v>27085</v>
      </c>
      <c r="N205" s="2" t="s">
        <v>22</v>
      </c>
      <c r="O205" s="2" t="s">
        <v>22</v>
      </c>
      <c r="P205" s="2" t="s">
        <v>23</v>
      </c>
      <c r="Q205" s="2" t="s">
        <v>23</v>
      </c>
    </row>
    <row r="206" spans="1:17" x14ac:dyDescent="0.25">
      <c r="A206" s="4">
        <v>43504</v>
      </c>
      <c r="B206" s="2" t="s">
        <v>46</v>
      </c>
      <c r="C206" s="2">
        <v>736155</v>
      </c>
      <c r="D206" s="2" t="s">
        <v>76</v>
      </c>
      <c r="E206" s="2" t="s">
        <v>79</v>
      </c>
      <c r="F206" s="2" t="s">
        <v>80</v>
      </c>
      <c r="G206" s="5">
        <v>0.36180555555555555</v>
      </c>
      <c r="H206" s="5">
        <v>0.43402777777777779</v>
      </c>
      <c r="I206" s="5">
        <f t="shared" si="6"/>
        <v>7.2222222222222243E-2</v>
      </c>
      <c r="J206" s="2" t="s">
        <v>32</v>
      </c>
      <c r="K206" s="2">
        <v>8</v>
      </c>
      <c r="L206" s="2">
        <v>4</v>
      </c>
      <c r="M206" s="2">
        <v>22170</v>
      </c>
      <c r="N206" s="2" t="s">
        <v>23</v>
      </c>
      <c r="O206" s="2" t="s">
        <v>22</v>
      </c>
      <c r="P206" s="2" t="s">
        <v>23</v>
      </c>
      <c r="Q206" s="2" t="s">
        <v>23</v>
      </c>
    </row>
    <row r="207" spans="1:17" x14ac:dyDescent="0.25">
      <c r="A207" s="4">
        <v>43504</v>
      </c>
      <c r="B207" s="2" t="s">
        <v>46</v>
      </c>
      <c r="C207" s="2">
        <v>734982</v>
      </c>
      <c r="D207" s="2" t="s">
        <v>242</v>
      </c>
      <c r="E207" s="2" t="s">
        <v>25</v>
      </c>
      <c r="F207" s="2" t="s">
        <v>26</v>
      </c>
      <c r="G207" s="5">
        <v>0.43194444444444446</v>
      </c>
      <c r="H207" s="5">
        <v>0.46319444444444441</v>
      </c>
      <c r="I207" s="5">
        <f t="shared" si="6"/>
        <v>3.1249999999999944E-2</v>
      </c>
      <c r="J207" s="2" t="s">
        <v>27</v>
      </c>
      <c r="K207" s="2" t="s">
        <v>28</v>
      </c>
      <c r="L207" s="2">
        <v>32</v>
      </c>
      <c r="M207" s="2">
        <v>24085</v>
      </c>
      <c r="N207" s="2" t="s">
        <v>22</v>
      </c>
      <c r="O207" s="2" t="s">
        <v>23</v>
      </c>
      <c r="P207" s="2" t="s">
        <v>23</v>
      </c>
      <c r="Q207" s="2" t="s">
        <v>23</v>
      </c>
    </row>
    <row r="208" spans="1:17" x14ac:dyDescent="0.25">
      <c r="A208" s="4">
        <v>43504</v>
      </c>
      <c r="B208" s="2" t="s">
        <v>46</v>
      </c>
      <c r="C208" s="2">
        <v>736049</v>
      </c>
      <c r="D208" s="2" t="s">
        <v>243</v>
      </c>
      <c r="E208" s="2" t="s">
        <v>51</v>
      </c>
      <c r="F208" s="2" t="s">
        <v>52</v>
      </c>
      <c r="G208" s="5">
        <v>0.41944444444444445</v>
      </c>
      <c r="H208" s="5">
        <v>0.49583333333333329</v>
      </c>
      <c r="I208" s="5">
        <f t="shared" si="6"/>
        <v>7.638888888888884E-2</v>
      </c>
      <c r="K208" s="2">
        <v>2</v>
      </c>
      <c r="L208" s="2">
        <v>5</v>
      </c>
      <c r="M208" s="2">
        <v>24372</v>
      </c>
      <c r="N208" s="2" t="s">
        <v>22</v>
      </c>
      <c r="O208" s="2" t="s">
        <v>23</v>
      </c>
      <c r="P208" s="2" t="s">
        <v>22</v>
      </c>
      <c r="Q208" s="2" t="s">
        <v>22</v>
      </c>
    </row>
    <row r="209" spans="1:17" x14ac:dyDescent="0.25">
      <c r="A209" s="4">
        <v>43504</v>
      </c>
      <c r="B209" s="2" t="s">
        <v>46</v>
      </c>
      <c r="C209" s="2">
        <v>736043</v>
      </c>
      <c r="D209" s="2" t="s">
        <v>34</v>
      </c>
      <c r="E209" s="2" t="s">
        <v>35</v>
      </c>
      <c r="F209" s="2" t="s">
        <v>36</v>
      </c>
      <c r="G209" s="5">
        <v>0.45416666666666666</v>
      </c>
      <c r="H209" s="5">
        <v>0.49652777777777773</v>
      </c>
      <c r="I209" s="5">
        <f t="shared" si="6"/>
        <v>4.2361111111111072E-2</v>
      </c>
      <c r="J209" s="2" t="s">
        <v>27</v>
      </c>
      <c r="K209" s="2" t="s">
        <v>28</v>
      </c>
      <c r="L209" s="2">
        <v>9</v>
      </c>
      <c r="M209" s="2">
        <v>21882</v>
      </c>
      <c r="N209" s="2" t="s">
        <v>23</v>
      </c>
      <c r="O209" s="2" t="s">
        <v>22</v>
      </c>
      <c r="P209" s="2" t="s">
        <v>23</v>
      </c>
      <c r="Q209" s="2" t="s">
        <v>23</v>
      </c>
    </row>
    <row r="210" spans="1:17" x14ac:dyDescent="0.25">
      <c r="A210" s="4">
        <v>43504</v>
      </c>
      <c r="B210" s="2" t="s">
        <v>46</v>
      </c>
      <c r="C210" s="2">
        <v>735771</v>
      </c>
      <c r="D210" s="2" t="s">
        <v>84</v>
      </c>
      <c r="E210" s="2" t="s">
        <v>30</v>
      </c>
      <c r="F210" s="2" t="s">
        <v>31</v>
      </c>
      <c r="G210" s="5">
        <v>0.38333333333333336</v>
      </c>
      <c r="H210" s="5">
        <v>0.49027777777777776</v>
      </c>
      <c r="I210" s="5">
        <f t="shared" si="6"/>
        <v>0.1069444444444444</v>
      </c>
      <c r="J210" s="2" t="s">
        <v>32</v>
      </c>
      <c r="K210" s="2">
        <v>8</v>
      </c>
      <c r="L210" s="2">
        <v>19</v>
      </c>
      <c r="M210" s="2">
        <v>27132</v>
      </c>
      <c r="N210" s="2" t="s">
        <v>22</v>
      </c>
      <c r="O210" s="2" t="s">
        <v>22</v>
      </c>
      <c r="P210" s="2" t="s">
        <v>23</v>
      </c>
      <c r="Q210" s="2" t="s">
        <v>23</v>
      </c>
    </row>
    <row r="211" spans="1:17" x14ac:dyDescent="0.25">
      <c r="A211" s="4">
        <v>43504</v>
      </c>
      <c r="B211" s="2" t="s">
        <v>46</v>
      </c>
      <c r="C211" s="2">
        <v>735387</v>
      </c>
      <c r="D211" s="2" t="s">
        <v>70</v>
      </c>
      <c r="E211" s="2" t="s">
        <v>30</v>
      </c>
      <c r="F211" s="2" t="s">
        <v>31</v>
      </c>
      <c r="G211" s="5">
        <v>0.43125000000000002</v>
      </c>
      <c r="H211" s="5">
        <v>0.52847222222222223</v>
      </c>
      <c r="I211" s="5">
        <f t="shared" si="6"/>
        <v>9.722222222222221E-2</v>
      </c>
      <c r="J211" s="2" t="s">
        <v>32</v>
      </c>
      <c r="K211" s="2">
        <v>8</v>
      </c>
      <c r="L211" s="2">
        <v>17</v>
      </c>
      <c r="M211" s="2">
        <v>26258</v>
      </c>
      <c r="N211" s="2" t="s">
        <v>22</v>
      </c>
      <c r="O211" s="2" t="s">
        <v>22</v>
      </c>
      <c r="P211" s="2" t="s">
        <v>23</v>
      </c>
      <c r="Q211" s="2" t="s">
        <v>23</v>
      </c>
    </row>
    <row r="212" spans="1:17" x14ac:dyDescent="0.25">
      <c r="A212" s="4">
        <v>43504</v>
      </c>
      <c r="B212" s="2" t="s">
        <v>46</v>
      </c>
      <c r="C212" s="2">
        <v>735908</v>
      </c>
      <c r="D212" s="2" t="s">
        <v>66</v>
      </c>
      <c r="E212" s="2" t="s">
        <v>74</v>
      </c>
      <c r="F212" s="2" t="s">
        <v>75</v>
      </c>
      <c r="G212" s="5">
        <v>0.21875</v>
      </c>
      <c r="H212" s="5">
        <v>0.23958333333333334</v>
      </c>
      <c r="I212" s="5">
        <f t="shared" si="6"/>
        <v>2.0833333333333343E-2</v>
      </c>
      <c r="J212" s="2" t="s">
        <v>27</v>
      </c>
      <c r="K212" s="2" t="s">
        <v>28</v>
      </c>
      <c r="L212" s="2">
        <v>11</v>
      </c>
      <c r="M212" s="2">
        <v>24865</v>
      </c>
      <c r="N212" s="2" t="s">
        <v>22</v>
      </c>
      <c r="O212" s="2" t="s">
        <v>22</v>
      </c>
      <c r="P212" s="2" t="s">
        <v>23</v>
      </c>
      <c r="Q212" s="2" t="s">
        <v>23</v>
      </c>
    </row>
    <row r="213" spans="1:17" x14ac:dyDescent="0.25">
      <c r="A213" s="4">
        <v>43504</v>
      </c>
      <c r="B213" s="2" t="s">
        <v>46</v>
      </c>
      <c r="C213" s="2">
        <v>735764</v>
      </c>
      <c r="D213" s="2" t="s">
        <v>83</v>
      </c>
      <c r="E213" s="2" t="s">
        <v>79</v>
      </c>
      <c r="F213" s="2" t="s">
        <v>80</v>
      </c>
      <c r="G213" s="5">
        <v>0.24166666666666667</v>
      </c>
      <c r="H213" s="5">
        <v>0.27361111111111114</v>
      </c>
      <c r="I213" s="5">
        <f t="shared" si="6"/>
        <v>3.194444444444447E-2</v>
      </c>
      <c r="J213" s="2" t="s">
        <v>32</v>
      </c>
      <c r="K213" s="2">
        <v>8</v>
      </c>
      <c r="L213" s="2">
        <v>8</v>
      </c>
      <c r="M213" s="2">
        <v>14516</v>
      </c>
      <c r="N213" s="2" t="s">
        <v>22</v>
      </c>
      <c r="O213" s="2" t="s">
        <v>22</v>
      </c>
      <c r="P213" s="2" t="s">
        <v>23</v>
      </c>
      <c r="Q213" s="2" t="s">
        <v>22</v>
      </c>
    </row>
    <row r="214" spans="1:17" x14ac:dyDescent="0.25">
      <c r="A214" s="4">
        <v>43504</v>
      </c>
      <c r="B214" s="2" t="s">
        <v>46</v>
      </c>
      <c r="C214" s="2">
        <v>736250</v>
      </c>
      <c r="D214" s="2" t="s">
        <v>145</v>
      </c>
      <c r="E214" s="2" t="s">
        <v>42</v>
      </c>
      <c r="F214" s="2" t="s">
        <v>43</v>
      </c>
      <c r="G214" s="5">
        <v>0.48680555555555555</v>
      </c>
      <c r="H214" s="5">
        <v>0.52222222222222225</v>
      </c>
      <c r="I214" s="5">
        <f t="shared" ref="I214:I245" si="7">SUM(H214-G214)</f>
        <v>3.5416666666666707E-2</v>
      </c>
      <c r="J214" s="2" t="s">
        <v>117</v>
      </c>
      <c r="K214" s="2">
        <v>2</v>
      </c>
      <c r="L214" s="2">
        <v>5</v>
      </c>
      <c r="M214" s="2">
        <v>26890</v>
      </c>
      <c r="N214" s="2" t="s">
        <v>22</v>
      </c>
      <c r="O214" s="2" t="s">
        <v>22</v>
      </c>
      <c r="P214" s="2" t="s">
        <v>23</v>
      </c>
      <c r="Q214" s="2" t="s">
        <v>23</v>
      </c>
    </row>
    <row r="215" spans="1:17" x14ac:dyDescent="0.25">
      <c r="A215" s="4">
        <v>43504</v>
      </c>
      <c r="B215" s="2" t="s">
        <v>46</v>
      </c>
      <c r="C215" s="2">
        <v>735218</v>
      </c>
      <c r="D215" s="2" t="s">
        <v>244</v>
      </c>
      <c r="E215" s="2" t="s">
        <v>59</v>
      </c>
      <c r="F215" s="2" t="s">
        <v>27</v>
      </c>
      <c r="G215" s="5">
        <v>0.23750000000000002</v>
      </c>
      <c r="H215" s="5">
        <v>0.29166666666666669</v>
      </c>
      <c r="I215" s="5">
        <f t="shared" si="7"/>
        <v>5.4166666666666669E-2</v>
      </c>
      <c r="J215" s="2" t="s">
        <v>27</v>
      </c>
      <c r="K215" s="2" t="s">
        <v>28</v>
      </c>
      <c r="L215" s="2">
        <v>12</v>
      </c>
      <c r="M215" s="2">
        <v>22158</v>
      </c>
      <c r="N215" s="2" t="s">
        <v>22</v>
      </c>
      <c r="O215" s="2" t="s">
        <v>22</v>
      </c>
      <c r="P215" s="2" t="s">
        <v>23</v>
      </c>
      <c r="Q215" s="2" t="s">
        <v>23</v>
      </c>
    </row>
    <row r="216" spans="1:17" x14ac:dyDescent="0.25">
      <c r="A216" s="4">
        <v>43504</v>
      </c>
      <c r="B216" s="2" t="s">
        <v>46</v>
      </c>
      <c r="C216" s="2">
        <v>735900</v>
      </c>
      <c r="D216" s="2" t="s">
        <v>245</v>
      </c>
      <c r="E216" s="2" t="s">
        <v>74</v>
      </c>
      <c r="F216" s="2" t="s">
        <v>75</v>
      </c>
      <c r="G216" s="5">
        <v>0.55069444444444438</v>
      </c>
      <c r="H216" s="5">
        <v>0.55972222222222223</v>
      </c>
      <c r="I216" s="5">
        <f t="shared" si="7"/>
        <v>9.0277777777778567E-3</v>
      </c>
      <c r="J216" s="2" t="s">
        <v>61</v>
      </c>
      <c r="K216" s="2" t="s">
        <v>28</v>
      </c>
      <c r="L216" s="2">
        <v>2</v>
      </c>
      <c r="M216" s="2">
        <v>10420</v>
      </c>
      <c r="N216" s="2" t="s">
        <v>22</v>
      </c>
      <c r="O216" s="2" t="s">
        <v>22</v>
      </c>
      <c r="P216" s="2" t="s">
        <v>23</v>
      </c>
      <c r="Q216" s="2" t="s">
        <v>23</v>
      </c>
    </row>
    <row r="217" spans="1:17" x14ac:dyDescent="0.25">
      <c r="A217" s="4">
        <v>43504</v>
      </c>
      <c r="B217" s="2" t="s">
        <v>46</v>
      </c>
      <c r="C217" s="2">
        <v>736109</v>
      </c>
      <c r="D217" s="2" t="s">
        <v>163</v>
      </c>
      <c r="E217" s="2" t="s">
        <v>19</v>
      </c>
      <c r="F217" s="2" t="s">
        <v>20</v>
      </c>
      <c r="G217" s="5">
        <v>0.46875</v>
      </c>
      <c r="H217" s="5">
        <v>0.5527777777777777</v>
      </c>
      <c r="I217" s="5">
        <f t="shared" si="7"/>
        <v>8.4027777777777701E-2</v>
      </c>
      <c r="J217" s="2" t="s">
        <v>117</v>
      </c>
      <c r="K217" s="2">
        <v>2</v>
      </c>
      <c r="L217" s="2">
        <v>3</v>
      </c>
      <c r="M217" s="2">
        <v>18680</v>
      </c>
      <c r="N217" s="2" t="s">
        <v>22</v>
      </c>
      <c r="O217" s="2" t="s">
        <v>22</v>
      </c>
      <c r="P217" s="2" t="s">
        <v>23</v>
      </c>
      <c r="Q217" s="2" t="s">
        <v>23</v>
      </c>
    </row>
    <row r="218" spans="1:17" x14ac:dyDescent="0.25">
      <c r="A218" s="4">
        <v>43504</v>
      </c>
      <c r="B218" s="2" t="s">
        <v>17</v>
      </c>
      <c r="C218" s="2">
        <v>736219</v>
      </c>
      <c r="D218" s="2" t="s">
        <v>100</v>
      </c>
      <c r="E218" s="2" t="s">
        <v>25</v>
      </c>
      <c r="F218" s="2" t="s">
        <v>26</v>
      </c>
      <c r="G218" s="5">
        <v>0.7</v>
      </c>
      <c r="H218" s="5">
        <v>0.73333333333333339</v>
      </c>
      <c r="I218" s="5">
        <f t="shared" si="7"/>
        <v>3.3333333333333437E-2</v>
      </c>
      <c r="J218" s="2" t="s">
        <v>61</v>
      </c>
      <c r="K218" s="2" t="s">
        <v>28</v>
      </c>
      <c r="L218" s="2">
        <v>38</v>
      </c>
      <c r="M218" s="2">
        <v>26505</v>
      </c>
      <c r="N218" s="2" t="s">
        <v>22</v>
      </c>
      <c r="O218" s="2" t="s">
        <v>22</v>
      </c>
      <c r="P218" s="2" t="s">
        <v>23</v>
      </c>
      <c r="Q218" s="2" t="s">
        <v>23</v>
      </c>
    </row>
    <row r="219" spans="1:17" x14ac:dyDescent="0.25">
      <c r="A219" s="4">
        <v>43507</v>
      </c>
      <c r="B219" s="2" t="s">
        <v>17</v>
      </c>
      <c r="C219" s="2">
        <v>736989</v>
      </c>
      <c r="D219" s="2" t="s">
        <v>81</v>
      </c>
      <c r="E219" s="2" t="s">
        <v>30</v>
      </c>
      <c r="F219" s="2" t="s">
        <v>31</v>
      </c>
      <c r="G219" s="5">
        <v>0.48888888888888887</v>
      </c>
      <c r="H219" s="5">
        <v>0.56944444444444442</v>
      </c>
      <c r="I219" s="5">
        <f t="shared" si="7"/>
        <v>8.0555555555555547E-2</v>
      </c>
      <c r="J219" s="2" t="s">
        <v>32</v>
      </c>
      <c r="K219" s="2">
        <v>8</v>
      </c>
      <c r="L219" s="2">
        <v>18</v>
      </c>
      <c r="M219" s="2">
        <v>26854</v>
      </c>
      <c r="N219" s="2" t="s">
        <v>22</v>
      </c>
      <c r="O219" s="2" t="s">
        <v>22</v>
      </c>
      <c r="P219" s="2" t="s">
        <v>23</v>
      </c>
      <c r="Q219" s="2" t="s">
        <v>23</v>
      </c>
    </row>
    <row r="220" spans="1:17" x14ac:dyDescent="0.25">
      <c r="A220" s="4">
        <v>43507</v>
      </c>
      <c r="B220" s="2" t="s">
        <v>17</v>
      </c>
      <c r="C220" s="2">
        <v>736118</v>
      </c>
      <c r="D220" s="2" t="s">
        <v>246</v>
      </c>
      <c r="E220" s="2" t="s">
        <v>39</v>
      </c>
      <c r="F220" s="2" t="s">
        <v>40</v>
      </c>
      <c r="G220" s="5">
        <v>0.48402777777777778</v>
      </c>
      <c r="H220" s="5">
        <v>0.59236111111111112</v>
      </c>
      <c r="I220" s="5">
        <f t="shared" si="7"/>
        <v>0.10833333333333334</v>
      </c>
      <c r="J220" s="2" t="s">
        <v>32</v>
      </c>
      <c r="K220" s="2">
        <v>8</v>
      </c>
      <c r="L220" s="2">
        <v>4</v>
      </c>
      <c r="M220" s="2">
        <v>21860</v>
      </c>
      <c r="N220" s="2" t="s">
        <v>22</v>
      </c>
      <c r="O220" s="2" t="s">
        <v>22</v>
      </c>
      <c r="P220" s="2" t="s">
        <v>23</v>
      </c>
      <c r="Q220" s="2" t="s">
        <v>23</v>
      </c>
    </row>
    <row r="221" spans="1:17" x14ac:dyDescent="0.25">
      <c r="A221" s="4">
        <v>43507</v>
      </c>
      <c r="B221" s="2" t="s">
        <v>17</v>
      </c>
      <c r="C221" s="2">
        <v>736168</v>
      </c>
      <c r="D221" s="2" t="s">
        <v>247</v>
      </c>
      <c r="E221" s="2" t="s">
        <v>139</v>
      </c>
      <c r="F221" s="2" t="s">
        <v>140</v>
      </c>
      <c r="G221" s="5">
        <v>0.49236111111111108</v>
      </c>
      <c r="H221" s="5">
        <v>0.62291666666666667</v>
      </c>
      <c r="I221" s="5">
        <f t="shared" si="7"/>
        <v>0.13055555555555559</v>
      </c>
      <c r="J221" s="2" t="s">
        <v>32</v>
      </c>
      <c r="K221" s="2">
        <v>8</v>
      </c>
      <c r="L221" s="2">
        <v>7</v>
      </c>
      <c r="M221" s="2">
        <v>25593</v>
      </c>
      <c r="N221" s="2" t="s">
        <v>22</v>
      </c>
      <c r="O221" s="2" t="s">
        <v>22</v>
      </c>
      <c r="P221" s="2" t="s">
        <v>23</v>
      </c>
      <c r="Q221" s="2" t="s">
        <v>23</v>
      </c>
    </row>
    <row r="222" spans="1:17" x14ac:dyDescent="0.25">
      <c r="A222" s="4">
        <v>43507</v>
      </c>
      <c r="B222" s="2" t="s">
        <v>17</v>
      </c>
      <c r="C222" s="2">
        <v>736162</v>
      </c>
      <c r="D222" s="2" t="s">
        <v>248</v>
      </c>
      <c r="E222" s="2" t="s">
        <v>85</v>
      </c>
      <c r="F222" s="2" t="s">
        <v>86</v>
      </c>
      <c r="G222" s="5">
        <v>0.57499999999999996</v>
      </c>
      <c r="H222" s="5">
        <v>0.6166666666666667</v>
      </c>
      <c r="I222" s="5">
        <f t="shared" si="7"/>
        <v>4.1666666666666741E-2</v>
      </c>
      <c r="J222" s="2" t="s">
        <v>27</v>
      </c>
      <c r="K222" s="2" t="s">
        <v>28</v>
      </c>
      <c r="L222" s="2">
        <v>13</v>
      </c>
      <c r="M222" s="2">
        <v>23725</v>
      </c>
      <c r="N222" s="2" t="s">
        <v>22</v>
      </c>
      <c r="O222" s="2" t="s">
        <v>22</v>
      </c>
      <c r="P222" s="2" t="s">
        <v>23</v>
      </c>
      <c r="Q222" s="2" t="s">
        <v>23</v>
      </c>
    </row>
    <row r="223" spans="1:17" x14ac:dyDescent="0.25">
      <c r="A223" s="4">
        <v>43507</v>
      </c>
      <c r="B223" s="2" t="s">
        <v>17</v>
      </c>
      <c r="C223" s="2">
        <v>736243</v>
      </c>
      <c r="D223" s="2" t="s">
        <v>249</v>
      </c>
      <c r="E223" s="2" t="s">
        <v>42</v>
      </c>
      <c r="F223" s="2" t="s">
        <v>43</v>
      </c>
      <c r="G223" s="5">
        <v>0.49930555555555556</v>
      </c>
      <c r="H223" s="5">
        <v>0.60000000000000009</v>
      </c>
      <c r="I223" s="5">
        <f t="shared" si="7"/>
        <v>0.10069444444444453</v>
      </c>
      <c r="J223" s="2" t="s">
        <v>21</v>
      </c>
      <c r="K223" s="2">
        <v>2</v>
      </c>
      <c r="L223" s="2">
        <v>6</v>
      </c>
      <c r="M223" s="2">
        <v>26732</v>
      </c>
      <c r="N223" s="2" t="s">
        <v>22</v>
      </c>
      <c r="O223" s="2" t="s">
        <v>22</v>
      </c>
      <c r="P223" s="2" t="s">
        <v>23</v>
      </c>
      <c r="Q223" s="2" t="s">
        <v>23</v>
      </c>
    </row>
    <row r="224" spans="1:17" x14ac:dyDescent="0.25">
      <c r="A224" s="4">
        <v>43507</v>
      </c>
      <c r="B224" s="2" t="s">
        <v>17</v>
      </c>
      <c r="C224" s="2">
        <v>736184</v>
      </c>
      <c r="D224" s="2" t="s">
        <v>92</v>
      </c>
      <c r="E224" s="2" t="s">
        <v>74</v>
      </c>
      <c r="F224" s="2" t="s">
        <v>75</v>
      </c>
      <c r="G224" s="5">
        <v>0.52986111111111112</v>
      </c>
      <c r="H224" s="5">
        <v>0.6034722222222223</v>
      </c>
      <c r="I224" s="5">
        <f t="shared" si="7"/>
        <v>7.3611111111111183E-2</v>
      </c>
      <c r="J224" s="2" t="s">
        <v>27</v>
      </c>
      <c r="K224" s="2" t="s">
        <v>28</v>
      </c>
      <c r="L224" s="2">
        <v>4</v>
      </c>
      <c r="M224" s="2">
        <v>27740</v>
      </c>
      <c r="N224" s="2" t="s">
        <v>22</v>
      </c>
      <c r="O224" s="2" t="s">
        <v>22</v>
      </c>
      <c r="P224" s="2" t="s">
        <v>23</v>
      </c>
      <c r="Q224" s="2" t="s">
        <v>23</v>
      </c>
    </row>
    <row r="225" spans="1:17" x14ac:dyDescent="0.25">
      <c r="A225" s="4">
        <v>43507</v>
      </c>
      <c r="B225" s="2" t="s">
        <v>17</v>
      </c>
      <c r="C225" s="2">
        <v>736081</v>
      </c>
      <c r="D225" s="2" t="s">
        <v>250</v>
      </c>
      <c r="E225" s="2" t="s">
        <v>35</v>
      </c>
      <c r="F225" s="2" t="s">
        <v>72</v>
      </c>
      <c r="G225" s="5">
        <v>0.45347222222222222</v>
      </c>
      <c r="H225" s="5">
        <v>0.55833333333333335</v>
      </c>
      <c r="I225" s="5">
        <f t="shared" si="7"/>
        <v>0.10486111111111113</v>
      </c>
      <c r="J225" s="2" t="s">
        <v>27</v>
      </c>
      <c r="K225" s="2" t="s">
        <v>28</v>
      </c>
      <c r="L225" s="2">
        <v>8</v>
      </c>
      <c r="M225" s="2">
        <v>22870</v>
      </c>
      <c r="N225" s="2" t="s">
        <v>23</v>
      </c>
      <c r="O225" s="2" t="s">
        <v>22</v>
      </c>
      <c r="P225" s="2" t="s">
        <v>23</v>
      </c>
      <c r="Q225" s="2" t="s">
        <v>23</v>
      </c>
    </row>
    <row r="226" spans="1:17" x14ac:dyDescent="0.25">
      <c r="A226" s="4">
        <v>43507</v>
      </c>
      <c r="B226" s="2" t="s">
        <v>17</v>
      </c>
      <c r="C226" s="2">
        <v>736156</v>
      </c>
      <c r="D226" s="2" t="s">
        <v>251</v>
      </c>
      <c r="E226" s="2" t="s">
        <v>79</v>
      </c>
      <c r="F226" s="2" t="s">
        <v>80</v>
      </c>
      <c r="G226" s="5">
        <v>0.47222222222222221</v>
      </c>
      <c r="H226" s="5">
        <v>0.56111111111111112</v>
      </c>
      <c r="I226" s="5">
        <f t="shared" si="7"/>
        <v>8.8888888888888906E-2</v>
      </c>
      <c r="J226" s="2" t="s">
        <v>21</v>
      </c>
      <c r="K226" s="2">
        <v>2</v>
      </c>
      <c r="L226" s="2">
        <v>2</v>
      </c>
      <c r="M226" s="2">
        <v>24630</v>
      </c>
      <c r="N226" s="2" t="s">
        <v>23</v>
      </c>
      <c r="O226" s="2" t="s">
        <v>22</v>
      </c>
      <c r="P226" s="2" t="s">
        <v>23</v>
      </c>
      <c r="Q226" s="2" t="s">
        <v>23</v>
      </c>
    </row>
    <row r="227" spans="1:17" x14ac:dyDescent="0.25">
      <c r="A227" s="4">
        <v>43507</v>
      </c>
      <c r="B227" s="2" t="s">
        <v>46</v>
      </c>
      <c r="C227" s="2">
        <v>736329</v>
      </c>
      <c r="D227" s="2" t="s">
        <v>93</v>
      </c>
      <c r="E227" s="2" t="s">
        <v>35</v>
      </c>
      <c r="F227" s="2" t="s">
        <v>52</v>
      </c>
      <c r="G227" s="5">
        <v>0.46666666666666667</v>
      </c>
      <c r="H227" s="5">
        <v>0.49305555555555552</v>
      </c>
      <c r="I227" s="5">
        <f t="shared" si="7"/>
        <v>2.6388888888888851E-2</v>
      </c>
      <c r="J227" s="2" t="s">
        <v>117</v>
      </c>
      <c r="K227" s="2">
        <v>8</v>
      </c>
      <c r="L227" s="2">
        <v>4</v>
      </c>
      <c r="M227" s="2">
        <v>22180</v>
      </c>
      <c r="N227" s="2" t="s">
        <v>23</v>
      </c>
      <c r="O227" s="2" t="s">
        <v>22</v>
      </c>
      <c r="P227" s="2" t="s">
        <v>23</v>
      </c>
      <c r="Q227" s="2" t="s">
        <v>23</v>
      </c>
    </row>
    <row r="228" spans="1:17" x14ac:dyDescent="0.25">
      <c r="A228" s="4">
        <v>43507</v>
      </c>
      <c r="B228" s="2" t="s">
        <v>46</v>
      </c>
      <c r="C228" s="2">
        <v>736302</v>
      </c>
      <c r="D228" s="2" t="s">
        <v>66</v>
      </c>
      <c r="E228" s="2" t="s">
        <v>74</v>
      </c>
      <c r="F228" s="2" t="s">
        <v>75</v>
      </c>
      <c r="G228" s="5">
        <v>0.44166666666666671</v>
      </c>
      <c r="H228" s="5">
        <v>0.49236111111111108</v>
      </c>
      <c r="I228" s="5">
        <f t="shared" si="7"/>
        <v>5.0694444444444375E-2</v>
      </c>
      <c r="J228" s="2" t="s">
        <v>61</v>
      </c>
      <c r="K228" s="2" t="s">
        <v>28</v>
      </c>
      <c r="L228" s="2">
        <v>10</v>
      </c>
      <c r="M228" s="2">
        <v>26990</v>
      </c>
      <c r="N228" s="2" t="s">
        <v>22</v>
      </c>
      <c r="O228" s="2" t="s">
        <v>22</v>
      </c>
      <c r="P228" s="2" t="s">
        <v>23</v>
      </c>
      <c r="Q228" s="2" t="s">
        <v>23</v>
      </c>
    </row>
    <row r="229" spans="1:17" x14ac:dyDescent="0.25">
      <c r="A229" s="4">
        <v>43507</v>
      </c>
      <c r="B229" s="2" t="s">
        <v>17</v>
      </c>
      <c r="C229" s="2">
        <v>736133</v>
      </c>
      <c r="D229" s="2" t="s">
        <v>252</v>
      </c>
      <c r="E229" s="2" t="s">
        <v>42</v>
      </c>
      <c r="F229" s="2" t="s">
        <v>82</v>
      </c>
      <c r="G229" s="5">
        <v>0.43194444444444446</v>
      </c>
      <c r="H229" s="5">
        <v>0.54861111111111105</v>
      </c>
      <c r="I229" s="5">
        <f t="shared" si="7"/>
        <v>0.11666666666666659</v>
      </c>
      <c r="J229" s="2" t="s">
        <v>61</v>
      </c>
      <c r="K229" s="2" t="s">
        <v>28</v>
      </c>
      <c r="L229" s="2">
        <v>8</v>
      </c>
      <c r="M229" s="2">
        <v>21704</v>
      </c>
      <c r="N229" s="2" t="s">
        <v>22</v>
      </c>
      <c r="O229" s="2" t="s">
        <v>22</v>
      </c>
      <c r="P229" s="2" t="s">
        <v>23</v>
      </c>
      <c r="Q229" s="2" t="s">
        <v>23</v>
      </c>
    </row>
    <row r="230" spans="1:17" x14ac:dyDescent="0.25">
      <c r="A230" s="4">
        <v>43507</v>
      </c>
      <c r="B230" s="2" t="s">
        <v>17</v>
      </c>
      <c r="C230" s="2">
        <v>736061</v>
      </c>
      <c r="D230" s="2" t="s">
        <v>253</v>
      </c>
      <c r="E230" s="2" t="s">
        <v>42</v>
      </c>
      <c r="F230" s="2" t="s">
        <v>152</v>
      </c>
      <c r="G230" s="5">
        <v>0.51458333333333328</v>
      </c>
      <c r="H230" s="5">
        <v>0.5756944444444444</v>
      </c>
      <c r="I230" s="5">
        <f t="shared" si="7"/>
        <v>6.1111111111111116E-2</v>
      </c>
      <c r="J230" s="2" t="s">
        <v>27</v>
      </c>
      <c r="K230" s="2" t="s">
        <v>28</v>
      </c>
      <c r="L230" s="2">
        <v>2</v>
      </c>
      <c r="M230" s="2">
        <v>3882</v>
      </c>
      <c r="N230" s="2" t="s">
        <v>22</v>
      </c>
      <c r="O230" s="2" t="s">
        <v>22</v>
      </c>
      <c r="P230" s="2" t="s">
        <v>23</v>
      </c>
      <c r="Q230" s="2" t="s">
        <v>23</v>
      </c>
    </row>
    <row r="231" spans="1:17" x14ac:dyDescent="0.25">
      <c r="A231" s="4">
        <v>43507</v>
      </c>
      <c r="B231" s="2" t="s">
        <v>17</v>
      </c>
      <c r="C231" s="2">
        <v>736148</v>
      </c>
      <c r="D231" s="2" t="s">
        <v>254</v>
      </c>
      <c r="E231" s="2" t="s">
        <v>30</v>
      </c>
      <c r="F231" s="2" t="s">
        <v>31</v>
      </c>
      <c r="G231" s="5">
        <v>0.41319444444444442</v>
      </c>
      <c r="H231" s="5">
        <v>0.45833333333333331</v>
      </c>
      <c r="I231" s="5">
        <f t="shared" si="7"/>
        <v>4.5138888888888895E-2</v>
      </c>
      <c r="J231" s="2" t="s">
        <v>117</v>
      </c>
      <c r="K231" s="2">
        <v>8</v>
      </c>
      <c r="L231" s="2">
        <v>5</v>
      </c>
      <c r="M231" s="2">
        <v>22095</v>
      </c>
      <c r="N231" s="2" t="s">
        <v>22</v>
      </c>
      <c r="O231" s="2" t="s">
        <v>22</v>
      </c>
      <c r="P231" s="2" t="s">
        <v>23</v>
      </c>
      <c r="Q231" s="2" t="s">
        <v>23</v>
      </c>
    </row>
    <row r="232" spans="1:17" x14ac:dyDescent="0.25">
      <c r="A232" s="4">
        <v>43507</v>
      </c>
      <c r="B232" s="2" t="s">
        <v>46</v>
      </c>
      <c r="C232" s="2">
        <v>736132</v>
      </c>
      <c r="D232" s="2" t="s">
        <v>255</v>
      </c>
      <c r="E232" s="2" t="s">
        <v>42</v>
      </c>
      <c r="F232" s="2" t="s">
        <v>82</v>
      </c>
      <c r="G232" s="5">
        <v>0.34444444444444444</v>
      </c>
      <c r="H232" s="5">
        <v>0.4548611111111111</v>
      </c>
      <c r="I232" s="5">
        <f t="shared" si="7"/>
        <v>0.11041666666666666</v>
      </c>
      <c r="J232" s="2" t="s">
        <v>61</v>
      </c>
      <c r="K232" s="2" t="s">
        <v>28</v>
      </c>
      <c r="L232" s="2">
        <v>7</v>
      </c>
      <c r="M232" s="2">
        <v>20995</v>
      </c>
      <c r="N232" s="2" t="s">
        <v>22</v>
      </c>
      <c r="O232" s="2" t="s">
        <v>22</v>
      </c>
      <c r="P232" s="2" t="s">
        <v>23</v>
      </c>
      <c r="Q232" s="2" t="s">
        <v>23</v>
      </c>
    </row>
    <row r="233" spans="1:17" x14ac:dyDescent="0.25">
      <c r="A233" s="4">
        <v>43507</v>
      </c>
      <c r="B233" s="2" t="s">
        <v>46</v>
      </c>
      <c r="C233" s="2">
        <v>736149</v>
      </c>
      <c r="D233" s="2" t="s">
        <v>76</v>
      </c>
      <c r="E233" s="2" t="s">
        <v>30</v>
      </c>
      <c r="F233" s="2" t="s">
        <v>31</v>
      </c>
      <c r="G233" s="5">
        <v>0.2895833333333333</v>
      </c>
      <c r="H233" s="5">
        <v>0.32708333333333334</v>
      </c>
      <c r="I233" s="5">
        <f t="shared" si="7"/>
        <v>3.7500000000000033E-2</v>
      </c>
      <c r="J233" s="2" t="s">
        <v>61</v>
      </c>
      <c r="K233" s="2">
        <v>2</v>
      </c>
      <c r="L233" s="2">
        <v>1</v>
      </c>
      <c r="M233" s="2">
        <v>10600</v>
      </c>
      <c r="N233" s="2" t="s">
        <v>22</v>
      </c>
      <c r="O233" s="2" t="s">
        <v>22</v>
      </c>
      <c r="P233" s="2" t="s">
        <v>23</v>
      </c>
      <c r="Q233" s="2" t="s">
        <v>23</v>
      </c>
    </row>
    <row r="234" spans="1:17" x14ac:dyDescent="0.25">
      <c r="A234" s="4">
        <v>43507</v>
      </c>
      <c r="B234" s="2" t="s">
        <v>46</v>
      </c>
      <c r="C234" s="2">
        <v>735735</v>
      </c>
      <c r="D234" s="2" t="s">
        <v>87</v>
      </c>
      <c r="E234" s="2" t="s">
        <v>106</v>
      </c>
      <c r="F234" s="2" t="s">
        <v>107</v>
      </c>
      <c r="G234" s="5">
        <v>0.30555555555555558</v>
      </c>
      <c r="H234" s="5">
        <v>0.39791666666666664</v>
      </c>
      <c r="I234" s="5">
        <f t="shared" si="7"/>
        <v>9.2361111111111061E-2</v>
      </c>
      <c r="J234" s="2" t="s">
        <v>69</v>
      </c>
      <c r="K234" s="2" t="s">
        <v>28</v>
      </c>
      <c r="L234" s="2">
        <v>3</v>
      </c>
      <c r="M234" s="2">
        <v>23782</v>
      </c>
      <c r="N234" s="2" t="s">
        <v>22</v>
      </c>
      <c r="O234" s="2" t="s">
        <v>22</v>
      </c>
      <c r="P234" s="2" t="s">
        <v>23</v>
      </c>
      <c r="Q234" s="2" t="s">
        <v>23</v>
      </c>
    </row>
    <row r="235" spans="1:17" x14ac:dyDescent="0.25">
      <c r="A235" s="4">
        <v>43507</v>
      </c>
      <c r="B235" s="2" t="s">
        <v>46</v>
      </c>
      <c r="C235" s="2">
        <v>736131</v>
      </c>
      <c r="D235" s="2" t="s">
        <v>234</v>
      </c>
      <c r="E235" s="2" t="s">
        <v>85</v>
      </c>
      <c r="F235" s="2" t="s">
        <v>86</v>
      </c>
      <c r="G235" s="5">
        <v>0.2215277777777778</v>
      </c>
      <c r="H235" s="5">
        <v>0.34652777777777777</v>
      </c>
      <c r="I235" s="5">
        <f t="shared" si="7"/>
        <v>0.12499999999999997</v>
      </c>
      <c r="J235" s="2" t="s">
        <v>69</v>
      </c>
      <c r="K235" s="2" t="s">
        <v>167</v>
      </c>
      <c r="L235" s="2">
        <v>12</v>
      </c>
      <c r="M235" s="2">
        <v>24360</v>
      </c>
      <c r="N235" s="2" t="s">
        <v>22</v>
      </c>
      <c r="O235" s="2" t="s">
        <v>22</v>
      </c>
      <c r="P235" s="2" t="s">
        <v>23</v>
      </c>
      <c r="Q235" s="2" t="s">
        <v>23</v>
      </c>
    </row>
    <row r="236" spans="1:17" x14ac:dyDescent="0.25">
      <c r="A236" s="4">
        <v>43507</v>
      </c>
      <c r="B236" s="2" t="s">
        <v>46</v>
      </c>
      <c r="C236" s="2">
        <v>736166</v>
      </c>
      <c r="D236" s="2" t="s">
        <v>41</v>
      </c>
      <c r="E236" s="2" t="s">
        <v>103</v>
      </c>
      <c r="F236" s="2" t="s">
        <v>104</v>
      </c>
      <c r="G236" s="5">
        <v>0.30972222222222223</v>
      </c>
      <c r="H236" s="5">
        <v>0.36805555555555552</v>
      </c>
      <c r="I236" s="5">
        <f t="shared" si="7"/>
        <v>5.8333333333333293E-2</v>
      </c>
      <c r="J236" s="2" t="s">
        <v>61</v>
      </c>
      <c r="K236" s="2">
        <v>2</v>
      </c>
      <c r="L236" s="2">
        <v>8</v>
      </c>
      <c r="M236" s="2">
        <v>22435</v>
      </c>
      <c r="N236" s="2" t="s">
        <v>22</v>
      </c>
      <c r="O236" s="2" t="s">
        <v>22</v>
      </c>
      <c r="P236" s="2" t="s">
        <v>23</v>
      </c>
      <c r="Q236" s="2" t="s">
        <v>23</v>
      </c>
    </row>
    <row r="237" spans="1:17" x14ac:dyDescent="0.25">
      <c r="A237" s="4">
        <v>43507</v>
      </c>
      <c r="B237" s="2" t="s">
        <v>46</v>
      </c>
      <c r="C237" s="2">
        <v>736246</v>
      </c>
      <c r="D237" s="2" t="s">
        <v>145</v>
      </c>
      <c r="E237" s="2" t="s">
        <v>42</v>
      </c>
      <c r="F237" s="2" t="s">
        <v>43</v>
      </c>
      <c r="G237" s="5">
        <v>0.27569444444444446</v>
      </c>
      <c r="H237" s="5">
        <v>0.36874999999999997</v>
      </c>
      <c r="I237" s="5">
        <f t="shared" si="7"/>
        <v>9.3055555555555503E-2</v>
      </c>
      <c r="J237" s="2" t="s">
        <v>69</v>
      </c>
      <c r="K237" s="2" t="s">
        <v>28</v>
      </c>
      <c r="L237" s="2">
        <v>7</v>
      </c>
      <c r="M237" s="2">
        <v>25803</v>
      </c>
      <c r="N237" s="2" t="s">
        <v>22</v>
      </c>
      <c r="O237" s="2" t="s">
        <v>22</v>
      </c>
      <c r="P237" s="2" t="s">
        <v>23</v>
      </c>
      <c r="Q237" s="2" t="s">
        <v>23</v>
      </c>
    </row>
    <row r="238" spans="1:17" x14ac:dyDescent="0.25">
      <c r="A238" s="4">
        <v>43507</v>
      </c>
      <c r="B238" s="2" t="s">
        <v>46</v>
      </c>
      <c r="C238" s="2">
        <v>736222</v>
      </c>
      <c r="D238" s="2" t="s">
        <v>200</v>
      </c>
      <c r="E238" s="2" t="s">
        <v>79</v>
      </c>
      <c r="F238" s="2" t="s">
        <v>80</v>
      </c>
      <c r="G238" s="5">
        <v>0.23125000000000001</v>
      </c>
      <c r="H238" s="5">
        <v>0.31111111111111112</v>
      </c>
      <c r="I238" s="5">
        <f t="shared" si="7"/>
        <v>7.9861111111111105E-2</v>
      </c>
      <c r="J238" s="2" t="s">
        <v>117</v>
      </c>
      <c r="K238" s="2">
        <v>8</v>
      </c>
      <c r="L238" s="2">
        <v>16</v>
      </c>
      <c r="M238" s="2">
        <v>27830</v>
      </c>
      <c r="N238" s="2" t="s">
        <v>23</v>
      </c>
      <c r="O238" s="2" t="s">
        <v>22</v>
      </c>
      <c r="P238" s="2" t="s">
        <v>23</v>
      </c>
      <c r="Q238" s="2" t="s">
        <v>23</v>
      </c>
    </row>
    <row r="239" spans="1:17" x14ac:dyDescent="0.25">
      <c r="A239" s="4">
        <v>43507</v>
      </c>
      <c r="B239" s="2" t="s">
        <v>46</v>
      </c>
      <c r="C239" s="2">
        <v>736180</v>
      </c>
      <c r="D239" s="2" t="s">
        <v>66</v>
      </c>
      <c r="E239" s="2" t="s">
        <v>74</v>
      </c>
      <c r="F239" s="2" t="s">
        <v>75</v>
      </c>
      <c r="G239" s="5">
        <v>0.2215277777777778</v>
      </c>
      <c r="H239" s="5">
        <v>0.28055555555555556</v>
      </c>
      <c r="I239" s="5">
        <f t="shared" si="7"/>
        <v>5.9027777777777762E-2</v>
      </c>
      <c r="J239" s="2" t="s">
        <v>61</v>
      </c>
      <c r="K239" s="2" t="s">
        <v>28</v>
      </c>
      <c r="L239" s="2">
        <v>11</v>
      </c>
      <c r="M239" s="2">
        <v>24440</v>
      </c>
      <c r="N239" s="2" t="s">
        <v>22</v>
      </c>
      <c r="O239" s="2" t="s">
        <v>22</v>
      </c>
      <c r="P239" s="2" t="s">
        <v>23</v>
      </c>
      <c r="Q239" s="2" t="s">
        <v>23</v>
      </c>
    </row>
    <row r="240" spans="1:17" x14ac:dyDescent="0.25">
      <c r="A240" s="4">
        <v>43507</v>
      </c>
      <c r="B240" s="2" t="s">
        <v>46</v>
      </c>
      <c r="C240" s="2">
        <v>736120</v>
      </c>
      <c r="D240" s="2" t="s">
        <v>78</v>
      </c>
      <c r="E240" s="2" t="s">
        <v>123</v>
      </c>
      <c r="F240" s="2" t="s">
        <v>124</v>
      </c>
      <c r="G240" s="5">
        <v>0.20902777777777778</v>
      </c>
      <c r="H240" s="5">
        <v>0.2326388888888889</v>
      </c>
      <c r="I240" s="5">
        <f t="shared" si="7"/>
        <v>2.361111111111111E-2</v>
      </c>
      <c r="J240" s="2" t="s">
        <v>117</v>
      </c>
      <c r="K240" s="2">
        <v>2</v>
      </c>
      <c r="L240" s="2">
        <v>2</v>
      </c>
      <c r="M240" s="2">
        <v>22680</v>
      </c>
      <c r="N240" s="2" t="s">
        <v>22</v>
      </c>
      <c r="O240" s="2" t="s">
        <v>22</v>
      </c>
      <c r="P240" s="2" t="s">
        <v>23</v>
      </c>
      <c r="Q240" s="2" t="s">
        <v>23</v>
      </c>
    </row>
    <row r="241" spans="1:17" x14ac:dyDescent="0.25">
      <c r="A241" s="4">
        <v>43507</v>
      </c>
      <c r="B241" s="2" t="s">
        <v>17</v>
      </c>
      <c r="C241" s="2">
        <v>736316</v>
      </c>
      <c r="D241" s="2" t="s">
        <v>29</v>
      </c>
      <c r="E241" s="2" t="s">
        <v>79</v>
      </c>
      <c r="F241" s="2" t="s">
        <v>80</v>
      </c>
      <c r="G241" s="5">
        <v>0.53680555555555554</v>
      </c>
      <c r="H241" s="5">
        <v>0.64166666666666672</v>
      </c>
      <c r="I241" s="5">
        <f t="shared" si="7"/>
        <v>0.10486111111111118</v>
      </c>
      <c r="J241" s="2" t="s">
        <v>32</v>
      </c>
      <c r="K241" s="2">
        <v>8</v>
      </c>
      <c r="L241" s="2">
        <v>2</v>
      </c>
      <c r="M241" s="2">
        <v>20500</v>
      </c>
      <c r="N241" s="2" t="s">
        <v>23</v>
      </c>
      <c r="O241" s="2" t="s">
        <v>22</v>
      </c>
      <c r="P241" s="2" t="s">
        <v>23</v>
      </c>
      <c r="Q241" s="2" t="s">
        <v>23</v>
      </c>
    </row>
    <row r="242" spans="1:17" x14ac:dyDescent="0.25">
      <c r="A242" s="4">
        <v>43507</v>
      </c>
      <c r="B242" s="2" t="s">
        <v>33</v>
      </c>
      <c r="C242" s="2">
        <v>736304</v>
      </c>
      <c r="D242" s="2" t="s">
        <v>119</v>
      </c>
      <c r="E242" s="2" t="s">
        <v>115</v>
      </c>
      <c r="F242" s="2" t="s">
        <v>116</v>
      </c>
      <c r="G242" s="5">
        <v>0.82430555555555551</v>
      </c>
      <c r="H242" s="5">
        <v>0.85208333333333341</v>
      </c>
      <c r="I242" s="5">
        <f t="shared" si="7"/>
        <v>2.7777777777777901E-2</v>
      </c>
      <c r="J242" s="2" t="s">
        <v>233</v>
      </c>
      <c r="K242" s="2">
        <v>2</v>
      </c>
      <c r="L242" s="2">
        <v>7</v>
      </c>
      <c r="M242" s="2">
        <v>25210</v>
      </c>
      <c r="N242" s="2" t="s">
        <v>22</v>
      </c>
      <c r="O242" s="2" t="s">
        <v>22</v>
      </c>
      <c r="P242" s="2" t="s">
        <v>23</v>
      </c>
      <c r="Q242" s="2" t="s">
        <v>23</v>
      </c>
    </row>
    <row r="243" spans="1:17" x14ac:dyDescent="0.25">
      <c r="A243" s="4">
        <v>43507</v>
      </c>
      <c r="B243" s="2" t="s">
        <v>17</v>
      </c>
      <c r="C243" s="2">
        <v>736185</v>
      </c>
      <c r="D243" s="2" t="s">
        <v>256</v>
      </c>
      <c r="E243" s="2" t="s">
        <v>257</v>
      </c>
      <c r="F243" s="2" t="s">
        <v>75</v>
      </c>
      <c r="G243" s="5">
        <v>0.68958333333333333</v>
      </c>
      <c r="H243" s="5">
        <v>0.73194444444444451</v>
      </c>
      <c r="I243" s="5">
        <f t="shared" si="7"/>
        <v>4.2361111111111183E-2</v>
      </c>
      <c r="J243" s="2" t="s">
        <v>21</v>
      </c>
      <c r="K243" s="2" t="s">
        <v>28</v>
      </c>
      <c r="L243" s="2">
        <v>4</v>
      </c>
      <c r="M243" s="2">
        <v>26870</v>
      </c>
      <c r="N243" s="2" t="s">
        <v>22</v>
      </c>
      <c r="O243" s="2" t="s">
        <v>22</v>
      </c>
      <c r="P243" s="2" t="s">
        <v>23</v>
      </c>
      <c r="Q243" s="2" t="s">
        <v>23</v>
      </c>
    </row>
    <row r="244" spans="1:17" x14ac:dyDescent="0.25">
      <c r="A244" s="4">
        <v>43507</v>
      </c>
      <c r="B244" s="2" t="s">
        <v>33</v>
      </c>
      <c r="C244" s="2">
        <v>736077</v>
      </c>
      <c r="D244" s="2" t="s">
        <v>258</v>
      </c>
      <c r="E244" s="2" t="s">
        <v>259</v>
      </c>
      <c r="F244" s="2" t="s">
        <v>260</v>
      </c>
      <c r="G244" s="5">
        <v>0.82013888888888886</v>
      </c>
      <c r="H244" s="5">
        <v>0.83680555555555558</v>
      </c>
      <c r="I244" s="5">
        <f t="shared" si="7"/>
        <v>1.6666666666666718E-2</v>
      </c>
      <c r="J244" s="2" t="s">
        <v>37</v>
      </c>
      <c r="K244" s="2" t="s">
        <v>28</v>
      </c>
      <c r="L244" s="2">
        <v>2</v>
      </c>
      <c r="M244" s="2">
        <v>5840</v>
      </c>
      <c r="N244" s="2" t="s">
        <v>22</v>
      </c>
      <c r="O244" s="2" t="s">
        <v>22</v>
      </c>
      <c r="P244" s="2" t="s">
        <v>23</v>
      </c>
      <c r="Q244" s="2" t="s">
        <v>23</v>
      </c>
    </row>
    <row r="245" spans="1:17" x14ac:dyDescent="0.25">
      <c r="A245" s="4">
        <v>43507</v>
      </c>
      <c r="B245" s="2" t="s">
        <v>33</v>
      </c>
      <c r="C245" s="2">
        <v>736409</v>
      </c>
      <c r="D245" s="2" t="s">
        <v>110</v>
      </c>
      <c r="E245" s="2" t="s">
        <v>51</v>
      </c>
      <c r="F245" s="2" t="s">
        <v>91</v>
      </c>
      <c r="G245" s="5">
        <v>0.88055555555555554</v>
      </c>
      <c r="H245" s="5">
        <v>0.99027777777777781</v>
      </c>
      <c r="I245" s="5">
        <f t="shared" si="7"/>
        <v>0.10972222222222228</v>
      </c>
      <c r="J245" s="2" t="s">
        <v>233</v>
      </c>
      <c r="K245" s="2">
        <v>8</v>
      </c>
      <c r="L245" s="2">
        <v>5</v>
      </c>
      <c r="M245" s="2">
        <v>12940</v>
      </c>
      <c r="N245" s="2" t="s">
        <v>22</v>
      </c>
      <c r="O245" s="2" t="s">
        <v>22</v>
      </c>
      <c r="P245" s="2" t="s">
        <v>23</v>
      </c>
      <c r="Q245" s="2" t="s">
        <v>23</v>
      </c>
    </row>
    <row r="246" spans="1:17" x14ac:dyDescent="0.25">
      <c r="A246" s="4">
        <v>43507</v>
      </c>
      <c r="B246" s="2" t="s">
        <v>17</v>
      </c>
      <c r="C246" s="2">
        <v>736357</v>
      </c>
      <c r="D246" s="2" t="s">
        <v>24</v>
      </c>
      <c r="E246" s="2" t="s">
        <v>25</v>
      </c>
      <c r="F246" s="2" t="s">
        <v>26</v>
      </c>
      <c r="G246" s="5">
        <v>0.74583333333333335</v>
      </c>
      <c r="H246" s="5">
        <v>0.78888888888888886</v>
      </c>
      <c r="I246" s="5">
        <f t="shared" ref="I246:I277" si="8">SUM(H246-G246)</f>
        <v>4.3055555555555514E-2</v>
      </c>
      <c r="J246" s="2" t="s">
        <v>27</v>
      </c>
      <c r="K246" s="2" t="s">
        <v>28</v>
      </c>
      <c r="L246" s="2">
        <v>36</v>
      </c>
      <c r="M246" s="2">
        <v>25985</v>
      </c>
      <c r="N246" s="2" t="s">
        <v>22</v>
      </c>
      <c r="O246" s="2" t="s">
        <v>22</v>
      </c>
      <c r="P246" s="2" t="s">
        <v>23</v>
      </c>
      <c r="Q246" s="2" t="s">
        <v>22</v>
      </c>
    </row>
    <row r="247" spans="1:17" x14ac:dyDescent="0.25">
      <c r="A247" s="4">
        <v>43507</v>
      </c>
      <c r="B247" s="2" t="s">
        <v>17</v>
      </c>
      <c r="C247" s="2">
        <v>736328</v>
      </c>
      <c r="D247" s="2" t="s">
        <v>261</v>
      </c>
      <c r="E247" s="2" t="s">
        <v>35</v>
      </c>
      <c r="F247" s="2" t="s">
        <v>52</v>
      </c>
      <c r="G247" s="5">
        <v>0.57291666666666663</v>
      </c>
      <c r="H247" s="5">
        <v>0.74930555555555556</v>
      </c>
      <c r="I247" s="5">
        <f t="shared" si="8"/>
        <v>0.17638888888888893</v>
      </c>
      <c r="J247" s="2" t="s">
        <v>32</v>
      </c>
      <c r="K247" s="2">
        <v>8</v>
      </c>
      <c r="L247" s="2">
        <v>10</v>
      </c>
      <c r="M247" s="2">
        <v>24788</v>
      </c>
      <c r="N247" s="2" t="s">
        <v>23</v>
      </c>
      <c r="O247" s="2" t="s">
        <v>23</v>
      </c>
      <c r="P247" s="2" t="s">
        <v>23</v>
      </c>
      <c r="Q247" s="2" t="s">
        <v>23</v>
      </c>
    </row>
    <row r="248" spans="1:17" x14ac:dyDescent="0.25">
      <c r="A248" s="4">
        <v>43507</v>
      </c>
      <c r="B248" s="2" t="s">
        <v>17</v>
      </c>
      <c r="C248" s="2">
        <v>736282</v>
      </c>
      <c r="D248" s="2" t="s">
        <v>87</v>
      </c>
      <c r="E248" s="2" t="s">
        <v>42</v>
      </c>
      <c r="F248" s="2" t="s">
        <v>43</v>
      </c>
      <c r="G248" s="5">
        <v>0.65555555555555556</v>
      </c>
      <c r="H248" s="5">
        <v>0.77152777777777781</v>
      </c>
      <c r="I248" s="5">
        <f t="shared" si="8"/>
        <v>0.11597222222222225</v>
      </c>
      <c r="J248" s="2" t="s">
        <v>27</v>
      </c>
      <c r="K248" s="2" t="s">
        <v>28</v>
      </c>
      <c r="L248" s="2">
        <v>11</v>
      </c>
      <c r="M248" s="2">
        <v>27529</v>
      </c>
      <c r="N248" s="2" t="s">
        <v>22</v>
      </c>
      <c r="O248" s="2" t="s">
        <v>22</v>
      </c>
      <c r="P248" s="2" t="s">
        <v>23</v>
      </c>
      <c r="Q248" s="2" t="s">
        <v>23</v>
      </c>
    </row>
    <row r="249" spans="1:17" x14ac:dyDescent="0.25">
      <c r="A249" s="4">
        <v>43507</v>
      </c>
      <c r="B249" s="2" t="s">
        <v>17</v>
      </c>
      <c r="C249" s="2">
        <v>736300</v>
      </c>
      <c r="D249" s="2" t="s">
        <v>262</v>
      </c>
      <c r="E249" s="2" t="s">
        <v>134</v>
      </c>
      <c r="F249" s="2" t="s">
        <v>135</v>
      </c>
      <c r="G249" s="5">
        <v>0.52083333333333337</v>
      </c>
      <c r="H249" s="5">
        <v>0.69444444444444442</v>
      </c>
      <c r="I249" s="5">
        <f t="shared" si="8"/>
        <v>0.17361111111111105</v>
      </c>
      <c r="J249" s="2" t="s">
        <v>32</v>
      </c>
      <c r="K249" s="2">
        <v>8</v>
      </c>
      <c r="L249" s="2">
        <v>15</v>
      </c>
      <c r="M249" s="2">
        <v>21382</v>
      </c>
      <c r="N249" s="2" t="s">
        <v>22</v>
      </c>
      <c r="O249" s="2" t="s">
        <v>22</v>
      </c>
      <c r="P249" s="2" t="s">
        <v>23</v>
      </c>
      <c r="Q249" s="2" t="s">
        <v>23</v>
      </c>
    </row>
    <row r="250" spans="1:17" x14ac:dyDescent="0.25">
      <c r="A250" s="4">
        <v>43507</v>
      </c>
      <c r="B250" s="2" t="s">
        <v>17</v>
      </c>
      <c r="C250" s="2">
        <v>736305</v>
      </c>
      <c r="D250" s="2" t="s">
        <v>53</v>
      </c>
      <c r="E250" s="2" t="s">
        <v>115</v>
      </c>
      <c r="F250" s="2" t="s">
        <v>116</v>
      </c>
      <c r="G250" s="5">
        <v>0.60833333333333339</v>
      </c>
      <c r="H250" s="5">
        <v>0.71458333333333335</v>
      </c>
      <c r="I250" s="5">
        <f t="shared" si="8"/>
        <v>0.10624999999999996</v>
      </c>
      <c r="J250" s="2" t="s">
        <v>21</v>
      </c>
      <c r="K250" s="2" t="s">
        <v>28</v>
      </c>
      <c r="L250" s="2">
        <v>7</v>
      </c>
      <c r="M250" s="2">
        <v>17620</v>
      </c>
      <c r="N250" s="2" t="s">
        <v>22</v>
      </c>
      <c r="O250" s="2" t="s">
        <v>22</v>
      </c>
      <c r="P250" s="2" t="s">
        <v>23</v>
      </c>
      <c r="Q250" s="2" t="s">
        <v>23</v>
      </c>
    </row>
    <row r="251" spans="1:17" x14ac:dyDescent="0.25">
      <c r="A251" s="4">
        <v>43507</v>
      </c>
      <c r="B251" s="2" t="s">
        <v>17</v>
      </c>
      <c r="C251" s="2">
        <v>736150</v>
      </c>
      <c r="D251" s="2" t="s">
        <v>70</v>
      </c>
      <c r="E251" s="2" t="s">
        <v>35</v>
      </c>
      <c r="F251" s="2" t="s">
        <v>36</v>
      </c>
      <c r="G251" s="5">
        <v>0.64444444444444449</v>
      </c>
      <c r="H251" s="5">
        <v>0.71388888888888891</v>
      </c>
      <c r="I251" s="5">
        <f t="shared" si="8"/>
        <v>6.944444444444442E-2</v>
      </c>
      <c r="J251" s="2" t="s">
        <v>27</v>
      </c>
      <c r="K251" s="2" t="s">
        <v>28</v>
      </c>
      <c r="L251" s="2">
        <v>8</v>
      </c>
      <c r="M251" s="2">
        <v>24780</v>
      </c>
      <c r="N251" s="2" t="s">
        <v>23</v>
      </c>
      <c r="O251" s="2" t="s">
        <v>22</v>
      </c>
      <c r="P251" s="2" t="s">
        <v>23</v>
      </c>
      <c r="Q251" s="2" t="s">
        <v>23</v>
      </c>
    </row>
    <row r="252" spans="1:17" x14ac:dyDescent="0.25">
      <c r="A252" s="4">
        <v>43507</v>
      </c>
      <c r="B252" s="2" t="s">
        <v>17</v>
      </c>
      <c r="C252" s="2">
        <v>736164</v>
      </c>
      <c r="D252" s="2" t="s">
        <v>263</v>
      </c>
      <c r="E252" s="2" t="s">
        <v>85</v>
      </c>
      <c r="F252" s="2" t="s">
        <v>86</v>
      </c>
      <c r="G252" s="5">
        <v>0.60555555555555562</v>
      </c>
      <c r="H252" s="5">
        <v>0.68402777777777779</v>
      </c>
      <c r="I252" s="5">
        <f t="shared" si="8"/>
        <v>7.8472222222222165E-2</v>
      </c>
      <c r="K252" s="2" t="s">
        <v>28</v>
      </c>
      <c r="L252" s="2">
        <v>12</v>
      </c>
      <c r="M252" s="2">
        <v>27676</v>
      </c>
      <c r="N252" s="2" t="s">
        <v>22</v>
      </c>
      <c r="O252" s="2" t="s">
        <v>23</v>
      </c>
      <c r="P252" s="2" t="s">
        <v>22</v>
      </c>
      <c r="Q252" s="2" t="s">
        <v>22</v>
      </c>
    </row>
    <row r="253" spans="1:17" x14ac:dyDescent="0.25">
      <c r="A253" s="4">
        <v>43507</v>
      </c>
      <c r="B253" s="2" t="s">
        <v>17</v>
      </c>
      <c r="C253" s="2">
        <v>736349</v>
      </c>
      <c r="D253" s="2" t="s">
        <v>264</v>
      </c>
      <c r="E253" s="2" t="s">
        <v>25</v>
      </c>
      <c r="F253" s="2" t="s">
        <v>26</v>
      </c>
      <c r="G253" s="5">
        <v>0.62013888888888891</v>
      </c>
      <c r="H253" s="5">
        <v>0.63958333333333328</v>
      </c>
      <c r="I253" s="5">
        <f t="shared" si="8"/>
        <v>1.9444444444444375E-2</v>
      </c>
      <c r="J253" s="2" t="s">
        <v>27</v>
      </c>
      <c r="K253" s="2" t="s">
        <v>28</v>
      </c>
      <c r="L253" s="2">
        <v>6</v>
      </c>
      <c r="M253" s="2">
        <v>14894</v>
      </c>
      <c r="N253" s="2" t="s">
        <v>22</v>
      </c>
      <c r="O253" s="2" t="s">
        <v>22</v>
      </c>
      <c r="P253" s="2" t="s">
        <v>23</v>
      </c>
      <c r="Q253" s="2" t="s">
        <v>23</v>
      </c>
    </row>
    <row r="254" spans="1:17" x14ac:dyDescent="0.25">
      <c r="A254" s="4">
        <v>43507</v>
      </c>
      <c r="B254" s="2" t="s">
        <v>17</v>
      </c>
      <c r="C254" s="2">
        <v>736116</v>
      </c>
      <c r="D254" s="2" t="s">
        <v>189</v>
      </c>
      <c r="E254" s="2" t="s">
        <v>51</v>
      </c>
      <c r="F254" s="2" t="s">
        <v>55</v>
      </c>
      <c r="G254" s="5">
        <v>0.69861111111111107</v>
      </c>
      <c r="H254" s="5">
        <v>0.79236111111111107</v>
      </c>
      <c r="I254" s="5">
        <f t="shared" si="8"/>
        <v>9.375E-2</v>
      </c>
      <c r="J254" s="2" t="s">
        <v>32</v>
      </c>
      <c r="K254" s="2">
        <v>8</v>
      </c>
      <c r="L254" s="2">
        <v>4</v>
      </c>
      <c r="M254" s="2">
        <v>21380</v>
      </c>
      <c r="N254" s="2" t="s">
        <v>22</v>
      </c>
      <c r="O254" s="2" t="s">
        <v>22</v>
      </c>
      <c r="P254" s="2" t="s">
        <v>23</v>
      </c>
      <c r="Q254" s="2" t="s">
        <v>23</v>
      </c>
    </row>
    <row r="255" spans="1:17" x14ac:dyDescent="0.25">
      <c r="A255" s="4">
        <v>43508</v>
      </c>
      <c r="B255" s="2" t="s">
        <v>17</v>
      </c>
      <c r="C255" s="2">
        <v>736358</v>
      </c>
      <c r="D255" s="2" t="s">
        <v>265</v>
      </c>
      <c r="E255" s="2" t="s">
        <v>25</v>
      </c>
      <c r="F255" s="2" t="s">
        <v>26</v>
      </c>
      <c r="G255" s="5">
        <v>0.50902777777777775</v>
      </c>
      <c r="H255" s="5">
        <v>0.53819444444444442</v>
      </c>
      <c r="I255" s="5">
        <f t="shared" si="8"/>
        <v>2.9166666666666674E-2</v>
      </c>
      <c r="J255" s="2" t="s">
        <v>27</v>
      </c>
      <c r="K255" s="2" t="s">
        <v>28</v>
      </c>
      <c r="L255" s="2">
        <v>34</v>
      </c>
      <c r="M255" s="2">
        <v>25405</v>
      </c>
      <c r="N255" s="2" t="s">
        <v>22</v>
      </c>
      <c r="O255" s="2" t="s">
        <v>22</v>
      </c>
      <c r="P255" s="2" t="s">
        <v>23</v>
      </c>
      <c r="Q255" s="2" t="s">
        <v>23</v>
      </c>
    </row>
    <row r="256" spans="1:17" x14ac:dyDescent="0.25">
      <c r="A256" s="4">
        <v>43508</v>
      </c>
      <c r="B256" s="2" t="s">
        <v>46</v>
      </c>
      <c r="C256" s="2">
        <v>736414</v>
      </c>
      <c r="D256" s="2" t="s">
        <v>266</v>
      </c>
      <c r="E256" s="2" t="s">
        <v>51</v>
      </c>
      <c r="F256" s="2" t="s">
        <v>52</v>
      </c>
      <c r="G256" s="5">
        <v>0.46666666666666667</v>
      </c>
      <c r="H256" s="5">
        <v>0.51111111111111107</v>
      </c>
      <c r="I256" s="5">
        <f t="shared" si="8"/>
        <v>4.4444444444444398E-2</v>
      </c>
      <c r="J256" s="2" t="s">
        <v>117</v>
      </c>
      <c r="K256" s="2">
        <v>2</v>
      </c>
      <c r="L256" s="2">
        <v>5</v>
      </c>
      <c r="M256" s="2">
        <v>22410</v>
      </c>
      <c r="N256" s="2" t="s">
        <v>22</v>
      </c>
      <c r="O256" s="2" t="s">
        <v>22</v>
      </c>
      <c r="P256" s="2" t="s">
        <v>23</v>
      </c>
      <c r="Q256" s="2" t="s">
        <v>23</v>
      </c>
    </row>
    <row r="257" spans="1:17" x14ac:dyDescent="0.25">
      <c r="A257" s="4">
        <v>43508</v>
      </c>
      <c r="B257" s="2" t="s">
        <v>46</v>
      </c>
      <c r="C257" s="2">
        <v>736491</v>
      </c>
      <c r="D257" s="2" t="s">
        <v>267</v>
      </c>
      <c r="E257" s="2" t="s">
        <v>35</v>
      </c>
      <c r="F257" s="2" t="s">
        <v>52</v>
      </c>
      <c r="G257" s="5">
        <v>0.42638888888888893</v>
      </c>
      <c r="H257" s="5">
        <v>0.50694444444444442</v>
      </c>
      <c r="I257" s="5">
        <f t="shared" si="8"/>
        <v>8.0555555555555491E-2</v>
      </c>
      <c r="J257" s="2" t="s">
        <v>45</v>
      </c>
      <c r="K257" s="2">
        <v>8</v>
      </c>
      <c r="L257" s="2">
        <v>7</v>
      </c>
      <c r="M257" s="2">
        <v>23748</v>
      </c>
      <c r="N257" s="2" t="s">
        <v>23</v>
      </c>
      <c r="O257" s="2" t="s">
        <v>22</v>
      </c>
      <c r="P257" s="2" t="s">
        <v>23</v>
      </c>
      <c r="Q257" s="2" t="s">
        <v>23</v>
      </c>
    </row>
    <row r="258" spans="1:17" x14ac:dyDescent="0.25">
      <c r="A258" s="4">
        <v>43508</v>
      </c>
      <c r="B258" s="2" t="s">
        <v>17</v>
      </c>
      <c r="C258" s="2">
        <v>736443</v>
      </c>
      <c r="D258" s="2" t="s">
        <v>168</v>
      </c>
      <c r="E258" s="2" t="s">
        <v>126</v>
      </c>
      <c r="F258" s="2" t="s">
        <v>268</v>
      </c>
      <c r="G258" s="5">
        <v>0.50138888888888888</v>
      </c>
      <c r="H258" s="5">
        <v>0.5625</v>
      </c>
      <c r="I258" s="5">
        <f t="shared" si="8"/>
        <v>6.1111111111111116E-2</v>
      </c>
      <c r="J258" s="2" t="s">
        <v>269</v>
      </c>
      <c r="K258" s="2">
        <v>4</v>
      </c>
      <c r="L258" s="2">
        <v>1</v>
      </c>
      <c r="M258" s="2">
        <v>17570</v>
      </c>
      <c r="N258" s="2" t="s">
        <v>22</v>
      </c>
      <c r="O258" s="2" t="s">
        <v>22</v>
      </c>
      <c r="P258" s="2" t="s">
        <v>22</v>
      </c>
      <c r="Q258" s="2" t="s">
        <v>22</v>
      </c>
    </row>
    <row r="259" spans="1:17" x14ac:dyDescent="0.25">
      <c r="A259" s="4">
        <v>43508</v>
      </c>
      <c r="B259" s="2" t="s">
        <v>17</v>
      </c>
      <c r="C259" s="2">
        <v>736412</v>
      </c>
      <c r="D259" s="2" t="s">
        <v>270</v>
      </c>
      <c r="E259" s="2" t="s">
        <v>51</v>
      </c>
      <c r="F259" s="2" t="s">
        <v>52</v>
      </c>
      <c r="G259" s="5">
        <v>0.44375000000000003</v>
      </c>
      <c r="H259" s="5">
        <v>0.56597222222222221</v>
      </c>
      <c r="I259" s="5">
        <f t="shared" si="8"/>
        <v>0.12222222222222218</v>
      </c>
      <c r="J259" s="2" t="s">
        <v>27</v>
      </c>
      <c r="K259" s="2" t="s">
        <v>28</v>
      </c>
      <c r="L259" s="2">
        <v>8</v>
      </c>
      <c r="M259" s="2">
        <v>23491</v>
      </c>
      <c r="N259" s="2" t="s">
        <v>22</v>
      </c>
      <c r="O259" s="2" t="s">
        <v>22</v>
      </c>
      <c r="P259" s="2" t="s">
        <v>23</v>
      </c>
      <c r="Q259" s="2" t="s">
        <v>23</v>
      </c>
    </row>
    <row r="260" spans="1:17" x14ac:dyDescent="0.25">
      <c r="A260" s="4">
        <v>43508</v>
      </c>
      <c r="B260" s="2" t="s">
        <v>17</v>
      </c>
      <c r="C260" s="2">
        <v>736295</v>
      </c>
      <c r="D260" s="2" t="s">
        <v>81</v>
      </c>
      <c r="E260" s="2" t="s">
        <v>153</v>
      </c>
      <c r="F260" s="2" t="s">
        <v>154</v>
      </c>
      <c r="G260" s="5">
        <v>0.44166666666666671</v>
      </c>
      <c r="H260" s="5">
        <v>0.52777777777777779</v>
      </c>
      <c r="I260" s="5">
        <f t="shared" si="8"/>
        <v>8.6111111111111083E-2</v>
      </c>
      <c r="J260" s="2" t="s">
        <v>61</v>
      </c>
      <c r="K260" s="2" t="s">
        <v>28</v>
      </c>
      <c r="L260" s="2">
        <v>8</v>
      </c>
      <c r="M260" s="2">
        <v>22605</v>
      </c>
      <c r="N260" s="2" t="s">
        <v>22</v>
      </c>
      <c r="O260" s="2" t="s">
        <v>22</v>
      </c>
      <c r="P260" s="2" t="s">
        <v>23</v>
      </c>
      <c r="Q260" s="2" t="s">
        <v>23</v>
      </c>
    </row>
    <row r="261" spans="1:17" x14ac:dyDescent="0.25">
      <c r="A261" s="4">
        <v>43508</v>
      </c>
      <c r="B261" s="2" t="s">
        <v>46</v>
      </c>
      <c r="C261" s="2">
        <v>736182</v>
      </c>
      <c r="D261" s="2" t="s">
        <v>66</v>
      </c>
      <c r="E261" s="2" t="s">
        <v>74</v>
      </c>
      <c r="F261" s="2" t="s">
        <v>75</v>
      </c>
      <c r="G261" s="5">
        <v>0.43402777777777779</v>
      </c>
      <c r="H261" s="5">
        <v>0.49583333333333329</v>
      </c>
      <c r="I261" s="5">
        <f t="shared" si="8"/>
        <v>6.1805555555555503E-2</v>
      </c>
      <c r="J261" s="2" t="s">
        <v>61</v>
      </c>
      <c r="K261" s="2" t="s">
        <v>28</v>
      </c>
      <c r="L261" s="2">
        <v>11</v>
      </c>
      <c r="M261" s="2">
        <v>24145</v>
      </c>
      <c r="N261" s="2" t="s">
        <v>22</v>
      </c>
      <c r="O261" s="2" t="s">
        <v>22</v>
      </c>
      <c r="P261" s="2" t="s">
        <v>23</v>
      </c>
      <c r="Q261" s="2" t="s">
        <v>23</v>
      </c>
    </row>
    <row r="262" spans="1:17" x14ac:dyDescent="0.25">
      <c r="A262" s="4">
        <v>43508</v>
      </c>
      <c r="B262" s="2" t="s">
        <v>46</v>
      </c>
      <c r="C262" s="2">
        <v>736410</v>
      </c>
      <c r="D262" s="2" t="s">
        <v>271</v>
      </c>
      <c r="E262" s="2" t="s">
        <v>51</v>
      </c>
      <c r="F262" s="2" t="s">
        <v>52</v>
      </c>
      <c r="G262" s="5">
        <v>0.42500000000000004</v>
      </c>
      <c r="H262" s="5">
        <v>0.48888888888888887</v>
      </c>
      <c r="I262" s="5">
        <f t="shared" si="8"/>
        <v>6.3888888888888828E-2</v>
      </c>
      <c r="J262" s="2" t="s">
        <v>45</v>
      </c>
      <c r="K262" s="2">
        <v>8</v>
      </c>
      <c r="L262" s="2">
        <v>5</v>
      </c>
      <c r="M262" s="2">
        <v>25820</v>
      </c>
      <c r="N262" s="2" t="s">
        <v>22</v>
      </c>
      <c r="O262" s="2" t="s">
        <v>22</v>
      </c>
      <c r="P262" s="2" t="s">
        <v>23</v>
      </c>
      <c r="Q262" s="2" t="s">
        <v>23</v>
      </c>
    </row>
    <row r="263" spans="1:17" x14ac:dyDescent="0.25">
      <c r="A263" s="4">
        <v>43508</v>
      </c>
      <c r="B263" s="2" t="s">
        <v>46</v>
      </c>
      <c r="C263" s="2">
        <v>736444</v>
      </c>
      <c r="D263" s="2" t="s">
        <v>189</v>
      </c>
      <c r="E263" s="2" t="s">
        <v>126</v>
      </c>
      <c r="F263" s="2" t="s">
        <v>268</v>
      </c>
      <c r="G263" s="5">
        <v>0.43333333333333335</v>
      </c>
      <c r="H263" s="5">
        <v>0.45833333333333331</v>
      </c>
      <c r="I263" s="5">
        <f t="shared" si="8"/>
        <v>2.4999999999999967E-2</v>
      </c>
      <c r="J263" s="2" t="s">
        <v>269</v>
      </c>
      <c r="K263" s="2">
        <v>4</v>
      </c>
      <c r="L263" s="2">
        <v>1</v>
      </c>
      <c r="M263" s="2">
        <v>17580</v>
      </c>
      <c r="N263" s="2" t="s">
        <v>22</v>
      </c>
      <c r="O263" s="2" t="s">
        <v>22</v>
      </c>
      <c r="P263" s="2" t="s">
        <v>22</v>
      </c>
      <c r="Q263" s="2" t="s">
        <v>22</v>
      </c>
    </row>
    <row r="264" spans="1:17" x14ac:dyDescent="0.25">
      <c r="A264" s="4">
        <v>43508</v>
      </c>
      <c r="B264" s="2" t="s">
        <v>46</v>
      </c>
      <c r="C264" s="2">
        <v>736245</v>
      </c>
      <c r="D264" s="2" t="s">
        <v>272</v>
      </c>
      <c r="E264" s="2" t="s">
        <v>129</v>
      </c>
      <c r="F264" s="2" t="s">
        <v>130</v>
      </c>
      <c r="G264" s="5">
        <v>0.30902777777777779</v>
      </c>
      <c r="H264" s="5">
        <v>0.39444444444444443</v>
      </c>
      <c r="I264" s="5">
        <f t="shared" si="8"/>
        <v>8.5416666666666641E-2</v>
      </c>
      <c r="J264" s="2" t="s">
        <v>61</v>
      </c>
      <c r="K264" s="2">
        <v>8</v>
      </c>
      <c r="L264" s="2">
        <v>4</v>
      </c>
      <c r="M264" s="2">
        <v>19390</v>
      </c>
      <c r="N264" s="2" t="s">
        <v>22</v>
      </c>
      <c r="O264" s="2" t="s">
        <v>22</v>
      </c>
      <c r="P264" s="2" t="s">
        <v>23</v>
      </c>
      <c r="Q264" s="2" t="s">
        <v>23</v>
      </c>
    </row>
    <row r="265" spans="1:17" x14ac:dyDescent="0.25">
      <c r="A265" s="4">
        <v>43508</v>
      </c>
      <c r="B265" s="2" t="s">
        <v>46</v>
      </c>
      <c r="C265" s="2">
        <v>736167</v>
      </c>
      <c r="D265" s="2" t="s">
        <v>273</v>
      </c>
      <c r="E265" s="2" t="s">
        <v>103</v>
      </c>
      <c r="F265" s="2" t="s">
        <v>104</v>
      </c>
      <c r="G265" s="5">
        <v>0.36805555555555552</v>
      </c>
      <c r="H265" s="5">
        <v>0.39374999999999999</v>
      </c>
      <c r="I265" s="5">
        <f t="shared" si="8"/>
        <v>2.5694444444444464E-2</v>
      </c>
      <c r="J265" s="2" t="s">
        <v>117</v>
      </c>
      <c r="K265" s="2">
        <v>2</v>
      </c>
      <c r="L265" s="2">
        <v>5</v>
      </c>
      <c r="M265" s="2">
        <v>26325</v>
      </c>
      <c r="N265" s="2" t="s">
        <v>22</v>
      </c>
      <c r="O265" s="2" t="s">
        <v>22</v>
      </c>
      <c r="P265" s="2" t="s">
        <v>23</v>
      </c>
      <c r="Q265" s="2" t="s">
        <v>23</v>
      </c>
    </row>
    <row r="266" spans="1:17" x14ac:dyDescent="0.25">
      <c r="A266" s="4">
        <v>43508</v>
      </c>
      <c r="B266" s="2" t="s">
        <v>46</v>
      </c>
      <c r="C266" s="2">
        <v>736303</v>
      </c>
      <c r="D266" s="2" t="s">
        <v>66</v>
      </c>
      <c r="E266" s="2" t="s">
        <v>74</v>
      </c>
      <c r="F266" s="2" t="s">
        <v>75</v>
      </c>
      <c r="G266" s="5">
        <v>0.22500000000000001</v>
      </c>
      <c r="H266" s="5">
        <v>0.25833333333333336</v>
      </c>
      <c r="I266" s="5">
        <f t="shared" si="8"/>
        <v>3.3333333333333354E-2</v>
      </c>
      <c r="J266" s="2" t="s">
        <v>69</v>
      </c>
      <c r="K266" s="2" t="s">
        <v>28</v>
      </c>
      <c r="L266" s="2">
        <v>8</v>
      </c>
      <c r="M266" s="2">
        <v>20135</v>
      </c>
      <c r="N266" s="2" t="s">
        <v>22</v>
      </c>
      <c r="O266" s="2" t="s">
        <v>22</v>
      </c>
      <c r="P266" s="2" t="s">
        <v>23</v>
      </c>
      <c r="Q266" s="2" t="s">
        <v>23</v>
      </c>
    </row>
    <row r="267" spans="1:17" x14ac:dyDescent="0.25">
      <c r="A267" s="4">
        <v>43508</v>
      </c>
      <c r="B267" s="2" t="s">
        <v>46</v>
      </c>
      <c r="C267" s="2">
        <v>736157</v>
      </c>
      <c r="D267" s="2" t="s">
        <v>200</v>
      </c>
      <c r="E267" s="2" t="s">
        <v>79</v>
      </c>
      <c r="F267" s="2" t="s">
        <v>80</v>
      </c>
      <c r="G267" s="5">
        <v>0.21388888888888891</v>
      </c>
      <c r="H267" s="5">
        <v>0.24861111111111112</v>
      </c>
      <c r="I267" s="5">
        <f t="shared" si="8"/>
        <v>3.472222222222221E-2</v>
      </c>
      <c r="J267" s="2" t="s">
        <v>61</v>
      </c>
      <c r="K267" s="2">
        <v>8</v>
      </c>
      <c r="L267" s="2">
        <v>9</v>
      </c>
      <c r="M267" s="2">
        <v>22548</v>
      </c>
      <c r="N267" s="2" t="s">
        <v>23</v>
      </c>
      <c r="O267" s="2" t="s">
        <v>22</v>
      </c>
      <c r="P267" s="2" t="s">
        <v>23</v>
      </c>
      <c r="Q267" s="2" t="s">
        <v>23</v>
      </c>
    </row>
    <row r="268" spans="1:17" x14ac:dyDescent="0.25">
      <c r="A268" s="4">
        <v>43508</v>
      </c>
      <c r="B268" s="2" t="s">
        <v>46</v>
      </c>
      <c r="C268" s="2">
        <v>736260</v>
      </c>
      <c r="D268" s="2" t="s">
        <v>274</v>
      </c>
      <c r="E268" s="2" t="s">
        <v>85</v>
      </c>
      <c r="F268" s="2" t="s">
        <v>86</v>
      </c>
      <c r="G268" s="5">
        <v>0.21319444444444446</v>
      </c>
      <c r="H268" s="5">
        <v>0.24930555555555556</v>
      </c>
      <c r="I268" s="5">
        <f t="shared" si="8"/>
        <v>3.6111111111111094E-2</v>
      </c>
      <c r="J268" s="2" t="s">
        <v>69</v>
      </c>
      <c r="K268" s="2" t="s">
        <v>167</v>
      </c>
      <c r="L268" s="2">
        <v>4</v>
      </c>
      <c r="M268" s="2">
        <v>20905</v>
      </c>
      <c r="N268" s="2" t="s">
        <v>22</v>
      </c>
      <c r="O268" s="2" t="s">
        <v>22</v>
      </c>
      <c r="P268" s="2" t="s">
        <v>23</v>
      </c>
      <c r="Q268" s="2" t="s">
        <v>23</v>
      </c>
    </row>
    <row r="269" spans="1:17" x14ac:dyDescent="0.25">
      <c r="A269" s="4">
        <v>43508</v>
      </c>
      <c r="B269" s="2" t="s">
        <v>46</v>
      </c>
      <c r="C269" s="2">
        <v>736297</v>
      </c>
      <c r="D269" s="2" t="s">
        <v>275</v>
      </c>
      <c r="E269" s="2" t="s">
        <v>39</v>
      </c>
      <c r="F269" s="2" t="s">
        <v>40</v>
      </c>
      <c r="G269" s="5">
        <v>0.24861111111111112</v>
      </c>
      <c r="H269" s="5">
        <v>0.30208333333333337</v>
      </c>
      <c r="I269" s="5">
        <f t="shared" si="8"/>
        <v>5.3472222222222254E-2</v>
      </c>
      <c r="J269" s="2" t="s">
        <v>117</v>
      </c>
      <c r="K269" s="2">
        <v>2</v>
      </c>
      <c r="L269" s="2">
        <v>2</v>
      </c>
      <c r="M269" s="2">
        <v>6694</v>
      </c>
      <c r="N269" s="2" t="s">
        <v>22</v>
      </c>
      <c r="O269" s="2" t="s">
        <v>23</v>
      </c>
      <c r="P269" s="2" t="s">
        <v>23</v>
      </c>
      <c r="Q269" s="2" t="s">
        <v>23</v>
      </c>
    </row>
    <row r="270" spans="1:17" x14ac:dyDescent="0.25">
      <c r="A270" s="4">
        <v>43508</v>
      </c>
      <c r="B270" s="2" t="s">
        <v>46</v>
      </c>
      <c r="C270" s="2">
        <v>736454</v>
      </c>
      <c r="D270" s="2" t="s">
        <v>275</v>
      </c>
      <c r="E270" s="2" t="s">
        <v>35</v>
      </c>
      <c r="F270" s="2" t="s">
        <v>52</v>
      </c>
      <c r="G270" s="5">
        <v>0.25624999999999998</v>
      </c>
      <c r="H270" s="5">
        <v>0.30138888888888893</v>
      </c>
      <c r="I270" s="5">
        <f t="shared" si="8"/>
        <v>4.5138888888888951E-2</v>
      </c>
      <c r="J270" s="2" t="s">
        <v>117</v>
      </c>
      <c r="K270" s="2">
        <v>2</v>
      </c>
      <c r="L270" s="2">
        <v>5</v>
      </c>
      <c r="M270" s="2">
        <v>15168</v>
      </c>
      <c r="N270" s="2" t="s">
        <v>23</v>
      </c>
      <c r="O270" s="2" t="s">
        <v>22</v>
      </c>
      <c r="P270" s="2" t="s">
        <v>23</v>
      </c>
      <c r="Q270" s="2" t="s">
        <v>23</v>
      </c>
    </row>
    <row r="271" spans="1:17" x14ac:dyDescent="0.25">
      <c r="A271" s="4">
        <v>43508</v>
      </c>
      <c r="B271" s="2" t="s">
        <v>46</v>
      </c>
      <c r="C271" s="2">
        <v>736251</v>
      </c>
      <c r="D271" s="2" t="s">
        <v>83</v>
      </c>
      <c r="E271" s="2" t="s">
        <v>42</v>
      </c>
      <c r="F271" s="2" t="s">
        <v>43</v>
      </c>
      <c r="G271" s="5">
        <v>0.26250000000000001</v>
      </c>
      <c r="H271" s="5">
        <v>0.34027777777777773</v>
      </c>
      <c r="I271" s="5">
        <f t="shared" si="8"/>
        <v>7.7777777777777724E-2</v>
      </c>
      <c r="K271" s="2">
        <v>2</v>
      </c>
      <c r="L271" s="2">
        <v>6</v>
      </c>
      <c r="M271" s="2">
        <v>25790</v>
      </c>
      <c r="N271" s="2" t="s">
        <v>22</v>
      </c>
      <c r="O271" s="2" t="s">
        <v>23</v>
      </c>
      <c r="P271" s="2" t="s">
        <v>22</v>
      </c>
      <c r="Q271" s="2" t="s">
        <v>22</v>
      </c>
    </row>
    <row r="272" spans="1:17" x14ac:dyDescent="0.25">
      <c r="A272" s="4">
        <v>43508</v>
      </c>
      <c r="B272" s="2" t="s">
        <v>46</v>
      </c>
      <c r="C272" s="2">
        <v>736286</v>
      </c>
      <c r="D272" s="2" t="s">
        <v>276</v>
      </c>
      <c r="E272" s="2" t="s">
        <v>42</v>
      </c>
      <c r="F272" s="2" t="s">
        <v>43</v>
      </c>
      <c r="G272" s="5">
        <v>0.24652777777777779</v>
      </c>
      <c r="H272" s="5">
        <v>0.31319444444444444</v>
      </c>
      <c r="I272" s="5">
        <f t="shared" si="8"/>
        <v>6.6666666666666652E-2</v>
      </c>
      <c r="J272" s="2" t="s">
        <v>69</v>
      </c>
      <c r="K272" s="2" t="s">
        <v>28</v>
      </c>
      <c r="L272" s="2">
        <v>10</v>
      </c>
      <c r="M272" s="2">
        <v>24657</v>
      </c>
      <c r="N272" s="2" t="s">
        <v>22</v>
      </c>
      <c r="O272" s="2" t="s">
        <v>22</v>
      </c>
      <c r="P272" s="2" t="s">
        <v>23</v>
      </c>
      <c r="Q272" s="2" t="s">
        <v>23</v>
      </c>
    </row>
    <row r="273" spans="1:17" x14ac:dyDescent="0.25">
      <c r="A273" s="4">
        <v>43508</v>
      </c>
      <c r="B273" s="2" t="s">
        <v>46</v>
      </c>
      <c r="C273" s="2">
        <v>736161</v>
      </c>
      <c r="D273" s="2" t="s">
        <v>41</v>
      </c>
      <c r="E273" s="2" t="s">
        <v>85</v>
      </c>
      <c r="F273" s="2" t="s">
        <v>86</v>
      </c>
      <c r="G273" s="5">
        <v>0.30694444444444446</v>
      </c>
      <c r="H273" s="5">
        <v>0.38541666666666669</v>
      </c>
      <c r="I273" s="5">
        <f t="shared" si="8"/>
        <v>7.8472222222222221E-2</v>
      </c>
      <c r="J273" s="2" t="s">
        <v>69</v>
      </c>
      <c r="K273" s="2" t="s">
        <v>28</v>
      </c>
      <c r="L273" s="2">
        <v>4</v>
      </c>
      <c r="M273" s="2">
        <v>22200</v>
      </c>
      <c r="N273" s="2" t="s">
        <v>22</v>
      </c>
      <c r="O273" s="2" t="s">
        <v>22</v>
      </c>
      <c r="P273" s="2" t="s">
        <v>23</v>
      </c>
      <c r="Q273" s="2" t="s">
        <v>23</v>
      </c>
    </row>
    <row r="274" spans="1:17" x14ac:dyDescent="0.25">
      <c r="A274" s="4">
        <v>43508</v>
      </c>
      <c r="B274" s="2" t="s">
        <v>46</v>
      </c>
      <c r="C274" s="2">
        <v>736284</v>
      </c>
      <c r="D274" s="2" t="s">
        <v>145</v>
      </c>
      <c r="E274" s="2" t="s">
        <v>42</v>
      </c>
      <c r="F274" s="2" t="s">
        <v>43</v>
      </c>
      <c r="G274" s="5">
        <v>0.25</v>
      </c>
      <c r="H274" s="5">
        <v>0.3347222222222222</v>
      </c>
      <c r="I274" s="5">
        <f t="shared" si="8"/>
        <v>8.4722222222222199E-2</v>
      </c>
      <c r="J274" s="2" t="s">
        <v>61</v>
      </c>
      <c r="K274" s="2">
        <v>8</v>
      </c>
      <c r="L274" s="2">
        <v>17</v>
      </c>
      <c r="M274" s="2">
        <v>24344</v>
      </c>
      <c r="N274" s="2" t="s">
        <v>22</v>
      </c>
      <c r="O274" s="2" t="s">
        <v>22</v>
      </c>
      <c r="P274" s="2" t="s">
        <v>23</v>
      </c>
      <c r="Q274" s="2" t="s">
        <v>23</v>
      </c>
    </row>
    <row r="275" spans="1:17" x14ac:dyDescent="0.25">
      <c r="A275" s="4">
        <v>43508</v>
      </c>
      <c r="B275" s="2" t="s">
        <v>46</v>
      </c>
      <c r="C275" s="2">
        <v>736291</v>
      </c>
      <c r="D275" s="2" t="s">
        <v>178</v>
      </c>
      <c r="E275" s="2" t="s">
        <v>42</v>
      </c>
      <c r="F275" s="2" t="s">
        <v>82</v>
      </c>
      <c r="G275" s="5">
        <v>0.27569444444444446</v>
      </c>
      <c r="H275" s="5">
        <v>0.3576388888888889</v>
      </c>
      <c r="I275" s="5">
        <f t="shared" si="8"/>
        <v>8.1944444444444431E-2</v>
      </c>
      <c r="J275" s="2" t="s">
        <v>69</v>
      </c>
      <c r="K275" s="2" t="s">
        <v>28</v>
      </c>
      <c r="L275" s="2">
        <v>8</v>
      </c>
      <c r="M275" s="2">
        <v>25766</v>
      </c>
      <c r="N275" s="2" t="s">
        <v>22</v>
      </c>
      <c r="O275" s="2" t="s">
        <v>22</v>
      </c>
      <c r="P275" s="2" t="s">
        <v>23</v>
      </c>
      <c r="Q275" s="2" t="s">
        <v>23</v>
      </c>
    </row>
    <row r="276" spans="1:17" x14ac:dyDescent="0.25">
      <c r="A276" s="4">
        <v>43508</v>
      </c>
      <c r="B276" s="2" t="s">
        <v>17</v>
      </c>
      <c r="C276" s="2">
        <v>736327</v>
      </c>
      <c r="D276" s="2" t="s">
        <v>251</v>
      </c>
      <c r="E276" s="2" t="s">
        <v>35</v>
      </c>
      <c r="F276" s="2" t="s">
        <v>165</v>
      </c>
      <c r="G276" s="5">
        <v>0.56666666666666665</v>
      </c>
      <c r="H276" s="5">
        <v>0.58958333333333335</v>
      </c>
      <c r="I276" s="5">
        <f t="shared" si="8"/>
        <v>2.2916666666666696E-2</v>
      </c>
      <c r="J276" s="2" t="s">
        <v>27</v>
      </c>
      <c r="K276" s="2" t="s">
        <v>28</v>
      </c>
      <c r="L276" s="2">
        <v>3</v>
      </c>
      <c r="M276" s="2">
        <v>13130</v>
      </c>
      <c r="N276" s="2" t="s">
        <v>23</v>
      </c>
      <c r="O276" s="2" t="s">
        <v>22</v>
      </c>
      <c r="P276" s="2" t="s">
        <v>23</v>
      </c>
      <c r="Q276" s="2" t="s">
        <v>23</v>
      </c>
    </row>
    <row r="277" spans="1:17" x14ac:dyDescent="0.25">
      <c r="A277" s="4">
        <v>43508</v>
      </c>
      <c r="B277" s="2" t="s">
        <v>17</v>
      </c>
      <c r="C277" s="2">
        <v>736553</v>
      </c>
      <c r="D277" s="2" t="s">
        <v>277</v>
      </c>
      <c r="E277" s="2" t="s">
        <v>126</v>
      </c>
      <c r="F277" s="2" t="s">
        <v>127</v>
      </c>
      <c r="G277" s="5">
        <v>0.58194444444444438</v>
      </c>
      <c r="H277" s="5">
        <v>0.58333333333333337</v>
      </c>
      <c r="I277" s="5">
        <f t="shared" si="8"/>
        <v>1.388888888888995E-3</v>
      </c>
      <c r="J277" s="2" t="s">
        <v>269</v>
      </c>
      <c r="K277" s="2">
        <v>4</v>
      </c>
      <c r="L277" s="2">
        <v>1</v>
      </c>
      <c r="M277" s="2">
        <v>27287</v>
      </c>
      <c r="N277" s="2" t="s">
        <v>22</v>
      </c>
      <c r="O277" s="2" t="s">
        <v>22</v>
      </c>
      <c r="P277" s="2" t="s">
        <v>22</v>
      </c>
      <c r="Q277" s="2" t="s">
        <v>22</v>
      </c>
    </row>
    <row r="278" spans="1:17" x14ac:dyDescent="0.25">
      <c r="A278" s="4">
        <v>43508</v>
      </c>
      <c r="B278" s="2" t="s">
        <v>17</v>
      </c>
      <c r="C278" s="2">
        <v>736285</v>
      </c>
      <c r="D278" s="2" t="s">
        <v>187</v>
      </c>
      <c r="E278" s="2" t="s">
        <v>42</v>
      </c>
      <c r="F278" s="2" t="s">
        <v>43</v>
      </c>
      <c r="G278" s="5">
        <v>0.48819444444444443</v>
      </c>
      <c r="H278" s="5">
        <v>0.60625000000000007</v>
      </c>
      <c r="I278" s="5">
        <f t="shared" ref="I278:I309" si="9">SUM(H278-G278)</f>
        <v>0.11805555555555564</v>
      </c>
      <c r="J278" s="2" t="s">
        <v>21</v>
      </c>
      <c r="K278" s="2">
        <v>2</v>
      </c>
      <c r="L278" s="2">
        <v>7</v>
      </c>
      <c r="M278" s="2">
        <v>26888</v>
      </c>
      <c r="N278" s="2" t="s">
        <v>22</v>
      </c>
      <c r="O278" s="2" t="s">
        <v>22</v>
      </c>
      <c r="P278" s="2" t="s">
        <v>23</v>
      </c>
      <c r="Q278" s="2" t="s">
        <v>23</v>
      </c>
    </row>
    <row r="279" spans="1:17" x14ac:dyDescent="0.25">
      <c r="A279" s="4">
        <v>43508</v>
      </c>
      <c r="B279" s="2" t="s">
        <v>17</v>
      </c>
      <c r="C279" s="2">
        <v>736411</v>
      </c>
      <c r="D279" s="2" t="s">
        <v>278</v>
      </c>
      <c r="E279" s="2" t="s">
        <v>51</v>
      </c>
      <c r="F279" s="2" t="s">
        <v>52</v>
      </c>
      <c r="G279" s="5">
        <v>0.56805555555555554</v>
      </c>
      <c r="H279" s="5">
        <v>0.60138888888888897</v>
      </c>
      <c r="I279" s="5">
        <f t="shared" si="9"/>
        <v>3.3333333333333437E-2</v>
      </c>
      <c r="J279" s="2" t="s">
        <v>27</v>
      </c>
      <c r="K279" s="2" t="s">
        <v>28</v>
      </c>
      <c r="L279" s="2">
        <v>10</v>
      </c>
      <c r="M279" s="2">
        <v>27023</v>
      </c>
      <c r="N279" s="2" t="s">
        <v>22</v>
      </c>
      <c r="O279" s="2" t="s">
        <v>22</v>
      </c>
      <c r="P279" s="2" t="s">
        <v>23</v>
      </c>
      <c r="Q279" s="2" t="s">
        <v>23</v>
      </c>
    </row>
    <row r="280" spans="1:17" x14ac:dyDescent="0.25">
      <c r="A280" s="4">
        <v>43508</v>
      </c>
      <c r="B280" s="2" t="s">
        <v>17</v>
      </c>
      <c r="C280" s="2">
        <v>735988</v>
      </c>
      <c r="D280" s="2" t="s">
        <v>161</v>
      </c>
      <c r="E280" s="2" t="s">
        <v>30</v>
      </c>
      <c r="F280" s="2" t="s">
        <v>31</v>
      </c>
      <c r="G280" s="5">
        <v>0.45763888888888893</v>
      </c>
      <c r="H280" s="5">
        <v>0.59027777777777779</v>
      </c>
      <c r="I280" s="5">
        <f t="shared" si="9"/>
        <v>0.13263888888888886</v>
      </c>
      <c r="J280" s="2" t="s">
        <v>32</v>
      </c>
      <c r="K280" s="2">
        <v>8</v>
      </c>
      <c r="L280" s="2">
        <v>19</v>
      </c>
      <c r="M280" s="2">
        <v>27348</v>
      </c>
      <c r="N280" s="2" t="s">
        <v>22</v>
      </c>
      <c r="O280" s="2" t="s">
        <v>22</v>
      </c>
      <c r="P280" s="2" t="s">
        <v>23</v>
      </c>
      <c r="Q280" s="2" t="s">
        <v>23</v>
      </c>
    </row>
    <row r="281" spans="1:17" x14ac:dyDescent="0.25">
      <c r="A281" s="4">
        <v>43508</v>
      </c>
      <c r="B281" s="2" t="s">
        <v>17</v>
      </c>
      <c r="C281" s="2">
        <v>736459</v>
      </c>
      <c r="D281" s="2" t="s">
        <v>279</v>
      </c>
      <c r="E281" s="2" t="s">
        <v>35</v>
      </c>
      <c r="F281" s="2" t="s">
        <v>52</v>
      </c>
      <c r="G281" s="5">
        <v>0.43541666666666667</v>
      </c>
      <c r="H281" s="5">
        <v>0.64583333333333337</v>
      </c>
      <c r="I281" s="5">
        <f t="shared" si="9"/>
        <v>0.2104166666666667</v>
      </c>
      <c r="J281" s="2" t="s">
        <v>32</v>
      </c>
      <c r="K281" s="2">
        <v>8</v>
      </c>
      <c r="L281" s="2">
        <v>7</v>
      </c>
      <c r="M281" s="2">
        <v>22534</v>
      </c>
      <c r="N281" s="2" t="s">
        <v>23</v>
      </c>
      <c r="O281" s="2" t="s">
        <v>22</v>
      </c>
      <c r="P281" s="2" t="s">
        <v>23</v>
      </c>
      <c r="Q281" s="2" t="s">
        <v>23</v>
      </c>
    </row>
    <row r="282" spans="1:17" x14ac:dyDescent="0.25">
      <c r="A282" s="4">
        <v>43508</v>
      </c>
      <c r="B282" s="2" t="s">
        <v>17</v>
      </c>
      <c r="C282" s="2">
        <v>736244</v>
      </c>
      <c r="D282" s="2" t="s">
        <v>280</v>
      </c>
      <c r="E282" s="2" t="s">
        <v>129</v>
      </c>
      <c r="F282" s="2" t="s">
        <v>130</v>
      </c>
      <c r="G282" s="5">
        <v>0.5708333333333333</v>
      </c>
      <c r="H282" s="5">
        <v>0.63194444444444442</v>
      </c>
      <c r="I282" s="5">
        <f t="shared" si="9"/>
        <v>6.1111111111111116E-2</v>
      </c>
      <c r="J282" s="2" t="s">
        <v>27</v>
      </c>
      <c r="K282" s="2" t="s">
        <v>28</v>
      </c>
      <c r="L282" s="2">
        <v>4</v>
      </c>
      <c r="M282" s="2">
        <v>21070</v>
      </c>
      <c r="N282" s="2" t="s">
        <v>22</v>
      </c>
      <c r="O282" s="2" t="s">
        <v>22</v>
      </c>
      <c r="P282" s="2" t="s">
        <v>23</v>
      </c>
      <c r="Q282" s="2" t="s">
        <v>23</v>
      </c>
    </row>
    <row r="283" spans="1:17" x14ac:dyDescent="0.25">
      <c r="A283" s="4">
        <v>43508</v>
      </c>
      <c r="B283" s="2" t="s">
        <v>17</v>
      </c>
      <c r="C283" s="2">
        <v>736494</v>
      </c>
      <c r="D283" s="2" t="s">
        <v>281</v>
      </c>
      <c r="E283" s="2" t="s">
        <v>51</v>
      </c>
      <c r="F283" s="2" t="s">
        <v>52</v>
      </c>
      <c r="G283" s="5">
        <v>0.54722222222222217</v>
      </c>
      <c r="H283" s="5">
        <v>0.65208333333333335</v>
      </c>
      <c r="I283" s="5">
        <f t="shared" si="9"/>
        <v>0.10486111111111118</v>
      </c>
      <c r="J283" s="2" t="s">
        <v>21</v>
      </c>
      <c r="K283" s="2">
        <v>2</v>
      </c>
      <c r="L283" s="2">
        <v>4</v>
      </c>
      <c r="M283" s="2">
        <v>22970</v>
      </c>
      <c r="N283" s="2" t="s">
        <v>22</v>
      </c>
      <c r="O283" s="2" t="s">
        <v>22</v>
      </c>
      <c r="P283" s="2" t="s">
        <v>23</v>
      </c>
      <c r="Q283" s="2" t="s">
        <v>23</v>
      </c>
    </row>
    <row r="284" spans="1:17" x14ac:dyDescent="0.25">
      <c r="A284" s="4">
        <v>43508</v>
      </c>
      <c r="B284" s="2" t="s">
        <v>17</v>
      </c>
      <c r="C284" s="2">
        <v>736298</v>
      </c>
      <c r="D284" s="2" t="s">
        <v>282</v>
      </c>
      <c r="E284" s="2" t="s">
        <v>123</v>
      </c>
      <c r="F284" s="2" t="s">
        <v>124</v>
      </c>
      <c r="G284" s="5">
        <v>0.63611111111111107</v>
      </c>
      <c r="H284" s="5">
        <v>0.80138888888888882</v>
      </c>
      <c r="I284" s="5">
        <f t="shared" si="9"/>
        <v>0.16527777777777775</v>
      </c>
      <c r="J284" s="2" t="s">
        <v>32</v>
      </c>
      <c r="K284" s="2">
        <v>8</v>
      </c>
      <c r="L284" s="2">
        <v>8</v>
      </c>
      <c r="M284" s="2">
        <v>22692</v>
      </c>
      <c r="N284" s="2" t="s">
        <v>22</v>
      </c>
      <c r="O284" s="2" t="s">
        <v>22</v>
      </c>
      <c r="P284" s="2" t="s">
        <v>23</v>
      </c>
      <c r="Q284" s="2" t="s">
        <v>23</v>
      </c>
    </row>
    <row r="285" spans="1:17" x14ac:dyDescent="0.25">
      <c r="A285" s="4">
        <v>43508</v>
      </c>
      <c r="B285" s="2" t="s">
        <v>17</v>
      </c>
      <c r="C285" s="2">
        <v>736312</v>
      </c>
      <c r="D285" s="2" t="s">
        <v>283</v>
      </c>
      <c r="E285" s="2" t="s">
        <v>35</v>
      </c>
      <c r="F285" s="2" t="s">
        <v>52</v>
      </c>
      <c r="G285" s="5">
        <v>0.50902777777777775</v>
      </c>
      <c r="H285" s="5">
        <v>0.67291666666666661</v>
      </c>
      <c r="I285" s="5">
        <f t="shared" si="9"/>
        <v>0.16388888888888886</v>
      </c>
      <c r="J285" s="2" t="s">
        <v>32</v>
      </c>
      <c r="K285" s="2">
        <v>8</v>
      </c>
      <c r="L285" s="2">
        <v>3</v>
      </c>
      <c r="M285" s="2">
        <v>23940</v>
      </c>
      <c r="N285" s="2" t="s">
        <v>23</v>
      </c>
      <c r="O285" s="2" t="s">
        <v>22</v>
      </c>
      <c r="P285" s="2" t="s">
        <v>23</v>
      </c>
      <c r="Q285" s="2" t="s">
        <v>23</v>
      </c>
    </row>
    <row r="286" spans="1:17" x14ac:dyDescent="0.25">
      <c r="A286" s="4">
        <v>43508</v>
      </c>
      <c r="B286" s="2" t="s">
        <v>17</v>
      </c>
      <c r="C286" s="2">
        <v>736187</v>
      </c>
      <c r="D286" s="2" t="s">
        <v>87</v>
      </c>
      <c r="E286" s="2" t="s">
        <v>74</v>
      </c>
      <c r="F286" s="2" t="s">
        <v>75</v>
      </c>
      <c r="G286" s="5">
        <v>0.57430555555555551</v>
      </c>
      <c r="H286" s="5">
        <v>0.69930555555555551</v>
      </c>
      <c r="I286" s="5">
        <f t="shared" si="9"/>
        <v>0.125</v>
      </c>
      <c r="J286" s="2" t="s">
        <v>27</v>
      </c>
      <c r="K286" s="2" t="s">
        <v>28</v>
      </c>
      <c r="L286" s="2">
        <v>4</v>
      </c>
      <c r="M286" s="2">
        <v>24175</v>
      </c>
      <c r="N286" s="2" t="s">
        <v>22</v>
      </c>
      <c r="O286" s="2" t="s">
        <v>22</v>
      </c>
      <c r="P286" s="2" t="s">
        <v>23</v>
      </c>
      <c r="Q286" s="2" t="s">
        <v>23</v>
      </c>
    </row>
    <row r="287" spans="1:17" x14ac:dyDescent="0.25">
      <c r="A287" s="4">
        <v>43508</v>
      </c>
      <c r="B287" s="2" t="s">
        <v>17</v>
      </c>
      <c r="C287" s="2">
        <v>736314</v>
      </c>
      <c r="D287" s="2" t="s">
        <v>76</v>
      </c>
      <c r="E287" s="2" t="s">
        <v>79</v>
      </c>
      <c r="F287" s="2" t="s">
        <v>80</v>
      </c>
      <c r="G287" s="5">
        <v>0.49305555555555552</v>
      </c>
      <c r="H287" s="5">
        <v>0.71319444444444446</v>
      </c>
      <c r="I287" s="5">
        <f t="shared" si="9"/>
        <v>0.22013888888888894</v>
      </c>
      <c r="J287" s="2" t="s">
        <v>32</v>
      </c>
      <c r="K287" s="2">
        <v>8</v>
      </c>
      <c r="L287" s="2">
        <v>7</v>
      </c>
      <c r="M287" s="2">
        <v>19424</v>
      </c>
      <c r="N287" s="2" t="s">
        <v>23</v>
      </c>
      <c r="O287" s="2" t="s">
        <v>22</v>
      </c>
      <c r="P287" s="2" t="s">
        <v>23</v>
      </c>
      <c r="Q287" s="2" t="s">
        <v>23</v>
      </c>
    </row>
    <row r="288" spans="1:17" x14ac:dyDescent="0.25">
      <c r="A288" s="4">
        <v>43508</v>
      </c>
      <c r="B288" s="2" t="s">
        <v>17</v>
      </c>
      <c r="C288" s="2">
        <v>736492</v>
      </c>
      <c r="D288" s="2" t="s">
        <v>284</v>
      </c>
      <c r="E288" s="2" t="s">
        <v>74</v>
      </c>
      <c r="F288" s="2" t="s">
        <v>132</v>
      </c>
      <c r="G288" s="5">
        <v>0.62152777777777779</v>
      </c>
      <c r="H288" s="5">
        <v>0.72013888888888888</v>
      </c>
      <c r="I288" s="5">
        <f t="shared" si="9"/>
        <v>9.8611111111111094E-2</v>
      </c>
      <c r="J288" s="2" t="s">
        <v>27</v>
      </c>
      <c r="K288" s="2" t="s">
        <v>28</v>
      </c>
      <c r="L288" s="2">
        <v>8</v>
      </c>
      <c r="M288" s="2">
        <v>21327</v>
      </c>
      <c r="N288" s="2" t="s">
        <v>22</v>
      </c>
      <c r="O288" s="2" t="s">
        <v>22</v>
      </c>
      <c r="P288" s="2" t="s">
        <v>23</v>
      </c>
      <c r="Q288" s="2" t="s">
        <v>23</v>
      </c>
    </row>
    <row r="289" spans="1:17" x14ac:dyDescent="0.25">
      <c r="A289" s="4">
        <v>43508</v>
      </c>
      <c r="B289" s="2" t="s">
        <v>17</v>
      </c>
      <c r="C289" s="2">
        <v>736160</v>
      </c>
      <c r="D289" s="2" t="s">
        <v>285</v>
      </c>
      <c r="E289" s="2" t="s">
        <v>159</v>
      </c>
      <c r="F289" s="2" t="s">
        <v>160</v>
      </c>
      <c r="G289" s="5">
        <v>0.58333333333333337</v>
      </c>
      <c r="H289" s="5">
        <v>0.72569444444444453</v>
      </c>
      <c r="I289" s="5">
        <f t="shared" si="9"/>
        <v>0.14236111111111116</v>
      </c>
      <c r="J289" s="2" t="s">
        <v>21</v>
      </c>
      <c r="K289" s="2">
        <v>2</v>
      </c>
      <c r="L289" s="2">
        <v>6</v>
      </c>
      <c r="M289" s="2">
        <v>22690</v>
      </c>
      <c r="N289" s="2" t="s">
        <v>22</v>
      </c>
      <c r="O289" s="2" t="s">
        <v>22</v>
      </c>
      <c r="P289" s="2" t="s">
        <v>23</v>
      </c>
      <c r="Q289" s="2" t="s">
        <v>23</v>
      </c>
    </row>
    <row r="290" spans="1:17" x14ac:dyDescent="0.25">
      <c r="A290" s="4">
        <v>43508</v>
      </c>
      <c r="B290" s="2" t="s">
        <v>17</v>
      </c>
      <c r="C290" s="2">
        <v>736413</v>
      </c>
      <c r="D290" s="2" t="s">
        <v>286</v>
      </c>
      <c r="E290" s="2" t="s">
        <v>51</v>
      </c>
      <c r="F290" s="2" t="s">
        <v>52</v>
      </c>
      <c r="G290" s="5">
        <v>0.63263888888888886</v>
      </c>
      <c r="H290" s="5">
        <v>0.78263888888888888</v>
      </c>
      <c r="I290" s="5">
        <f t="shared" si="9"/>
        <v>0.15000000000000002</v>
      </c>
      <c r="J290" s="2" t="s">
        <v>21</v>
      </c>
      <c r="K290" s="2">
        <v>2</v>
      </c>
      <c r="L290" s="2">
        <v>3</v>
      </c>
      <c r="M290" s="2">
        <v>26280</v>
      </c>
      <c r="N290" s="2" t="s">
        <v>22</v>
      </c>
      <c r="O290" s="2" t="s">
        <v>22</v>
      </c>
      <c r="P290" s="2" t="s">
        <v>23</v>
      </c>
      <c r="Q290" s="2" t="s">
        <v>23</v>
      </c>
    </row>
    <row r="291" spans="1:17" x14ac:dyDescent="0.25">
      <c r="A291" s="4">
        <v>43508</v>
      </c>
      <c r="B291" s="2" t="s">
        <v>17</v>
      </c>
      <c r="C291" s="2">
        <v>736377</v>
      </c>
      <c r="D291" s="2" t="s">
        <v>100</v>
      </c>
      <c r="E291" s="2" t="s">
        <v>25</v>
      </c>
      <c r="F291" s="2" t="s">
        <v>26</v>
      </c>
      <c r="G291" s="5">
        <v>0.7631944444444444</v>
      </c>
      <c r="H291" s="5">
        <v>0.78472222222222221</v>
      </c>
      <c r="I291" s="5">
        <f t="shared" si="9"/>
        <v>2.1527777777777812E-2</v>
      </c>
      <c r="J291" s="2" t="s">
        <v>27</v>
      </c>
      <c r="K291" s="2" t="s">
        <v>28</v>
      </c>
      <c r="L291" s="2">
        <v>36</v>
      </c>
      <c r="M291" s="2">
        <v>26460</v>
      </c>
      <c r="N291" s="2" t="s">
        <v>22</v>
      </c>
      <c r="O291" s="2" t="s">
        <v>22</v>
      </c>
      <c r="P291" s="2" t="s">
        <v>23</v>
      </c>
      <c r="Q291" s="2" t="s">
        <v>23</v>
      </c>
    </row>
    <row r="292" spans="1:17" x14ac:dyDescent="0.25">
      <c r="A292" s="4">
        <v>43508</v>
      </c>
      <c r="B292" s="2" t="s">
        <v>17</v>
      </c>
      <c r="C292" s="2">
        <v>736249</v>
      </c>
      <c r="D292" s="2" t="s">
        <v>287</v>
      </c>
      <c r="E292" s="2" t="s">
        <v>134</v>
      </c>
      <c r="F292" s="2" t="s">
        <v>135</v>
      </c>
      <c r="G292" s="5">
        <v>0.49722222222222223</v>
      </c>
      <c r="H292" s="5">
        <v>0.76875000000000004</v>
      </c>
      <c r="I292" s="5">
        <f t="shared" si="9"/>
        <v>0.27152777777777781</v>
      </c>
      <c r="J292" s="2" t="s">
        <v>32</v>
      </c>
      <c r="K292" s="2">
        <v>8</v>
      </c>
      <c r="L292" s="2">
        <v>11</v>
      </c>
      <c r="M292" s="2">
        <v>27174</v>
      </c>
      <c r="N292" s="2" t="s">
        <v>22</v>
      </c>
      <c r="O292" s="2" t="s">
        <v>22</v>
      </c>
      <c r="P292" s="2" t="s">
        <v>23</v>
      </c>
      <c r="Q292" s="2" t="s">
        <v>23</v>
      </c>
    </row>
    <row r="293" spans="1:17" x14ac:dyDescent="0.25">
      <c r="A293" s="4">
        <v>43508</v>
      </c>
      <c r="B293" s="2" t="s">
        <v>33</v>
      </c>
      <c r="C293" s="2">
        <v>736278</v>
      </c>
      <c r="D293" s="2" t="s">
        <v>81</v>
      </c>
      <c r="E293" s="2" t="s">
        <v>156</v>
      </c>
      <c r="F293" s="2" t="s">
        <v>288</v>
      </c>
      <c r="G293" s="5">
        <v>0.82222222222222219</v>
      </c>
      <c r="H293" s="5">
        <v>0.91805555555555551</v>
      </c>
      <c r="I293" s="5">
        <f t="shared" si="9"/>
        <v>9.5833333333333326E-2</v>
      </c>
      <c r="J293" s="2" t="s">
        <v>37</v>
      </c>
      <c r="K293" s="2">
        <v>8</v>
      </c>
      <c r="L293" s="2">
        <v>18</v>
      </c>
      <c r="M293" s="2">
        <v>23192</v>
      </c>
      <c r="N293" s="2" t="s">
        <v>22</v>
      </c>
      <c r="O293" s="2" t="s">
        <v>23</v>
      </c>
      <c r="P293" s="2" t="s">
        <v>23</v>
      </c>
      <c r="Q293" s="2" t="s">
        <v>23</v>
      </c>
    </row>
    <row r="294" spans="1:17" x14ac:dyDescent="0.25">
      <c r="A294" s="4">
        <v>43508</v>
      </c>
      <c r="B294" s="2" t="s">
        <v>33</v>
      </c>
      <c r="C294" s="2">
        <v>736299</v>
      </c>
      <c r="D294" s="2" t="s">
        <v>289</v>
      </c>
      <c r="E294" s="2" t="s">
        <v>123</v>
      </c>
      <c r="F294" s="2" t="s">
        <v>124</v>
      </c>
      <c r="G294" s="5">
        <v>0.93402777777777779</v>
      </c>
      <c r="H294" s="5">
        <v>0.97291666666666665</v>
      </c>
      <c r="I294" s="5">
        <f t="shared" si="9"/>
        <v>3.8888888888888862E-2</v>
      </c>
      <c r="J294" s="2" t="s">
        <v>37</v>
      </c>
      <c r="K294" s="2">
        <v>8</v>
      </c>
      <c r="L294" s="2">
        <v>12</v>
      </c>
      <c r="M294" s="2">
        <v>22360</v>
      </c>
      <c r="N294" s="2" t="s">
        <v>22</v>
      </c>
      <c r="O294" s="2" t="s">
        <v>22</v>
      </c>
      <c r="P294" s="2" t="s">
        <v>23</v>
      </c>
      <c r="Q294" s="2" t="s">
        <v>23</v>
      </c>
    </row>
    <row r="295" spans="1:17" x14ac:dyDescent="0.25">
      <c r="A295" s="4">
        <v>43508</v>
      </c>
      <c r="B295" s="2" t="s">
        <v>17</v>
      </c>
      <c r="C295" s="2">
        <v>736442</v>
      </c>
      <c r="D295" s="2" t="s">
        <v>290</v>
      </c>
      <c r="E295" s="2" t="s">
        <v>126</v>
      </c>
      <c r="F295" s="2" t="s">
        <v>268</v>
      </c>
      <c r="G295" s="5">
        <v>0.67499999999999993</v>
      </c>
      <c r="H295" s="5">
        <v>0.67708333333333326</v>
      </c>
      <c r="I295" s="5">
        <f t="shared" si="9"/>
        <v>2.0833333333333259E-3</v>
      </c>
      <c r="J295" s="2" t="s">
        <v>126</v>
      </c>
      <c r="K295" s="2">
        <v>4</v>
      </c>
      <c r="L295" s="2">
        <v>1</v>
      </c>
      <c r="M295" s="2">
        <v>17530</v>
      </c>
      <c r="N295" s="2" t="s">
        <v>22</v>
      </c>
      <c r="O295" s="2" t="s">
        <v>22</v>
      </c>
      <c r="P295" s="2" t="s">
        <v>23</v>
      </c>
      <c r="Q295" s="2" t="s">
        <v>23</v>
      </c>
    </row>
    <row r="296" spans="1:17" x14ac:dyDescent="0.25">
      <c r="A296" s="4">
        <v>43508</v>
      </c>
      <c r="B296" s="2" t="s">
        <v>17</v>
      </c>
      <c r="C296" s="2">
        <v>736163</v>
      </c>
      <c r="D296" s="2" t="s">
        <v>291</v>
      </c>
      <c r="E296" s="2" t="s">
        <v>85</v>
      </c>
      <c r="F296" s="2" t="s">
        <v>86</v>
      </c>
      <c r="G296" s="5">
        <v>0.56458333333333333</v>
      </c>
      <c r="H296" s="5">
        <v>0.67222222222222217</v>
      </c>
      <c r="I296" s="5">
        <f t="shared" si="9"/>
        <v>0.10763888888888884</v>
      </c>
      <c r="K296" s="2" t="s">
        <v>167</v>
      </c>
      <c r="L296" s="2">
        <v>7</v>
      </c>
      <c r="M296" s="2">
        <v>25429</v>
      </c>
      <c r="N296" s="2" t="s">
        <v>22</v>
      </c>
      <c r="O296" s="2" t="s">
        <v>23</v>
      </c>
      <c r="P296" s="2" t="s">
        <v>22</v>
      </c>
      <c r="Q296" s="2" t="s">
        <v>22</v>
      </c>
    </row>
    <row r="297" spans="1:17" x14ac:dyDescent="0.25">
      <c r="A297" s="4">
        <v>43509</v>
      </c>
      <c r="B297" s="2" t="s">
        <v>46</v>
      </c>
      <c r="C297" s="2">
        <v>736169</v>
      </c>
      <c r="D297" s="2" t="s">
        <v>273</v>
      </c>
      <c r="E297" s="2" t="s">
        <v>103</v>
      </c>
      <c r="F297" s="2" t="s">
        <v>104</v>
      </c>
      <c r="G297" s="5">
        <v>0.35416666666666663</v>
      </c>
      <c r="H297" s="5">
        <v>0.42847222222222225</v>
      </c>
      <c r="I297" s="5">
        <f t="shared" si="9"/>
        <v>7.4305555555555625E-2</v>
      </c>
      <c r="J297" s="2" t="s">
        <v>117</v>
      </c>
      <c r="K297" s="2">
        <v>2</v>
      </c>
      <c r="L297" s="2">
        <v>9</v>
      </c>
      <c r="M297" s="2">
        <v>24645</v>
      </c>
      <c r="N297" s="2" t="s">
        <v>22</v>
      </c>
      <c r="O297" s="2" t="s">
        <v>22</v>
      </c>
      <c r="P297" s="2" t="s">
        <v>23</v>
      </c>
      <c r="Q297" s="2" t="s">
        <v>23</v>
      </c>
    </row>
    <row r="298" spans="1:17" x14ac:dyDescent="0.25">
      <c r="A298" s="4">
        <v>43509</v>
      </c>
      <c r="B298" s="2" t="s">
        <v>46</v>
      </c>
      <c r="C298" s="2">
        <v>736416</v>
      </c>
      <c r="D298" s="2" t="s">
        <v>292</v>
      </c>
      <c r="E298" s="2" t="s">
        <v>51</v>
      </c>
      <c r="F298" s="2" t="s">
        <v>52</v>
      </c>
      <c r="G298" s="5">
        <v>0.27430555555555558</v>
      </c>
      <c r="H298" s="5">
        <v>0.35833333333333334</v>
      </c>
      <c r="I298" s="5">
        <f t="shared" si="9"/>
        <v>8.4027777777777757E-2</v>
      </c>
      <c r="J298" s="2" t="s">
        <v>69</v>
      </c>
      <c r="K298" s="2" t="s">
        <v>28</v>
      </c>
      <c r="L298" s="2">
        <v>9</v>
      </c>
      <c r="M298" s="2">
        <v>24773</v>
      </c>
      <c r="N298" s="2" t="s">
        <v>22</v>
      </c>
      <c r="O298" s="2" t="s">
        <v>22</v>
      </c>
      <c r="P298" s="2" t="s">
        <v>23</v>
      </c>
      <c r="Q298" s="2" t="s">
        <v>23</v>
      </c>
    </row>
    <row r="299" spans="1:17" x14ac:dyDescent="0.25">
      <c r="A299" s="4">
        <v>43509</v>
      </c>
      <c r="B299" s="2" t="s">
        <v>46</v>
      </c>
      <c r="C299" s="2">
        <v>736501</v>
      </c>
      <c r="D299" s="2" t="s">
        <v>110</v>
      </c>
      <c r="E299" s="2" t="s">
        <v>30</v>
      </c>
      <c r="F299" s="2" t="s">
        <v>31</v>
      </c>
      <c r="G299" s="5">
        <v>0.3520833333333333</v>
      </c>
      <c r="H299" s="5">
        <v>0.39652777777777776</v>
      </c>
      <c r="I299" s="5">
        <f t="shared" si="9"/>
        <v>4.4444444444444453E-2</v>
      </c>
      <c r="J299" s="2" t="s">
        <v>61</v>
      </c>
      <c r="K299" s="2">
        <v>8</v>
      </c>
      <c r="L299" s="2">
        <v>3</v>
      </c>
      <c r="M299" s="2">
        <v>20285</v>
      </c>
      <c r="N299" s="2" t="s">
        <v>22</v>
      </c>
      <c r="O299" s="2" t="s">
        <v>22</v>
      </c>
      <c r="P299" s="2" t="s">
        <v>23</v>
      </c>
      <c r="Q299" s="2" t="s">
        <v>23</v>
      </c>
    </row>
    <row r="300" spans="1:17" x14ac:dyDescent="0.25">
      <c r="A300" s="4">
        <v>43509</v>
      </c>
      <c r="B300" s="2" t="s">
        <v>46</v>
      </c>
      <c r="C300" s="2">
        <v>736505</v>
      </c>
      <c r="D300" s="2" t="s">
        <v>41</v>
      </c>
      <c r="E300" s="2" t="s">
        <v>42</v>
      </c>
      <c r="F300" s="2" t="s">
        <v>43</v>
      </c>
      <c r="G300" s="5">
        <v>0.35138888888888886</v>
      </c>
      <c r="H300" s="5">
        <v>0.38541666666666669</v>
      </c>
      <c r="I300" s="5">
        <f t="shared" si="9"/>
        <v>3.4027777777777823E-2</v>
      </c>
      <c r="J300" s="2" t="s">
        <v>117</v>
      </c>
      <c r="K300" s="2">
        <v>2</v>
      </c>
      <c r="L300" s="2">
        <v>5</v>
      </c>
      <c r="M300" s="2">
        <v>27290</v>
      </c>
      <c r="N300" s="2" t="s">
        <v>22</v>
      </c>
      <c r="O300" s="2" t="s">
        <v>22</v>
      </c>
      <c r="P300" s="2" t="s">
        <v>23</v>
      </c>
      <c r="Q300" s="2" t="s">
        <v>23</v>
      </c>
    </row>
    <row r="301" spans="1:17" x14ac:dyDescent="0.25">
      <c r="A301" s="4">
        <v>43509</v>
      </c>
      <c r="B301" s="2" t="s">
        <v>33</v>
      </c>
      <c r="C301" s="2">
        <v>736361</v>
      </c>
      <c r="D301" s="2" t="s">
        <v>252</v>
      </c>
      <c r="E301" s="2" t="s">
        <v>30</v>
      </c>
      <c r="F301" s="2" t="s">
        <v>31</v>
      </c>
      <c r="G301" s="5">
        <v>0.99305555555555558</v>
      </c>
      <c r="H301" s="5">
        <v>3.125E-2</v>
      </c>
      <c r="I301" s="5">
        <v>3.8194444444444441E-2</v>
      </c>
      <c r="J301" s="2" t="s">
        <v>37</v>
      </c>
      <c r="K301" s="2">
        <v>8</v>
      </c>
      <c r="L301" s="2">
        <v>5</v>
      </c>
      <c r="M301" s="2">
        <v>20420</v>
      </c>
      <c r="N301" s="2" t="s">
        <v>22</v>
      </c>
      <c r="O301" s="2" t="s">
        <v>22</v>
      </c>
      <c r="P301" s="2" t="s">
        <v>23</v>
      </c>
      <c r="Q301" s="2" t="s">
        <v>23</v>
      </c>
    </row>
    <row r="302" spans="1:17" x14ac:dyDescent="0.25">
      <c r="A302" s="4">
        <v>43509</v>
      </c>
      <c r="B302" s="2" t="s">
        <v>46</v>
      </c>
      <c r="C302" s="2">
        <v>736496</v>
      </c>
      <c r="D302" s="2" t="s">
        <v>66</v>
      </c>
      <c r="E302" s="2" t="s">
        <v>74</v>
      </c>
      <c r="F302" s="2" t="s">
        <v>75</v>
      </c>
      <c r="G302" s="5">
        <v>0.21180555555555555</v>
      </c>
      <c r="H302" s="5">
        <v>0.23819444444444446</v>
      </c>
      <c r="I302" s="5">
        <f t="shared" ref="I302:I333" si="10">SUM(H302-G302)</f>
        <v>2.6388888888888906E-2</v>
      </c>
      <c r="J302" s="2" t="s">
        <v>61</v>
      </c>
      <c r="K302" s="2" t="s">
        <v>28</v>
      </c>
      <c r="L302" s="2">
        <v>11</v>
      </c>
      <c r="M302" s="2">
        <v>24850</v>
      </c>
      <c r="N302" s="2" t="s">
        <v>22</v>
      </c>
      <c r="O302" s="2" t="s">
        <v>22</v>
      </c>
      <c r="P302" s="2" t="s">
        <v>23</v>
      </c>
      <c r="Q302" s="2" t="s">
        <v>23</v>
      </c>
    </row>
    <row r="303" spans="1:17" x14ac:dyDescent="0.25">
      <c r="A303" s="4">
        <v>43509</v>
      </c>
      <c r="B303" s="2" t="s">
        <v>46</v>
      </c>
      <c r="C303" s="2">
        <v>736520</v>
      </c>
      <c r="D303" s="2" t="s">
        <v>293</v>
      </c>
      <c r="E303" s="2" t="s">
        <v>79</v>
      </c>
      <c r="F303" s="2" t="s">
        <v>80</v>
      </c>
      <c r="G303" s="5">
        <v>0.22291666666666668</v>
      </c>
      <c r="H303" s="5">
        <v>0.26874999999999999</v>
      </c>
      <c r="I303" s="5">
        <f t="shared" si="10"/>
        <v>4.5833333333333309E-2</v>
      </c>
      <c r="J303" s="2" t="s">
        <v>61</v>
      </c>
      <c r="K303" s="2">
        <v>8</v>
      </c>
      <c r="L303" s="2">
        <v>4</v>
      </c>
      <c r="M303" s="2">
        <v>24210</v>
      </c>
      <c r="N303" s="2" t="s">
        <v>23</v>
      </c>
      <c r="O303" s="2" t="s">
        <v>22</v>
      </c>
      <c r="P303" s="2" t="s">
        <v>23</v>
      </c>
      <c r="Q303" s="2" t="s">
        <v>23</v>
      </c>
    </row>
    <row r="304" spans="1:17" x14ac:dyDescent="0.25">
      <c r="A304" s="4">
        <v>43509</v>
      </c>
      <c r="B304" s="2" t="s">
        <v>46</v>
      </c>
      <c r="C304" s="2">
        <v>736467</v>
      </c>
      <c r="D304" s="2" t="s">
        <v>145</v>
      </c>
      <c r="E304" s="2" t="s">
        <v>42</v>
      </c>
      <c r="F304" s="2" t="s">
        <v>43</v>
      </c>
      <c r="G304" s="5">
        <v>0.25972222222222224</v>
      </c>
      <c r="H304" s="5">
        <v>0.29722222222222222</v>
      </c>
      <c r="I304" s="5">
        <f t="shared" si="10"/>
        <v>3.7499999999999978E-2</v>
      </c>
      <c r="J304" s="2" t="s">
        <v>117</v>
      </c>
      <c r="K304" s="2">
        <v>2</v>
      </c>
      <c r="L304" s="2">
        <v>8</v>
      </c>
      <c r="M304" s="2">
        <v>26615</v>
      </c>
      <c r="N304" s="2" t="s">
        <v>22</v>
      </c>
      <c r="O304" s="2" t="s">
        <v>22</v>
      </c>
      <c r="P304" s="2" t="s">
        <v>23</v>
      </c>
      <c r="Q304" s="2" t="s">
        <v>23</v>
      </c>
    </row>
    <row r="305" spans="1:17" x14ac:dyDescent="0.25">
      <c r="A305" s="4">
        <v>43509</v>
      </c>
      <c r="B305" s="2" t="s">
        <v>46</v>
      </c>
      <c r="C305" s="2">
        <v>736495</v>
      </c>
      <c r="D305" s="2" t="s">
        <v>294</v>
      </c>
      <c r="E305" s="2" t="s">
        <v>51</v>
      </c>
      <c r="F305" s="2" t="s">
        <v>52</v>
      </c>
      <c r="G305" s="5">
        <v>0.29027777777777775</v>
      </c>
      <c r="H305" s="5">
        <v>0.34513888888888888</v>
      </c>
      <c r="I305" s="5">
        <f t="shared" si="10"/>
        <v>5.4861111111111138E-2</v>
      </c>
      <c r="J305" s="2" t="s">
        <v>69</v>
      </c>
      <c r="K305" s="2" t="s">
        <v>28</v>
      </c>
      <c r="L305" s="2">
        <v>6</v>
      </c>
      <c r="M305" s="2">
        <v>21235</v>
      </c>
      <c r="N305" s="2" t="s">
        <v>22</v>
      </c>
      <c r="O305" s="2" t="s">
        <v>22</v>
      </c>
      <c r="P305" s="2" t="s">
        <v>23</v>
      </c>
      <c r="Q305" s="2" t="s">
        <v>23</v>
      </c>
    </row>
    <row r="306" spans="1:17" x14ac:dyDescent="0.25">
      <c r="A306" s="4">
        <v>43509</v>
      </c>
      <c r="B306" s="2" t="s">
        <v>46</v>
      </c>
      <c r="C306" s="2">
        <v>736465</v>
      </c>
      <c r="D306" s="2" t="s">
        <v>168</v>
      </c>
      <c r="E306" s="2" t="s">
        <v>42</v>
      </c>
      <c r="F306" s="2" t="s">
        <v>43</v>
      </c>
      <c r="G306" s="5">
        <v>0.24930555555555556</v>
      </c>
      <c r="H306" s="5">
        <v>0.33749999999999997</v>
      </c>
      <c r="I306" s="5">
        <f t="shared" si="10"/>
        <v>8.8194444444444409E-2</v>
      </c>
      <c r="J306" s="2" t="s">
        <v>61</v>
      </c>
      <c r="K306" s="2">
        <v>8</v>
      </c>
      <c r="L306" s="2">
        <v>9</v>
      </c>
      <c r="M306" s="2">
        <v>25792</v>
      </c>
      <c r="N306" s="2" t="s">
        <v>22</v>
      </c>
      <c r="O306" s="2" t="s">
        <v>22</v>
      </c>
      <c r="P306" s="2" t="s">
        <v>23</v>
      </c>
      <c r="Q306" s="2" t="s">
        <v>23</v>
      </c>
    </row>
    <row r="307" spans="1:17" x14ac:dyDescent="0.25">
      <c r="A307" s="4">
        <v>43509</v>
      </c>
      <c r="B307" s="2" t="s">
        <v>46</v>
      </c>
      <c r="C307" s="2">
        <v>736117</v>
      </c>
      <c r="D307" s="2" t="s">
        <v>87</v>
      </c>
      <c r="E307" s="2" t="s">
        <v>51</v>
      </c>
      <c r="F307" s="2" t="s">
        <v>55</v>
      </c>
      <c r="G307" s="5">
        <v>0.32013888888888892</v>
      </c>
      <c r="H307" s="5">
        <v>0.35069444444444442</v>
      </c>
      <c r="I307" s="5">
        <f t="shared" si="10"/>
        <v>3.0555555555555503E-2</v>
      </c>
      <c r="J307" s="2" t="s">
        <v>117</v>
      </c>
      <c r="K307" s="2">
        <v>2</v>
      </c>
      <c r="L307" s="2">
        <v>4</v>
      </c>
      <c r="M307" s="2">
        <v>24580</v>
      </c>
      <c r="N307" s="2" t="s">
        <v>22</v>
      </c>
      <c r="O307" s="2" t="s">
        <v>22</v>
      </c>
      <c r="P307" s="2" t="s">
        <v>23</v>
      </c>
      <c r="Q307" s="2" t="s">
        <v>23</v>
      </c>
    </row>
    <row r="308" spans="1:17" x14ac:dyDescent="0.25">
      <c r="A308" s="4">
        <v>43509</v>
      </c>
      <c r="B308" s="2" t="s">
        <v>17</v>
      </c>
      <c r="C308" s="2">
        <v>736419</v>
      </c>
      <c r="D308" s="2" t="s">
        <v>87</v>
      </c>
      <c r="E308" s="2" t="s">
        <v>74</v>
      </c>
      <c r="F308" s="2" t="s">
        <v>75</v>
      </c>
      <c r="G308" s="5">
        <v>0.53541666666666665</v>
      </c>
      <c r="H308" s="5">
        <v>0.61527777777777781</v>
      </c>
      <c r="I308" s="5">
        <f t="shared" si="10"/>
        <v>7.986111111111116E-2</v>
      </c>
      <c r="J308" s="2" t="s">
        <v>27</v>
      </c>
      <c r="K308" s="2" t="s">
        <v>167</v>
      </c>
      <c r="L308" s="2">
        <v>4</v>
      </c>
      <c r="M308" s="2">
        <v>25955</v>
      </c>
      <c r="N308" s="2" t="s">
        <v>22</v>
      </c>
      <c r="O308" s="2" t="s">
        <v>22</v>
      </c>
      <c r="P308" s="2" t="s">
        <v>23</v>
      </c>
      <c r="Q308" s="2" t="s">
        <v>23</v>
      </c>
    </row>
    <row r="309" spans="1:17" x14ac:dyDescent="0.25">
      <c r="A309" s="4">
        <v>43509</v>
      </c>
      <c r="B309" s="2" t="s">
        <v>17</v>
      </c>
      <c r="C309" s="2">
        <v>735990</v>
      </c>
      <c r="D309" s="2" t="s">
        <v>178</v>
      </c>
      <c r="E309" s="2" t="s">
        <v>30</v>
      </c>
      <c r="F309" s="2" t="s">
        <v>31</v>
      </c>
      <c r="G309" s="5">
        <v>0.51041666666666663</v>
      </c>
      <c r="H309" s="5">
        <v>0.56388888888888888</v>
      </c>
      <c r="I309" s="5">
        <f t="shared" si="10"/>
        <v>5.3472222222222254E-2</v>
      </c>
      <c r="J309" s="2" t="s">
        <v>32</v>
      </c>
      <c r="K309" s="2">
        <v>8</v>
      </c>
      <c r="L309" s="2">
        <v>18</v>
      </c>
      <c r="M309" s="2">
        <v>27164</v>
      </c>
      <c r="N309" s="2" t="s">
        <v>22</v>
      </c>
      <c r="O309" s="2" t="s">
        <v>22</v>
      </c>
      <c r="P309" s="2" t="s">
        <v>23</v>
      </c>
      <c r="Q309" s="2" t="s">
        <v>23</v>
      </c>
    </row>
    <row r="310" spans="1:17" x14ac:dyDescent="0.25">
      <c r="A310" s="4">
        <v>43509</v>
      </c>
      <c r="B310" s="2" t="s">
        <v>17</v>
      </c>
      <c r="C310" s="2">
        <v>736380</v>
      </c>
      <c r="D310" s="2" t="s">
        <v>295</v>
      </c>
      <c r="E310" s="2" t="s">
        <v>25</v>
      </c>
      <c r="F310" s="2" t="s">
        <v>26</v>
      </c>
      <c r="G310" s="5">
        <v>0.56458333333333333</v>
      </c>
      <c r="H310" s="5">
        <v>0.59513888888888888</v>
      </c>
      <c r="I310" s="5">
        <f t="shared" si="10"/>
        <v>3.0555555555555558E-2</v>
      </c>
      <c r="J310" s="2" t="s">
        <v>27</v>
      </c>
      <c r="K310" s="2" t="s">
        <v>28</v>
      </c>
      <c r="L310" s="2">
        <v>35</v>
      </c>
      <c r="M310" s="2">
        <v>26015</v>
      </c>
      <c r="N310" s="2" t="s">
        <v>22</v>
      </c>
      <c r="O310" s="2" t="s">
        <v>22</v>
      </c>
      <c r="P310" s="2" t="s">
        <v>23</v>
      </c>
      <c r="Q310" s="2" t="s">
        <v>23</v>
      </c>
    </row>
    <row r="311" spans="1:17" x14ac:dyDescent="0.25">
      <c r="A311" s="4">
        <v>43509</v>
      </c>
      <c r="B311" s="2" t="s">
        <v>17</v>
      </c>
      <c r="C311" s="2">
        <v>736147</v>
      </c>
      <c r="D311" s="2" t="s">
        <v>70</v>
      </c>
      <c r="E311" s="2" t="s">
        <v>30</v>
      </c>
      <c r="F311" s="2" t="s">
        <v>31</v>
      </c>
      <c r="G311" s="5">
        <v>0.53472222222222221</v>
      </c>
      <c r="H311" s="5">
        <v>0.58680555555555558</v>
      </c>
      <c r="I311" s="5">
        <f t="shared" si="10"/>
        <v>5.208333333333337E-2</v>
      </c>
      <c r="J311" s="2" t="s">
        <v>32</v>
      </c>
      <c r="K311" s="2">
        <v>8</v>
      </c>
      <c r="L311" s="2">
        <v>17</v>
      </c>
      <c r="M311" s="2">
        <v>25314</v>
      </c>
      <c r="N311" s="2" t="s">
        <v>22</v>
      </c>
      <c r="O311" s="2" t="s">
        <v>22</v>
      </c>
      <c r="P311" s="2" t="s">
        <v>23</v>
      </c>
      <c r="Q311" s="2" t="s">
        <v>23</v>
      </c>
    </row>
    <row r="312" spans="1:17" x14ac:dyDescent="0.25">
      <c r="A312" s="4">
        <v>43509</v>
      </c>
      <c r="B312" s="2" t="s">
        <v>17</v>
      </c>
      <c r="C312" s="2">
        <v>736324</v>
      </c>
      <c r="D312" s="2" t="s">
        <v>296</v>
      </c>
      <c r="E312" s="2" t="s">
        <v>192</v>
      </c>
      <c r="F312" s="2" t="s">
        <v>193</v>
      </c>
      <c r="G312" s="5">
        <v>0.52986111111111112</v>
      </c>
      <c r="H312" s="5">
        <v>0.56111111111111112</v>
      </c>
      <c r="I312" s="5">
        <f t="shared" si="10"/>
        <v>3.125E-2</v>
      </c>
      <c r="J312" s="2" t="s">
        <v>21</v>
      </c>
      <c r="K312" s="2">
        <v>2</v>
      </c>
      <c r="L312" s="2">
        <v>6</v>
      </c>
      <c r="M312" s="2">
        <v>28160</v>
      </c>
      <c r="N312" s="2" t="s">
        <v>22</v>
      </c>
      <c r="O312" s="2" t="s">
        <v>22</v>
      </c>
      <c r="P312" s="2" t="s">
        <v>23</v>
      </c>
      <c r="Q312" s="2" t="s">
        <v>23</v>
      </c>
    </row>
    <row r="313" spans="1:17" x14ac:dyDescent="0.25">
      <c r="A313" s="4">
        <v>43509</v>
      </c>
      <c r="B313" s="2" t="s">
        <v>17</v>
      </c>
      <c r="C313" s="2">
        <v>736405</v>
      </c>
      <c r="D313" s="2" t="s">
        <v>234</v>
      </c>
      <c r="E313" s="2" t="s">
        <v>85</v>
      </c>
      <c r="F313" s="2" t="s">
        <v>86</v>
      </c>
      <c r="G313" s="5">
        <v>0.45416666666666666</v>
      </c>
      <c r="H313" s="5">
        <v>0.53055555555555556</v>
      </c>
      <c r="I313" s="5">
        <f t="shared" si="10"/>
        <v>7.6388888888888895E-2</v>
      </c>
      <c r="J313" s="2" t="s">
        <v>61</v>
      </c>
      <c r="K313" s="2" t="s">
        <v>28</v>
      </c>
      <c r="L313" s="2">
        <v>7</v>
      </c>
      <c r="M313" s="2">
        <v>23201</v>
      </c>
      <c r="N313" s="2" t="s">
        <v>22</v>
      </c>
      <c r="O313" s="2" t="s">
        <v>22</v>
      </c>
      <c r="P313" s="2" t="s">
        <v>23</v>
      </c>
      <c r="Q313" s="2" t="s">
        <v>23</v>
      </c>
    </row>
    <row r="314" spans="1:17" x14ac:dyDescent="0.25">
      <c r="A314" s="4">
        <v>43509</v>
      </c>
      <c r="B314" s="2" t="s">
        <v>46</v>
      </c>
      <c r="C314" s="2">
        <v>736544</v>
      </c>
      <c r="D314" s="2" t="s">
        <v>189</v>
      </c>
      <c r="E314" s="2" t="s">
        <v>42</v>
      </c>
      <c r="F314" s="2" t="s">
        <v>82</v>
      </c>
      <c r="G314" s="5">
        <v>0.38611111111111113</v>
      </c>
      <c r="H314" s="5">
        <v>0.49444444444444441</v>
      </c>
      <c r="I314" s="5">
        <f t="shared" si="10"/>
        <v>0.10833333333333328</v>
      </c>
      <c r="J314" s="2" t="s">
        <v>61</v>
      </c>
      <c r="K314" s="2" t="s">
        <v>167</v>
      </c>
      <c r="L314" s="2">
        <v>4</v>
      </c>
      <c r="M314" s="2">
        <v>23165</v>
      </c>
      <c r="N314" s="2" t="s">
        <v>22</v>
      </c>
      <c r="O314" s="2" t="s">
        <v>22</v>
      </c>
      <c r="P314" s="2" t="s">
        <v>23</v>
      </c>
      <c r="Q314" s="2" t="s">
        <v>23</v>
      </c>
    </row>
    <row r="315" spans="1:17" x14ac:dyDescent="0.25">
      <c r="A315" s="4">
        <v>43509</v>
      </c>
      <c r="B315" s="2" t="s">
        <v>46</v>
      </c>
      <c r="C315" s="2">
        <v>736190</v>
      </c>
      <c r="D315" s="2" t="s">
        <v>66</v>
      </c>
      <c r="E315" s="2" t="s">
        <v>74</v>
      </c>
      <c r="F315" s="2" t="s">
        <v>75</v>
      </c>
      <c r="G315" s="5">
        <v>0.38541666666666669</v>
      </c>
      <c r="H315" s="5">
        <v>0.46805555555555556</v>
      </c>
      <c r="I315" s="5">
        <f t="shared" si="10"/>
        <v>8.2638888888888873E-2</v>
      </c>
      <c r="J315" s="2" t="s">
        <v>61</v>
      </c>
      <c r="K315" s="2" t="s">
        <v>28</v>
      </c>
      <c r="L315" s="2">
        <v>12</v>
      </c>
      <c r="M315" s="2">
        <v>24911</v>
      </c>
      <c r="N315" s="2" t="s">
        <v>22</v>
      </c>
      <c r="O315" s="2" t="s">
        <v>22</v>
      </c>
      <c r="P315" s="2" t="s">
        <v>23</v>
      </c>
      <c r="Q315" s="2" t="s">
        <v>23</v>
      </c>
    </row>
    <row r="316" spans="1:17" x14ac:dyDescent="0.25">
      <c r="A316" s="4">
        <v>43509</v>
      </c>
      <c r="B316" s="2" t="s">
        <v>46</v>
      </c>
      <c r="C316" s="2">
        <v>736466</v>
      </c>
      <c r="D316" s="2" t="s">
        <v>297</v>
      </c>
      <c r="E316" s="2" t="s">
        <v>42</v>
      </c>
      <c r="F316" s="2" t="s">
        <v>43</v>
      </c>
      <c r="G316" s="5">
        <v>0.45902777777777776</v>
      </c>
      <c r="H316" s="5">
        <v>0.48680555555555555</v>
      </c>
      <c r="I316" s="5">
        <f t="shared" si="10"/>
        <v>2.777777777777779E-2</v>
      </c>
      <c r="J316" s="2" t="s">
        <v>117</v>
      </c>
      <c r="K316" s="2">
        <v>2</v>
      </c>
      <c r="L316" s="2">
        <v>6</v>
      </c>
      <c r="M316" s="2">
        <v>27090</v>
      </c>
      <c r="N316" s="2" t="s">
        <v>22</v>
      </c>
      <c r="O316" s="2" t="s">
        <v>22</v>
      </c>
      <c r="P316" s="2" t="s">
        <v>23</v>
      </c>
      <c r="Q316" s="2" t="s">
        <v>23</v>
      </c>
    </row>
    <row r="317" spans="1:17" x14ac:dyDescent="0.25">
      <c r="A317" s="4">
        <v>43509</v>
      </c>
      <c r="B317" s="2" t="s">
        <v>17</v>
      </c>
      <c r="C317" s="2">
        <v>736543</v>
      </c>
      <c r="D317" s="2" t="s">
        <v>298</v>
      </c>
      <c r="E317" s="2" t="s">
        <v>42</v>
      </c>
      <c r="F317" s="2" t="s">
        <v>82</v>
      </c>
      <c r="G317" s="5">
        <v>0.53333333333333333</v>
      </c>
      <c r="H317" s="5">
        <v>0.56180555555555556</v>
      </c>
      <c r="I317" s="5">
        <f t="shared" si="10"/>
        <v>2.8472222222222232E-2</v>
      </c>
      <c r="J317" s="2" t="s">
        <v>27</v>
      </c>
      <c r="K317" s="2" t="s">
        <v>28</v>
      </c>
      <c r="L317" s="2">
        <v>7</v>
      </c>
      <c r="M317" s="2">
        <v>16667</v>
      </c>
      <c r="N317" s="2" t="s">
        <v>22</v>
      </c>
      <c r="O317" s="2" t="s">
        <v>22</v>
      </c>
      <c r="P317" s="2" t="s">
        <v>23</v>
      </c>
      <c r="Q317" s="2" t="s">
        <v>23</v>
      </c>
    </row>
    <row r="318" spans="1:17" x14ac:dyDescent="0.25">
      <c r="A318" s="4">
        <v>43509</v>
      </c>
      <c r="B318" s="2" t="s">
        <v>17</v>
      </c>
      <c r="C318" s="2">
        <v>736292</v>
      </c>
      <c r="D318" s="2" t="s">
        <v>199</v>
      </c>
      <c r="E318" s="2" t="s">
        <v>42</v>
      </c>
      <c r="F318" s="2" t="s">
        <v>82</v>
      </c>
      <c r="G318" s="5">
        <v>0.55069444444444438</v>
      </c>
      <c r="H318" s="5">
        <v>0.66736111111111107</v>
      </c>
      <c r="I318" s="5">
        <f t="shared" si="10"/>
        <v>0.1166666666666667</v>
      </c>
      <c r="J318" s="2" t="s">
        <v>27</v>
      </c>
      <c r="K318" s="2" t="s">
        <v>28</v>
      </c>
      <c r="L318" s="2">
        <v>6</v>
      </c>
      <c r="M318" s="2">
        <v>25935</v>
      </c>
      <c r="N318" s="2" t="s">
        <v>22</v>
      </c>
      <c r="O318" s="2" t="s">
        <v>22</v>
      </c>
      <c r="P318" s="2" t="s">
        <v>23</v>
      </c>
      <c r="Q318" s="2" t="s">
        <v>23</v>
      </c>
    </row>
    <row r="319" spans="1:17" x14ac:dyDescent="0.25">
      <c r="A319" s="4">
        <v>43509</v>
      </c>
      <c r="B319" s="2" t="s">
        <v>17</v>
      </c>
      <c r="C319" s="2">
        <v>736624</v>
      </c>
      <c r="D319" s="2" t="s">
        <v>251</v>
      </c>
      <c r="E319" s="2" t="s">
        <v>30</v>
      </c>
      <c r="F319" s="2" t="s">
        <v>31</v>
      </c>
      <c r="G319" s="5">
        <v>0.59652777777777777</v>
      </c>
      <c r="H319" s="5">
        <v>0.63611111111111107</v>
      </c>
      <c r="I319" s="5">
        <f t="shared" si="10"/>
        <v>3.9583333333333304E-2</v>
      </c>
      <c r="J319" s="2" t="s">
        <v>32</v>
      </c>
      <c r="K319" s="2">
        <v>8</v>
      </c>
      <c r="L319" s="2">
        <v>5</v>
      </c>
      <c r="M319" s="2">
        <v>22065</v>
      </c>
      <c r="N319" s="2" t="s">
        <v>22</v>
      </c>
      <c r="O319" s="2" t="s">
        <v>22</v>
      </c>
      <c r="P319" s="2" t="s">
        <v>23</v>
      </c>
      <c r="Q319" s="2" t="s">
        <v>23</v>
      </c>
    </row>
    <row r="320" spans="1:17" x14ac:dyDescent="0.25">
      <c r="A320" s="4">
        <v>43509</v>
      </c>
      <c r="B320" s="2" t="s">
        <v>17</v>
      </c>
      <c r="C320" s="2">
        <v>736503</v>
      </c>
      <c r="D320" s="2" t="s">
        <v>168</v>
      </c>
      <c r="E320" s="2" t="s">
        <v>35</v>
      </c>
      <c r="F320" s="2" t="s">
        <v>36</v>
      </c>
      <c r="G320" s="5">
        <v>0.7368055555555556</v>
      </c>
      <c r="H320" s="5">
        <v>0.84375</v>
      </c>
      <c r="I320" s="5">
        <f t="shared" si="10"/>
        <v>0.1069444444444444</v>
      </c>
      <c r="J320" s="2" t="s">
        <v>32</v>
      </c>
      <c r="K320" s="2" t="s">
        <v>28</v>
      </c>
      <c r="L320" s="2">
        <v>5</v>
      </c>
      <c r="M320" s="2">
        <v>20115</v>
      </c>
      <c r="N320" s="2" t="s">
        <v>23</v>
      </c>
      <c r="O320" s="2" t="s">
        <v>22</v>
      </c>
      <c r="P320" s="2" t="s">
        <v>23</v>
      </c>
      <c r="Q320" s="2" t="s">
        <v>23</v>
      </c>
    </row>
    <row r="321" spans="1:17" x14ac:dyDescent="0.25">
      <c r="A321" s="4">
        <v>43509</v>
      </c>
      <c r="B321" s="2" t="s">
        <v>17</v>
      </c>
      <c r="C321" s="2">
        <v>736317</v>
      </c>
      <c r="D321" s="2" t="s">
        <v>161</v>
      </c>
      <c r="E321" s="2" t="s">
        <v>35</v>
      </c>
      <c r="F321" s="2" t="s">
        <v>36</v>
      </c>
      <c r="G321" s="5">
        <v>0.61527777777777781</v>
      </c>
      <c r="H321" s="5">
        <v>0.82291666666666663</v>
      </c>
      <c r="I321" s="5">
        <f t="shared" si="10"/>
        <v>0.20763888888888882</v>
      </c>
      <c r="J321" s="2" t="s">
        <v>27</v>
      </c>
      <c r="K321" s="2" t="s">
        <v>28</v>
      </c>
      <c r="L321" s="2">
        <v>8</v>
      </c>
      <c r="M321" s="2">
        <v>27605</v>
      </c>
      <c r="N321" s="2" t="s">
        <v>23</v>
      </c>
      <c r="O321" s="2" t="s">
        <v>22</v>
      </c>
      <c r="P321" s="2" t="s">
        <v>23</v>
      </c>
      <c r="Q321" s="2" t="s">
        <v>23</v>
      </c>
    </row>
    <row r="322" spans="1:17" x14ac:dyDescent="0.25">
      <c r="A322" s="4">
        <v>43509</v>
      </c>
      <c r="B322" s="2" t="s">
        <v>17</v>
      </c>
      <c r="C322" s="2">
        <v>736383</v>
      </c>
      <c r="D322" s="2" t="s">
        <v>24</v>
      </c>
      <c r="E322" s="2" t="s">
        <v>25</v>
      </c>
      <c r="F322" s="2" t="s">
        <v>26</v>
      </c>
      <c r="G322" s="5">
        <v>0.74583333333333335</v>
      </c>
      <c r="H322" s="5">
        <v>0.81666666666666665</v>
      </c>
      <c r="I322" s="5">
        <f t="shared" si="10"/>
        <v>7.0833333333333304E-2</v>
      </c>
      <c r="J322" s="2" t="s">
        <v>32</v>
      </c>
      <c r="K322" s="2" t="s">
        <v>28</v>
      </c>
      <c r="L322" s="2">
        <v>35</v>
      </c>
      <c r="M322" s="2">
        <v>25905</v>
      </c>
      <c r="N322" s="2" t="s">
        <v>22</v>
      </c>
      <c r="O322" s="2" t="s">
        <v>22</v>
      </c>
      <c r="P322" s="2" t="s">
        <v>23</v>
      </c>
      <c r="Q322" s="2" t="s">
        <v>23</v>
      </c>
    </row>
    <row r="323" spans="1:17" x14ac:dyDescent="0.25">
      <c r="A323" s="4">
        <v>43509</v>
      </c>
      <c r="B323" s="2" t="s">
        <v>17</v>
      </c>
      <c r="C323" s="2">
        <v>736420</v>
      </c>
      <c r="D323" s="2" t="s">
        <v>145</v>
      </c>
      <c r="E323" s="2" t="s">
        <v>74</v>
      </c>
      <c r="F323" s="2" t="s">
        <v>75</v>
      </c>
      <c r="G323" s="5">
        <v>0.56944444444444442</v>
      </c>
      <c r="H323" s="5">
        <v>0.72638888888888897</v>
      </c>
      <c r="I323" s="5">
        <f t="shared" si="10"/>
        <v>0.15694444444444455</v>
      </c>
      <c r="J323" s="2" t="s">
        <v>27</v>
      </c>
      <c r="K323" s="2" t="s">
        <v>28</v>
      </c>
      <c r="L323" s="2">
        <v>4</v>
      </c>
      <c r="M323" s="2">
        <v>19550</v>
      </c>
      <c r="N323" s="2" t="s">
        <v>22</v>
      </c>
      <c r="O323" s="2" t="s">
        <v>22</v>
      </c>
      <c r="P323" s="2" t="s">
        <v>23</v>
      </c>
      <c r="Q323" s="2" t="s">
        <v>23</v>
      </c>
    </row>
    <row r="324" spans="1:17" x14ac:dyDescent="0.25">
      <c r="A324" s="4">
        <v>43509</v>
      </c>
      <c r="B324" s="2" t="s">
        <v>17</v>
      </c>
      <c r="C324" s="2">
        <v>736632</v>
      </c>
      <c r="D324" s="2" t="s">
        <v>299</v>
      </c>
      <c r="E324" s="2" t="s">
        <v>42</v>
      </c>
      <c r="F324" s="2" t="s">
        <v>82</v>
      </c>
      <c r="G324" s="5">
        <v>0.58333333333333337</v>
      </c>
      <c r="H324" s="5">
        <v>0.69861111111111107</v>
      </c>
      <c r="I324" s="5">
        <f t="shared" si="10"/>
        <v>0.1152777777777777</v>
      </c>
      <c r="J324" s="2" t="s">
        <v>27</v>
      </c>
      <c r="K324" s="2" t="s">
        <v>28</v>
      </c>
      <c r="L324" s="2">
        <v>6</v>
      </c>
      <c r="M324" s="2">
        <v>22495</v>
      </c>
      <c r="N324" s="2" t="s">
        <v>22</v>
      </c>
      <c r="O324" s="2" t="s">
        <v>22</v>
      </c>
      <c r="P324" s="2" t="s">
        <v>23</v>
      </c>
      <c r="Q324" s="2" t="s">
        <v>23</v>
      </c>
    </row>
    <row r="325" spans="1:17" x14ac:dyDescent="0.25">
      <c r="A325" s="4">
        <v>43509</v>
      </c>
      <c r="B325" s="2" t="s">
        <v>17</v>
      </c>
      <c r="C325" s="2">
        <v>736478</v>
      </c>
      <c r="D325" s="2" t="s">
        <v>162</v>
      </c>
      <c r="E325" s="2" t="s">
        <v>142</v>
      </c>
      <c r="F325" s="2" t="s">
        <v>143</v>
      </c>
      <c r="G325" s="5">
        <v>0.62430555555555556</v>
      </c>
      <c r="H325" s="5">
        <v>0.77430555555555558</v>
      </c>
      <c r="I325" s="5">
        <f t="shared" si="10"/>
        <v>0.15000000000000002</v>
      </c>
      <c r="J325" s="2" t="s">
        <v>21</v>
      </c>
      <c r="K325" s="2">
        <v>2</v>
      </c>
      <c r="L325" s="2">
        <v>4</v>
      </c>
      <c r="M325" s="2">
        <v>19910</v>
      </c>
      <c r="N325" s="2" t="s">
        <v>22</v>
      </c>
      <c r="O325" s="2" t="s">
        <v>22</v>
      </c>
      <c r="P325" s="2" t="s">
        <v>23</v>
      </c>
      <c r="Q325" s="2" t="s">
        <v>23</v>
      </c>
    </row>
    <row r="326" spans="1:17" x14ac:dyDescent="0.25">
      <c r="A326" s="4">
        <v>43509</v>
      </c>
      <c r="B326" s="2" t="s">
        <v>17</v>
      </c>
      <c r="C326" s="2">
        <v>736186</v>
      </c>
      <c r="D326" s="2" t="s">
        <v>84</v>
      </c>
      <c r="E326" s="2" t="s">
        <v>74</v>
      </c>
      <c r="F326" s="2" t="s">
        <v>75</v>
      </c>
      <c r="G326" s="5">
        <v>0.62916666666666665</v>
      </c>
      <c r="H326" s="5">
        <v>0.77916666666666667</v>
      </c>
      <c r="I326" s="5">
        <f t="shared" si="10"/>
        <v>0.15000000000000002</v>
      </c>
      <c r="J326" s="2" t="s">
        <v>27</v>
      </c>
      <c r="K326" s="2" t="s">
        <v>28</v>
      </c>
      <c r="L326" s="2">
        <v>4</v>
      </c>
      <c r="M326" s="2">
        <v>26630</v>
      </c>
      <c r="N326" s="2" t="s">
        <v>22</v>
      </c>
      <c r="O326" s="2" t="s">
        <v>22</v>
      </c>
      <c r="P326" s="2" t="s">
        <v>23</v>
      </c>
      <c r="Q326" s="2" t="s">
        <v>23</v>
      </c>
    </row>
    <row r="327" spans="1:17" x14ac:dyDescent="0.25">
      <c r="A327" s="4">
        <v>43509</v>
      </c>
      <c r="B327" s="2" t="s">
        <v>17</v>
      </c>
      <c r="C327" s="2">
        <v>736633</v>
      </c>
      <c r="D327" s="2" t="s">
        <v>300</v>
      </c>
      <c r="E327" s="2" t="s">
        <v>74</v>
      </c>
      <c r="F327" s="2" t="s">
        <v>75</v>
      </c>
      <c r="G327" s="5">
        <v>0.61805555555555558</v>
      </c>
      <c r="H327" s="5">
        <v>0.79930555555555549</v>
      </c>
      <c r="I327" s="5">
        <f t="shared" si="10"/>
        <v>0.18124999999999991</v>
      </c>
      <c r="J327" s="2" t="s">
        <v>27</v>
      </c>
      <c r="K327" s="2" t="s">
        <v>28</v>
      </c>
      <c r="L327" s="2">
        <v>5</v>
      </c>
      <c r="M327" s="2">
        <v>26000</v>
      </c>
      <c r="N327" s="2" t="s">
        <v>22</v>
      </c>
      <c r="O327" s="2" t="s">
        <v>22</v>
      </c>
      <c r="P327" s="2" t="s">
        <v>23</v>
      </c>
      <c r="Q327" s="2" t="s">
        <v>23</v>
      </c>
    </row>
    <row r="328" spans="1:17" x14ac:dyDescent="0.25">
      <c r="A328" s="4">
        <v>43509</v>
      </c>
      <c r="B328" s="2" t="s">
        <v>17</v>
      </c>
      <c r="C328" s="2">
        <v>736607</v>
      </c>
      <c r="D328" s="2" t="s">
        <v>76</v>
      </c>
      <c r="E328" s="2" t="s">
        <v>74</v>
      </c>
      <c r="F328" s="2" t="s">
        <v>132</v>
      </c>
      <c r="G328" s="5">
        <v>0.72916666666666674</v>
      </c>
      <c r="H328" s="5">
        <v>0.77777777777777779</v>
      </c>
      <c r="I328" s="5">
        <f t="shared" si="10"/>
        <v>4.8611111111111049E-2</v>
      </c>
      <c r="J328" s="2" t="s">
        <v>32</v>
      </c>
      <c r="K328" s="2" t="s">
        <v>28</v>
      </c>
      <c r="L328" s="2">
        <v>7</v>
      </c>
      <c r="M328" s="2">
        <v>26304</v>
      </c>
      <c r="N328" s="2" t="s">
        <v>22</v>
      </c>
      <c r="O328" s="2" t="s">
        <v>22</v>
      </c>
      <c r="P328" s="2" t="s">
        <v>23</v>
      </c>
      <c r="Q328" s="2" t="s">
        <v>23</v>
      </c>
    </row>
    <row r="329" spans="1:17" x14ac:dyDescent="0.25">
      <c r="A329" s="4">
        <v>43510</v>
      </c>
      <c r="B329" s="2" t="s">
        <v>17</v>
      </c>
      <c r="C329" s="2">
        <v>736626</v>
      </c>
      <c r="D329" s="2" t="s">
        <v>301</v>
      </c>
      <c r="E329" s="2" t="s">
        <v>35</v>
      </c>
      <c r="F329" s="2" t="s">
        <v>52</v>
      </c>
      <c r="G329" s="5">
        <v>0.63611111111111107</v>
      </c>
      <c r="H329" s="5">
        <v>0.68263888888888891</v>
      </c>
      <c r="I329" s="5">
        <f t="shared" si="10"/>
        <v>4.6527777777777835E-2</v>
      </c>
      <c r="J329" s="2" t="s">
        <v>32</v>
      </c>
      <c r="K329" s="2">
        <v>8</v>
      </c>
      <c r="L329" s="2">
        <v>4</v>
      </c>
      <c r="M329" s="2">
        <v>23528</v>
      </c>
      <c r="N329" s="2" t="s">
        <v>23</v>
      </c>
      <c r="O329" s="2" t="s">
        <v>23</v>
      </c>
      <c r="P329" s="2" t="s">
        <v>23</v>
      </c>
      <c r="Q329" s="2" t="s">
        <v>23</v>
      </c>
    </row>
    <row r="330" spans="1:17" x14ac:dyDescent="0.25">
      <c r="A330" s="4">
        <v>43510</v>
      </c>
      <c r="B330" s="2" t="s">
        <v>17</v>
      </c>
      <c r="C330" s="2">
        <v>736509</v>
      </c>
      <c r="D330" s="2" t="s">
        <v>302</v>
      </c>
      <c r="E330" s="2" t="s">
        <v>42</v>
      </c>
      <c r="F330" s="2" t="s">
        <v>43</v>
      </c>
      <c r="G330" s="5">
        <v>0.62152777777777779</v>
      </c>
      <c r="H330" s="5">
        <v>0.6430555555555556</v>
      </c>
      <c r="I330" s="5">
        <f t="shared" si="10"/>
        <v>2.1527777777777812E-2</v>
      </c>
      <c r="J330" s="2" t="s">
        <v>21</v>
      </c>
      <c r="K330" s="2">
        <v>2</v>
      </c>
      <c r="L330" s="2">
        <v>4</v>
      </c>
      <c r="M330" s="2">
        <v>24365</v>
      </c>
      <c r="N330" s="2" t="s">
        <v>22</v>
      </c>
      <c r="O330" s="2" t="s">
        <v>22</v>
      </c>
      <c r="P330" s="2" t="s">
        <v>23</v>
      </c>
      <c r="Q330" s="2" t="s">
        <v>23</v>
      </c>
    </row>
    <row r="331" spans="1:17" x14ac:dyDescent="0.25">
      <c r="A331" s="4">
        <v>43510</v>
      </c>
      <c r="B331" s="2" t="s">
        <v>17</v>
      </c>
      <c r="C331" s="2">
        <v>736660</v>
      </c>
      <c r="D331" s="2" t="s">
        <v>110</v>
      </c>
      <c r="E331" s="2" t="s">
        <v>30</v>
      </c>
      <c r="F331" s="2" t="s">
        <v>31</v>
      </c>
      <c r="G331" s="5">
        <v>0.60486111111111118</v>
      </c>
      <c r="H331" s="5">
        <v>0.63263888888888886</v>
      </c>
      <c r="I331" s="5">
        <f t="shared" si="10"/>
        <v>2.7777777777777679E-2</v>
      </c>
      <c r="J331" s="2" t="s">
        <v>32</v>
      </c>
      <c r="K331" s="2">
        <v>8</v>
      </c>
      <c r="L331" s="2">
        <v>5</v>
      </c>
      <c r="M331" s="2">
        <v>17470</v>
      </c>
      <c r="N331" s="2" t="s">
        <v>22</v>
      </c>
      <c r="O331" s="2" t="s">
        <v>22</v>
      </c>
      <c r="P331" s="2" t="s">
        <v>23</v>
      </c>
      <c r="Q331" s="2" t="s">
        <v>23</v>
      </c>
    </row>
    <row r="332" spans="1:17" x14ac:dyDescent="0.25">
      <c r="A332" s="4">
        <v>43510</v>
      </c>
      <c r="B332" s="2" t="s">
        <v>17</v>
      </c>
      <c r="C332" s="2">
        <v>736637</v>
      </c>
      <c r="D332" s="2" t="s">
        <v>87</v>
      </c>
      <c r="E332" s="2" t="s">
        <v>74</v>
      </c>
      <c r="F332" s="2" t="s">
        <v>75</v>
      </c>
      <c r="G332" s="5">
        <v>0.59236111111111112</v>
      </c>
      <c r="H332" s="5">
        <v>0.62430555555555556</v>
      </c>
      <c r="I332" s="5">
        <f t="shared" si="10"/>
        <v>3.1944444444444442E-2</v>
      </c>
      <c r="J332" s="2" t="s">
        <v>27</v>
      </c>
      <c r="K332" s="2" t="s">
        <v>28</v>
      </c>
      <c r="L332" s="2">
        <v>4</v>
      </c>
      <c r="M332" s="2">
        <v>24480</v>
      </c>
      <c r="N332" s="2" t="s">
        <v>22</v>
      </c>
      <c r="O332" s="2" t="s">
        <v>22</v>
      </c>
      <c r="P332" s="2" t="s">
        <v>23</v>
      </c>
      <c r="Q332" s="2" t="s">
        <v>23</v>
      </c>
    </row>
    <row r="333" spans="1:17" x14ac:dyDescent="0.25">
      <c r="A333" s="4">
        <v>43510</v>
      </c>
      <c r="B333" s="2" t="s">
        <v>17</v>
      </c>
      <c r="C333" s="2">
        <v>736399</v>
      </c>
      <c r="D333" s="2" t="s">
        <v>303</v>
      </c>
      <c r="E333" s="2" t="s">
        <v>79</v>
      </c>
      <c r="F333" s="2" t="s">
        <v>304</v>
      </c>
      <c r="G333" s="5">
        <v>0.54236111111111107</v>
      </c>
      <c r="H333" s="5">
        <v>0.59583333333333333</v>
      </c>
      <c r="I333" s="5">
        <f t="shared" si="10"/>
        <v>5.3472222222222254E-2</v>
      </c>
      <c r="J333" s="2" t="s">
        <v>27</v>
      </c>
      <c r="K333" s="2" t="s">
        <v>28</v>
      </c>
      <c r="L333" s="2">
        <v>3</v>
      </c>
      <c r="M333" s="2">
        <v>1832</v>
      </c>
      <c r="N333" s="2" t="s">
        <v>23</v>
      </c>
      <c r="O333" s="2" t="s">
        <v>22</v>
      </c>
      <c r="P333" s="2" t="s">
        <v>23</v>
      </c>
      <c r="Q333" s="2" t="s">
        <v>23</v>
      </c>
    </row>
    <row r="334" spans="1:17" x14ac:dyDescent="0.25">
      <c r="A334" s="4">
        <v>43510</v>
      </c>
      <c r="B334" s="2" t="s">
        <v>17</v>
      </c>
      <c r="C334" s="2">
        <v>736421</v>
      </c>
      <c r="D334" s="2" t="s">
        <v>305</v>
      </c>
      <c r="E334" s="2" t="s">
        <v>48</v>
      </c>
      <c r="F334" s="2" t="s">
        <v>49</v>
      </c>
      <c r="G334" s="5">
        <v>0.47777777777777775</v>
      </c>
      <c r="H334" s="5">
        <v>0.58472222222222225</v>
      </c>
      <c r="I334" s="5">
        <f t="shared" ref="I334:I365" si="11">SUM(H334-G334)</f>
        <v>0.10694444444444451</v>
      </c>
      <c r="J334" s="2" t="s">
        <v>21</v>
      </c>
      <c r="K334" s="2">
        <v>2</v>
      </c>
      <c r="L334" s="2">
        <v>5</v>
      </c>
      <c r="M334" s="2">
        <v>22940</v>
      </c>
      <c r="N334" s="2" t="s">
        <v>22</v>
      </c>
      <c r="O334" s="2" t="s">
        <v>22</v>
      </c>
      <c r="P334" s="2" t="s">
        <v>23</v>
      </c>
      <c r="Q334" s="2" t="s">
        <v>23</v>
      </c>
    </row>
    <row r="335" spans="1:17" x14ac:dyDescent="0.25">
      <c r="A335" s="4">
        <v>43510</v>
      </c>
      <c r="B335" s="2" t="s">
        <v>17</v>
      </c>
      <c r="C335" s="2">
        <v>736521</v>
      </c>
      <c r="D335" s="2" t="s">
        <v>306</v>
      </c>
      <c r="E335" s="2" t="s">
        <v>79</v>
      </c>
      <c r="F335" s="2" t="s">
        <v>80</v>
      </c>
      <c r="G335" s="5">
        <v>0.40763888888888888</v>
      </c>
      <c r="H335" s="5">
        <v>0.57916666666666661</v>
      </c>
      <c r="I335" s="5">
        <f t="shared" si="11"/>
        <v>0.17152777777777772</v>
      </c>
      <c r="J335" s="2" t="s">
        <v>45</v>
      </c>
      <c r="K335" s="2">
        <v>8</v>
      </c>
      <c r="L335" s="2">
        <v>4</v>
      </c>
      <c r="M335" s="2">
        <v>20888</v>
      </c>
      <c r="N335" s="2" t="s">
        <v>23</v>
      </c>
      <c r="O335" s="2" t="s">
        <v>22</v>
      </c>
      <c r="P335" s="2" t="s">
        <v>23</v>
      </c>
      <c r="Q335" s="2" t="s">
        <v>23</v>
      </c>
    </row>
    <row r="336" spans="1:17" x14ac:dyDescent="0.25">
      <c r="A336" s="4">
        <v>43510</v>
      </c>
      <c r="B336" s="2" t="s">
        <v>17</v>
      </c>
      <c r="C336" s="2">
        <v>736635</v>
      </c>
      <c r="D336" s="2" t="s">
        <v>234</v>
      </c>
      <c r="E336" s="2" t="s">
        <v>74</v>
      </c>
      <c r="F336" s="2" t="s">
        <v>75</v>
      </c>
      <c r="G336" s="5">
        <v>0.50763888888888886</v>
      </c>
      <c r="H336" s="5">
        <v>0.57847222222222217</v>
      </c>
      <c r="I336" s="5">
        <f t="shared" si="11"/>
        <v>7.0833333333333304E-2</v>
      </c>
      <c r="J336" s="2" t="s">
        <v>27</v>
      </c>
      <c r="K336" s="2" t="s">
        <v>28</v>
      </c>
      <c r="L336" s="2">
        <v>6</v>
      </c>
      <c r="M336" s="2">
        <v>26020</v>
      </c>
      <c r="N336" s="2" t="s">
        <v>22</v>
      </c>
      <c r="O336" s="2" t="s">
        <v>22</v>
      </c>
      <c r="P336" s="2" t="s">
        <v>23</v>
      </c>
      <c r="Q336" s="2" t="s">
        <v>23</v>
      </c>
    </row>
    <row r="337" spans="1:17" x14ac:dyDescent="0.25">
      <c r="A337" s="4">
        <v>43510</v>
      </c>
      <c r="B337" s="2" t="s">
        <v>17</v>
      </c>
      <c r="C337" s="2">
        <v>736616</v>
      </c>
      <c r="D337" s="2" t="s">
        <v>29</v>
      </c>
      <c r="E337" s="2" t="s">
        <v>35</v>
      </c>
      <c r="F337" s="2" t="s">
        <v>36</v>
      </c>
      <c r="G337" s="5">
        <v>0.48194444444444445</v>
      </c>
      <c r="H337" s="5">
        <v>0.54583333333333328</v>
      </c>
      <c r="I337" s="5">
        <f t="shared" si="11"/>
        <v>6.3888888888888828E-2</v>
      </c>
      <c r="J337" s="2" t="s">
        <v>27</v>
      </c>
      <c r="K337" s="2" t="s">
        <v>28</v>
      </c>
      <c r="L337" s="2">
        <v>6</v>
      </c>
      <c r="M337" s="2">
        <v>24820</v>
      </c>
      <c r="N337" s="2" t="s">
        <v>23</v>
      </c>
      <c r="O337" s="2" t="s">
        <v>22</v>
      </c>
      <c r="P337" s="2" t="s">
        <v>23</v>
      </c>
      <c r="Q337" s="2" t="s">
        <v>23</v>
      </c>
    </row>
    <row r="338" spans="1:17" x14ac:dyDescent="0.25">
      <c r="A338" s="4">
        <v>43510</v>
      </c>
      <c r="B338" s="2" t="s">
        <v>46</v>
      </c>
      <c r="C338" s="2">
        <v>736651</v>
      </c>
      <c r="D338" s="2" t="s">
        <v>307</v>
      </c>
      <c r="E338" s="2" t="s">
        <v>35</v>
      </c>
      <c r="F338" s="2" t="s">
        <v>52</v>
      </c>
      <c r="G338" s="5">
        <v>0.44305555555555559</v>
      </c>
      <c r="H338" s="5">
        <v>0.52013888888888893</v>
      </c>
      <c r="I338" s="5">
        <f t="shared" si="11"/>
        <v>7.7083333333333337E-2</v>
      </c>
      <c r="J338" s="2" t="s">
        <v>117</v>
      </c>
      <c r="K338" s="2">
        <v>2</v>
      </c>
      <c r="L338" s="2">
        <v>3</v>
      </c>
      <c r="M338" s="2">
        <v>24010</v>
      </c>
      <c r="N338" s="2" t="s">
        <v>23</v>
      </c>
      <c r="O338" s="2" t="s">
        <v>22</v>
      </c>
      <c r="P338" s="2" t="s">
        <v>23</v>
      </c>
      <c r="Q338" s="2" t="s">
        <v>23</v>
      </c>
    </row>
    <row r="339" spans="1:17" x14ac:dyDescent="0.25">
      <c r="A339" s="4">
        <v>43510</v>
      </c>
      <c r="B339" s="2" t="s">
        <v>46</v>
      </c>
      <c r="C339" s="2">
        <v>736107</v>
      </c>
      <c r="D339" s="2" t="s">
        <v>308</v>
      </c>
      <c r="E339" s="2" t="s">
        <v>35</v>
      </c>
      <c r="F339" s="2" t="s">
        <v>52</v>
      </c>
      <c r="G339" s="5">
        <v>0.40277777777777779</v>
      </c>
      <c r="H339" s="5">
        <v>0.51666666666666672</v>
      </c>
      <c r="I339" s="5">
        <f t="shared" si="11"/>
        <v>0.11388888888888893</v>
      </c>
      <c r="J339" s="2" t="s">
        <v>45</v>
      </c>
      <c r="K339" s="2">
        <v>8</v>
      </c>
      <c r="L339" s="2">
        <v>12</v>
      </c>
      <c r="M339" s="2">
        <v>25158</v>
      </c>
      <c r="N339" s="2" t="s">
        <v>23</v>
      </c>
      <c r="O339" s="2" t="s">
        <v>22</v>
      </c>
      <c r="P339" s="2" t="s">
        <v>23</v>
      </c>
      <c r="Q339" s="2" t="s">
        <v>23</v>
      </c>
    </row>
    <row r="340" spans="1:17" x14ac:dyDescent="0.25">
      <c r="A340" s="4">
        <v>43510</v>
      </c>
      <c r="B340" s="2" t="s">
        <v>17</v>
      </c>
      <c r="C340" s="2">
        <v>736384</v>
      </c>
      <c r="D340" s="2" t="s">
        <v>309</v>
      </c>
      <c r="E340" s="2" t="s">
        <v>25</v>
      </c>
      <c r="F340" s="2" t="s">
        <v>26</v>
      </c>
      <c r="G340" s="5">
        <v>0.47777777777777775</v>
      </c>
      <c r="H340" s="5">
        <v>0.50763888888888886</v>
      </c>
      <c r="I340" s="5">
        <f t="shared" si="11"/>
        <v>2.9861111111111116E-2</v>
      </c>
      <c r="J340" s="2" t="s">
        <v>61</v>
      </c>
      <c r="K340" s="2" t="s">
        <v>28</v>
      </c>
      <c r="L340" s="2">
        <v>35</v>
      </c>
      <c r="M340" s="2">
        <v>25345</v>
      </c>
      <c r="N340" s="2" t="s">
        <v>22</v>
      </c>
      <c r="O340" s="2" t="s">
        <v>22</v>
      </c>
      <c r="P340" s="2" t="s">
        <v>23</v>
      </c>
      <c r="Q340" s="2" t="s">
        <v>23</v>
      </c>
    </row>
    <row r="341" spans="1:17" x14ac:dyDescent="0.25">
      <c r="A341" s="4">
        <v>43510</v>
      </c>
      <c r="B341" s="2" t="s">
        <v>46</v>
      </c>
      <c r="C341" s="2">
        <v>736507</v>
      </c>
      <c r="D341" s="2" t="s">
        <v>145</v>
      </c>
      <c r="E341" s="2" t="s">
        <v>42</v>
      </c>
      <c r="F341" s="2" t="s">
        <v>43</v>
      </c>
      <c r="G341" s="5">
        <v>0.43472222222222223</v>
      </c>
      <c r="H341" s="5">
        <v>0.46180555555555552</v>
      </c>
      <c r="I341" s="5">
        <f t="shared" si="11"/>
        <v>2.7083333333333293E-2</v>
      </c>
      <c r="J341" s="2" t="s">
        <v>117</v>
      </c>
      <c r="K341" s="2">
        <v>2</v>
      </c>
      <c r="L341" s="2">
        <v>6</v>
      </c>
      <c r="M341" s="2">
        <v>26976</v>
      </c>
      <c r="N341" s="2" t="s">
        <v>22</v>
      </c>
      <c r="O341" s="2" t="s">
        <v>22</v>
      </c>
      <c r="P341" s="2" t="s">
        <v>23</v>
      </c>
      <c r="Q341" s="2" t="s">
        <v>23</v>
      </c>
    </row>
    <row r="342" spans="1:17" x14ac:dyDescent="0.25">
      <c r="A342" s="4">
        <v>43510</v>
      </c>
      <c r="B342" s="2" t="s">
        <v>46</v>
      </c>
      <c r="C342" s="2">
        <v>736613</v>
      </c>
      <c r="D342" s="2" t="s">
        <v>78</v>
      </c>
      <c r="E342" s="2" t="s">
        <v>79</v>
      </c>
      <c r="F342" s="2" t="s">
        <v>80</v>
      </c>
      <c r="G342" s="5">
        <v>0.21805555555555556</v>
      </c>
      <c r="H342" s="5">
        <v>0.25624999999999998</v>
      </c>
      <c r="I342" s="5">
        <f t="shared" si="11"/>
        <v>3.819444444444442E-2</v>
      </c>
      <c r="J342" s="2" t="s">
        <v>61</v>
      </c>
      <c r="K342" s="2">
        <v>8</v>
      </c>
      <c r="L342" s="2">
        <v>18</v>
      </c>
      <c r="M342" s="2">
        <v>23422</v>
      </c>
      <c r="N342" s="2" t="s">
        <v>23</v>
      </c>
      <c r="O342" s="2" t="s">
        <v>22</v>
      </c>
      <c r="P342" s="2" t="s">
        <v>23</v>
      </c>
      <c r="Q342" s="2" t="s">
        <v>23</v>
      </c>
    </row>
    <row r="343" spans="1:17" x14ac:dyDescent="0.25">
      <c r="A343" s="4">
        <v>43510</v>
      </c>
      <c r="B343" s="2" t="s">
        <v>46</v>
      </c>
      <c r="C343" s="2">
        <v>736508</v>
      </c>
      <c r="D343" s="2" t="s">
        <v>84</v>
      </c>
      <c r="E343" s="2" t="s">
        <v>42</v>
      </c>
      <c r="F343" s="2" t="s">
        <v>43</v>
      </c>
      <c r="G343" s="5">
        <v>0.35902777777777778</v>
      </c>
      <c r="H343" s="5">
        <v>0.46875</v>
      </c>
      <c r="I343" s="5">
        <f t="shared" si="11"/>
        <v>0.10972222222222222</v>
      </c>
      <c r="J343" s="2" t="s">
        <v>45</v>
      </c>
      <c r="K343" s="2">
        <v>8</v>
      </c>
      <c r="L343" s="2">
        <v>12</v>
      </c>
      <c r="M343" s="2">
        <v>20208</v>
      </c>
      <c r="N343" s="2" t="s">
        <v>22</v>
      </c>
      <c r="O343" s="2" t="s">
        <v>22</v>
      </c>
      <c r="P343" s="2" t="s">
        <v>23</v>
      </c>
      <c r="Q343" s="2" t="s">
        <v>23</v>
      </c>
    </row>
    <row r="344" spans="1:17" x14ac:dyDescent="0.25">
      <c r="A344" s="4">
        <v>43510</v>
      </c>
      <c r="B344" s="2" t="s">
        <v>46</v>
      </c>
      <c r="C344" s="2">
        <v>736502</v>
      </c>
      <c r="D344" s="2" t="s">
        <v>187</v>
      </c>
      <c r="E344" s="2" t="s">
        <v>30</v>
      </c>
      <c r="F344" s="2" t="s">
        <v>31</v>
      </c>
      <c r="G344" s="5">
        <v>0.35069444444444442</v>
      </c>
      <c r="H344" s="5">
        <v>0.42083333333333334</v>
      </c>
      <c r="I344" s="5">
        <f t="shared" si="11"/>
        <v>7.0138888888888917E-2</v>
      </c>
      <c r="J344" s="2" t="s">
        <v>61</v>
      </c>
      <c r="K344" s="2">
        <v>8</v>
      </c>
      <c r="L344" s="2">
        <v>16</v>
      </c>
      <c r="M344" s="2">
        <v>23922</v>
      </c>
      <c r="N344" s="2" t="s">
        <v>22</v>
      </c>
      <c r="O344" s="2" t="s">
        <v>22</v>
      </c>
      <c r="P344" s="2" t="s">
        <v>23</v>
      </c>
      <c r="Q344" s="2" t="s">
        <v>23</v>
      </c>
    </row>
    <row r="345" spans="1:17" x14ac:dyDescent="0.25">
      <c r="A345" s="4">
        <v>43510</v>
      </c>
      <c r="B345" s="2" t="s">
        <v>46</v>
      </c>
      <c r="C345" s="2">
        <v>736170</v>
      </c>
      <c r="D345" s="2" t="s">
        <v>273</v>
      </c>
      <c r="E345" s="2" t="s">
        <v>103</v>
      </c>
      <c r="F345" s="2" t="s">
        <v>104</v>
      </c>
      <c r="G345" s="5">
        <v>0.33958333333333329</v>
      </c>
      <c r="H345" s="5">
        <v>0.40555555555555556</v>
      </c>
      <c r="I345" s="5">
        <f t="shared" si="11"/>
        <v>6.5972222222222265E-2</v>
      </c>
      <c r="J345" s="2" t="s">
        <v>117</v>
      </c>
      <c r="K345" s="2">
        <v>2</v>
      </c>
      <c r="L345" s="2">
        <v>4</v>
      </c>
      <c r="M345" s="2">
        <v>26020</v>
      </c>
      <c r="N345" s="2" t="s">
        <v>22</v>
      </c>
      <c r="O345" s="2" t="s">
        <v>22</v>
      </c>
      <c r="P345" s="2" t="s">
        <v>23</v>
      </c>
      <c r="Q345" s="2" t="s">
        <v>23</v>
      </c>
    </row>
    <row r="346" spans="1:17" x14ac:dyDescent="0.25">
      <c r="A346" s="4">
        <v>43510</v>
      </c>
      <c r="B346" s="2" t="s">
        <v>46</v>
      </c>
      <c r="C346" s="2">
        <v>736171</v>
      </c>
      <c r="D346" s="2" t="s">
        <v>41</v>
      </c>
      <c r="E346" s="2" t="s">
        <v>103</v>
      </c>
      <c r="F346" s="2" t="s">
        <v>104</v>
      </c>
      <c r="G346" s="5">
        <v>0.36874999999999997</v>
      </c>
      <c r="H346" s="5">
        <v>0.37291666666666667</v>
      </c>
      <c r="I346" s="5">
        <f t="shared" si="11"/>
        <v>4.1666666666667074E-3</v>
      </c>
      <c r="J346" s="2" t="s">
        <v>117</v>
      </c>
      <c r="K346" s="2">
        <v>2</v>
      </c>
      <c r="L346" s="2">
        <v>2</v>
      </c>
      <c r="M346" s="2">
        <v>20600</v>
      </c>
      <c r="N346" s="2" t="s">
        <v>22</v>
      </c>
      <c r="O346" s="2" t="s">
        <v>22</v>
      </c>
      <c r="P346" s="2" t="s">
        <v>23</v>
      </c>
      <c r="Q346" s="2" t="s">
        <v>23</v>
      </c>
    </row>
    <row r="347" spans="1:17" x14ac:dyDescent="0.25">
      <c r="A347" s="4">
        <v>43510</v>
      </c>
      <c r="B347" s="2" t="s">
        <v>46</v>
      </c>
      <c r="C347" s="2">
        <v>736418</v>
      </c>
      <c r="D347" s="2" t="s">
        <v>66</v>
      </c>
      <c r="E347" s="2" t="s">
        <v>74</v>
      </c>
      <c r="F347" s="2" t="s">
        <v>75</v>
      </c>
      <c r="G347" s="5">
        <v>0.36458333333333331</v>
      </c>
      <c r="H347" s="5">
        <v>0.40902777777777777</v>
      </c>
      <c r="I347" s="5">
        <f t="shared" si="11"/>
        <v>4.4444444444444453E-2</v>
      </c>
      <c r="J347" s="2" t="s">
        <v>69</v>
      </c>
      <c r="K347" s="2" t="s">
        <v>28</v>
      </c>
      <c r="L347" s="2">
        <v>10</v>
      </c>
      <c r="M347" s="2">
        <v>26985</v>
      </c>
      <c r="N347" s="2" t="s">
        <v>22</v>
      </c>
      <c r="O347" s="2" t="s">
        <v>22</v>
      </c>
      <c r="P347" s="2" t="s">
        <v>23</v>
      </c>
      <c r="Q347" s="2" t="s">
        <v>23</v>
      </c>
    </row>
    <row r="348" spans="1:17" x14ac:dyDescent="0.25">
      <c r="A348" s="4">
        <v>43510</v>
      </c>
      <c r="B348" s="2" t="s">
        <v>46</v>
      </c>
      <c r="C348" s="2">
        <v>736417</v>
      </c>
      <c r="D348" s="2" t="s">
        <v>66</v>
      </c>
      <c r="E348" s="2" t="s">
        <v>74</v>
      </c>
      <c r="F348" s="2" t="s">
        <v>75</v>
      </c>
      <c r="G348" s="5">
        <v>0.21875</v>
      </c>
      <c r="H348" s="5">
        <v>0.23680555555555557</v>
      </c>
      <c r="I348" s="5">
        <f t="shared" si="11"/>
        <v>1.8055555555555575E-2</v>
      </c>
      <c r="J348" s="2" t="s">
        <v>69</v>
      </c>
      <c r="K348" s="2" t="s">
        <v>28</v>
      </c>
      <c r="L348" s="2">
        <v>8</v>
      </c>
      <c r="M348" s="2">
        <v>23110</v>
      </c>
      <c r="N348" s="2" t="s">
        <v>22</v>
      </c>
      <c r="O348" s="2" t="s">
        <v>22</v>
      </c>
      <c r="P348" s="2" t="s">
        <v>23</v>
      </c>
      <c r="Q348" s="2" t="s">
        <v>23</v>
      </c>
    </row>
    <row r="349" spans="1:17" x14ac:dyDescent="0.25">
      <c r="A349" s="4">
        <v>43510</v>
      </c>
      <c r="B349" s="2" t="s">
        <v>46</v>
      </c>
      <c r="C349" s="2">
        <v>736612</v>
      </c>
      <c r="D349" s="2" t="s">
        <v>200</v>
      </c>
      <c r="E349" s="2" t="s">
        <v>79</v>
      </c>
      <c r="F349" s="2" t="s">
        <v>80</v>
      </c>
      <c r="G349" s="5">
        <v>0.22083333333333335</v>
      </c>
      <c r="H349" s="5">
        <v>0.28472222222222221</v>
      </c>
      <c r="I349" s="5">
        <f t="shared" si="11"/>
        <v>6.3888888888888856E-2</v>
      </c>
      <c r="J349" s="2" t="s">
        <v>61</v>
      </c>
      <c r="K349" s="2">
        <v>8</v>
      </c>
      <c r="L349" s="2">
        <v>2</v>
      </c>
      <c r="M349" s="2">
        <v>22520</v>
      </c>
      <c r="N349" s="2" t="s">
        <v>23</v>
      </c>
      <c r="O349" s="2" t="s">
        <v>22</v>
      </c>
      <c r="P349" s="2" t="s">
        <v>23</v>
      </c>
      <c r="Q349" s="2" t="s">
        <v>23</v>
      </c>
    </row>
    <row r="350" spans="1:17" x14ac:dyDescent="0.25">
      <c r="A350" s="4">
        <v>43510</v>
      </c>
      <c r="B350" s="2" t="s">
        <v>46</v>
      </c>
      <c r="C350" s="2">
        <v>736506</v>
      </c>
      <c r="D350" s="2" t="s">
        <v>87</v>
      </c>
      <c r="E350" s="2" t="s">
        <v>42</v>
      </c>
      <c r="F350" s="2" t="s">
        <v>43</v>
      </c>
      <c r="G350" s="5">
        <v>0.2638888888888889</v>
      </c>
      <c r="H350" s="5">
        <v>0.30277777777777781</v>
      </c>
      <c r="I350" s="5">
        <f t="shared" si="11"/>
        <v>3.8888888888888917E-2</v>
      </c>
      <c r="J350" s="2" t="s">
        <v>117</v>
      </c>
      <c r="K350" s="2">
        <v>2</v>
      </c>
      <c r="L350" s="2">
        <v>5</v>
      </c>
      <c r="M350" s="2">
        <v>24380</v>
      </c>
      <c r="N350" s="2" t="s">
        <v>22</v>
      </c>
      <c r="O350" s="2" t="s">
        <v>22</v>
      </c>
      <c r="P350" s="2" t="s">
        <v>23</v>
      </c>
      <c r="Q350" s="2" t="s">
        <v>23</v>
      </c>
    </row>
    <row r="351" spans="1:17" x14ac:dyDescent="0.25">
      <c r="A351" s="4">
        <v>43510</v>
      </c>
      <c r="B351" s="2" t="s">
        <v>46</v>
      </c>
      <c r="C351" s="2">
        <v>736504</v>
      </c>
      <c r="D351" s="2" t="s">
        <v>83</v>
      </c>
      <c r="E351" s="2" t="s">
        <v>42</v>
      </c>
      <c r="F351" s="2" t="s">
        <v>43</v>
      </c>
      <c r="G351" s="5">
        <v>0.25763888888888886</v>
      </c>
      <c r="H351" s="5">
        <v>0.32222222222222224</v>
      </c>
      <c r="I351" s="5">
        <f t="shared" si="11"/>
        <v>6.4583333333333381E-2</v>
      </c>
      <c r="J351" s="2" t="s">
        <v>69</v>
      </c>
      <c r="K351" s="2" t="s">
        <v>28</v>
      </c>
      <c r="L351" s="2">
        <v>13</v>
      </c>
      <c r="M351" s="2">
        <v>26935</v>
      </c>
      <c r="N351" s="2" t="s">
        <v>22</v>
      </c>
      <c r="O351" s="2" t="s">
        <v>22</v>
      </c>
      <c r="P351" s="2" t="s">
        <v>23</v>
      </c>
      <c r="Q351" s="2" t="s">
        <v>23</v>
      </c>
    </row>
    <row r="352" spans="1:17" x14ac:dyDescent="0.25">
      <c r="A352" s="4">
        <v>43510</v>
      </c>
      <c r="B352" s="2" t="s">
        <v>46</v>
      </c>
      <c r="C352" s="2">
        <v>736406</v>
      </c>
      <c r="D352" s="2" t="s">
        <v>234</v>
      </c>
      <c r="E352" s="2" t="s">
        <v>85</v>
      </c>
      <c r="F352" s="2" t="s">
        <v>86</v>
      </c>
      <c r="G352" s="5">
        <v>0.20277777777777778</v>
      </c>
      <c r="H352" s="5">
        <v>0.2277777777777778</v>
      </c>
      <c r="I352" s="5">
        <f t="shared" si="11"/>
        <v>2.5000000000000022E-2</v>
      </c>
      <c r="J352" s="2" t="s">
        <v>117</v>
      </c>
      <c r="K352" s="2">
        <v>2</v>
      </c>
      <c r="L352" s="2">
        <v>6</v>
      </c>
      <c r="M352" s="2">
        <v>21487</v>
      </c>
      <c r="N352" s="2" t="s">
        <v>22</v>
      </c>
      <c r="O352" s="2" t="s">
        <v>23</v>
      </c>
      <c r="P352" s="2" t="s">
        <v>23</v>
      </c>
      <c r="Q352" s="2" t="s">
        <v>23</v>
      </c>
    </row>
    <row r="353" spans="1:17" x14ac:dyDescent="0.25">
      <c r="A353" s="4">
        <v>43510</v>
      </c>
      <c r="B353" s="2" t="s">
        <v>17</v>
      </c>
      <c r="C353" s="2">
        <v>736728</v>
      </c>
      <c r="D353" s="2" t="s">
        <v>310</v>
      </c>
      <c r="E353" s="2" t="s">
        <v>35</v>
      </c>
      <c r="F353" s="2" t="s">
        <v>52</v>
      </c>
      <c r="G353" s="5">
        <v>0.64444444444444449</v>
      </c>
      <c r="H353" s="5">
        <v>0.69930555555555551</v>
      </c>
      <c r="I353" s="5">
        <f t="shared" si="11"/>
        <v>5.4861111111111027E-2</v>
      </c>
      <c r="J353" s="2" t="s">
        <v>21</v>
      </c>
      <c r="K353" s="2">
        <v>2</v>
      </c>
      <c r="L353" s="2">
        <v>3</v>
      </c>
      <c r="M353" s="2">
        <v>20835</v>
      </c>
      <c r="N353" s="2" t="s">
        <v>23</v>
      </c>
      <c r="O353" s="2" t="s">
        <v>22</v>
      </c>
      <c r="P353" s="2" t="s">
        <v>23</v>
      </c>
      <c r="Q353" s="2" t="s">
        <v>23</v>
      </c>
    </row>
    <row r="354" spans="1:17" x14ac:dyDescent="0.25">
      <c r="A354" s="4">
        <v>43510</v>
      </c>
      <c r="B354" s="2" t="s">
        <v>17</v>
      </c>
      <c r="C354" s="2">
        <v>736711</v>
      </c>
      <c r="D354" s="2" t="s">
        <v>311</v>
      </c>
      <c r="E354" s="2" t="s">
        <v>97</v>
      </c>
      <c r="F354" s="2" t="s">
        <v>98</v>
      </c>
      <c r="G354" s="5">
        <v>0.64097222222222228</v>
      </c>
      <c r="H354" s="5">
        <v>0.70555555555555549</v>
      </c>
      <c r="I354" s="5">
        <f t="shared" si="11"/>
        <v>6.4583333333333215E-2</v>
      </c>
      <c r="J354" s="2" t="s">
        <v>32</v>
      </c>
      <c r="K354" s="2">
        <v>8</v>
      </c>
      <c r="L354" s="2">
        <v>8</v>
      </c>
      <c r="M354" s="2">
        <v>26750</v>
      </c>
      <c r="N354" s="2" t="s">
        <v>22</v>
      </c>
      <c r="O354" s="2" t="s">
        <v>22</v>
      </c>
      <c r="P354" s="2" t="s">
        <v>23</v>
      </c>
      <c r="Q354" s="2" t="s">
        <v>23</v>
      </c>
    </row>
    <row r="355" spans="1:17" x14ac:dyDescent="0.25">
      <c r="A355" s="4">
        <v>43510</v>
      </c>
      <c r="B355" s="2" t="s">
        <v>17</v>
      </c>
      <c r="C355" s="2">
        <v>736645</v>
      </c>
      <c r="D355" s="2" t="s">
        <v>252</v>
      </c>
      <c r="E355" s="2" t="s">
        <v>35</v>
      </c>
      <c r="F355" s="2" t="s">
        <v>36</v>
      </c>
      <c r="G355" s="5">
        <v>0.67222222222222217</v>
      </c>
      <c r="H355" s="5">
        <v>0.79583333333333328</v>
      </c>
      <c r="I355" s="5">
        <f t="shared" si="11"/>
        <v>0.12361111111111112</v>
      </c>
      <c r="J355" s="2" t="s">
        <v>32</v>
      </c>
      <c r="K355" s="2">
        <v>8</v>
      </c>
      <c r="L355" s="2">
        <v>19</v>
      </c>
      <c r="M355" s="2">
        <v>25573</v>
      </c>
      <c r="N355" s="2" t="s">
        <v>23</v>
      </c>
      <c r="O355" s="2" t="s">
        <v>22</v>
      </c>
      <c r="P355" s="2" t="s">
        <v>23</v>
      </c>
      <c r="Q355" s="2" t="s">
        <v>23</v>
      </c>
    </row>
    <row r="356" spans="1:17" x14ac:dyDescent="0.25">
      <c r="A356" s="4">
        <v>43510</v>
      </c>
      <c r="B356" s="2" t="s">
        <v>17</v>
      </c>
      <c r="C356" s="2">
        <v>736713</v>
      </c>
      <c r="D356" s="2" t="s">
        <v>312</v>
      </c>
      <c r="E356" s="2" t="s">
        <v>51</v>
      </c>
      <c r="F356" s="2" t="s">
        <v>52</v>
      </c>
      <c r="G356" s="5">
        <v>0.79999999999999993</v>
      </c>
      <c r="H356" s="5">
        <v>0.8618055555555556</v>
      </c>
      <c r="I356" s="5">
        <f t="shared" si="11"/>
        <v>6.1805555555555669E-2</v>
      </c>
      <c r="J356" s="2" t="s">
        <v>233</v>
      </c>
      <c r="K356" s="2">
        <v>8</v>
      </c>
      <c r="L356" s="2">
        <v>5</v>
      </c>
      <c r="M356" s="2">
        <v>25765</v>
      </c>
      <c r="N356" s="2" t="s">
        <v>22</v>
      </c>
      <c r="O356" s="2" t="s">
        <v>22</v>
      </c>
      <c r="P356" s="2" t="s">
        <v>23</v>
      </c>
      <c r="Q356" s="2" t="s">
        <v>23</v>
      </c>
    </row>
    <row r="357" spans="1:17" x14ac:dyDescent="0.25">
      <c r="A357" s="4">
        <v>43510</v>
      </c>
      <c r="B357" s="2" t="s">
        <v>17</v>
      </c>
      <c r="C357" s="2">
        <v>736623</v>
      </c>
      <c r="D357" s="2" t="s">
        <v>34</v>
      </c>
      <c r="E357" s="2" t="s">
        <v>30</v>
      </c>
      <c r="F357" s="2" t="s">
        <v>31</v>
      </c>
      <c r="G357" s="5">
        <v>0.78402777777777777</v>
      </c>
      <c r="H357" s="5">
        <v>0.8256944444444444</v>
      </c>
      <c r="I357" s="5">
        <f t="shared" si="11"/>
        <v>4.166666666666663E-2</v>
      </c>
      <c r="J357" s="2" t="s">
        <v>32</v>
      </c>
      <c r="K357" s="2">
        <v>8</v>
      </c>
      <c r="L357" s="2">
        <v>4</v>
      </c>
      <c r="M357" s="2">
        <v>27580</v>
      </c>
      <c r="N357" s="2" t="s">
        <v>22</v>
      </c>
      <c r="O357" s="2" t="s">
        <v>22</v>
      </c>
      <c r="P357" s="2" t="s">
        <v>23</v>
      </c>
      <c r="Q357" s="2" t="s">
        <v>23</v>
      </c>
    </row>
    <row r="358" spans="1:17" x14ac:dyDescent="0.25">
      <c r="A358" s="4">
        <v>43510</v>
      </c>
      <c r="B358" s="2" t="s">
        <v>17</v>
      </c>
      <c r="C358" s="2">
        <v>736385</v>
      </c>
      <c r="D358" s="2" t="s">
        <v>100</v>
      </c>
      <c r="E358" s="2" t="s">
        <v>25</v>
      </c>
      <c r="F358" s="2" t="s">
        <v>26</v>
      </c>
      <c r="G358" s="5">
        <v>0.71944444444444444</v>
      </c>
      <c r="H358" s="5">
        <v>0.77986111111111112</v>
      </c>
      <c r="I358" s="5">
        <f t="shared" si="11"/>
        <v>6.0416666666666674E-2</v>
      </c>
      <c r="J358" s="2" t="s">
        <v>27</v>
      </c>
      <c r="K358" s="2" t="s">
        <v>28</v>
      </c>
      <c r="L358" s="2">
        <v>35</v>
      </c>
      <c r="M358" s="2">
        <v>25080</v>
      </c>
      <c r="N358" s="2" t="s">
        <v>22</v>
      </c>
      <c r="O358" s="2" t="s">
        <v>22</v>
      </c>
      <c r="P358" s="2" t="s">
        <v>23</v>
      </c>
      <c r="Q358" s="2" t="s">
        <v>23</v>
      </c>
    </row>
    <row r="359" spans="1:17" x14ac:dyDescent="0.25">
      <c r="A359" s="4">
        <v>43510</v>
      </c>
      <c r="B359" s="2" t="s">
        <v>17</v>
      </c>
      <c r="C359" s="2">
        <v>736510</v>
      </c>
      <c r="D359" s="2" t="s">
        <v>313</v>
      </c>
      <c r="E359" s="2" t="s">
        <v>85</v>
      </c>
      <c r="F359" s="2" t="s">
        <v>86</v>
      </c>
      <c r="G359" s="5">
        <v>0.68541666666666667</v>
      </c>
      <c r="H359" s="5">
        <v>0.75972222222222219</v>
      </c>
      <c r="I359" s="5">
        <f t="shared" si="11"/>
        <v>7.4305555555555514E-2</v>
      </c>
      <c r="J359" s="2" t="s">
        <v>27</v>
      </c>
      <c r="K359" s="2" t="s">
        <v>167</v>
      </c>
      <c r="L359" s="2">
        <v>11</v>
      </c>
      <c r="M359" s="2">
        <v>25403</v>
      </c>
      <c r="N359" s="2" t="s">
        <v>22</v>
      </c>
      <c r="O359" s="2" t="s">
        <v>22</v>
      </c>
      <c r="P359" s="2" t="s">
        <v>23</v>
      </c>
      <c r="Q359" s="2" t="s">
        <v>23</v>
      </c>
    </row>
    <row r="360" spans="1:17" x14ac:dyDescent="0.25">
      <c r="A360" s="4">
        <v>43510</v>
      </c>
      <c r="B360" s="2" t="s">
        <v>17</v>
      </c>
      <c r="C360" s="2">
        <v>735408</v>
      </c>
      <c r="D360" s="2" t="s">
        <v>314</v>
      </c>
      <c r="E360" s="2" t="s">
        <v>315</v>
      </c>
      <c r="F360" s="2" t="s">
        <v>181</v>
      </c>
      <c r="G360" s="5">
        <v>0.67499999999999993</v>
      </c>
      <c r="H360" s="5">
        <v>0.70763888888888882</v>
      </c>
      <c r="I360" s="5">
        <f t="shared" si="11"/>
        <v>3.2638888888888884E-2</v>
      </c>
      <c r="J360" s="2" t="s">
        <v>27</v>
      </c>
      <c r="K360" s="2" t="s">
        <v>28</v>
      </c>
      <c r="L360" s="2">
        <v>13</v>
      </c>
      <c r="M360" s="2">
        <v>19111</v>
      </c>
      <c r="N360" s="2" t="s">
        <v>22</v>
      </c>
      <c r="O360" s="2" t="s">
        <v>23</v>
      </c>
      <c r="P360" s="2" t="s">
        <v>23</v>
      </c>
      <c r="Q360" s="2" t="s">
        <v>23</v>
      </c>
    </row>
    <row r="361" spans="1:17" x14ac:dyDescent="0.25">
      <c r="A361" s="4">
        <v>43510</v>
      </c>
      <c r="B361" s="2" t="s">
        <v>17</v>
      </c>
      <c r="C361" s="2">
        <v>736498</v>
      </c>
      <c r="D361" s="2" t="s">
        <v>92</v>
      </c>
      <c r="E361" s="2" t="s">
        <v>74</v>
      </c>
      <c r="F361" s="2" t="s">
        <v>75</v>
      </c>
      <c r="G361" s="5">
        <v>0.67013888888888884</v>
      </c>
      <c r="I361" s="5">
        <f t="shared" si="11"/>
        <v>-0.67013888888888884</v>
      </c>
      <c r="J361" s="2" t="s">
        <v>21</v>
      </c>
      <c r="K361" s="2" t="s">
        <v>167</v>
      </c>
      <c r="L361" s="2">
        <v>4</v>
      </c>
      <c r="M361" s="2">
        <v>27380</v>
      </c>
      <c r="N361" s="2" t="s">
        <v>22</v>
      </c>
      <c r="O361" s="2" t="s">
        <v>22</v>
      </c>
      <c r="P361" s="2" t="s">
        <v>23</v>
      </c>
      <c r="Q361" s="2" t="s">
        <v>23</v>
      </c>
    </row>
    <row r="362" spans="1:17" x14ac:dyDescent="0.25">
      <c r="A362" s="4">
        <v>43511</v>
      </c>
      <c r="B362" s="2" t="s">
        <v>17</v>
      </c>
      <c r="C362" s="2">
        <v>736732</v>
      </c>
      <c r="D362" s="2" t="s">
        <v>316</v>
      </c>
      <c r="E362" s="2" t="s">
        <v>19</v>
      </c>
      <c r="F362" s="2" t="s">
        <v>20</v>
      </c>
      <c r="G362" s="5">
        <v>0.57152777777777775</v>
      </c>
      <c r="H362" s="5">
        <v>0.62569444444444444</v>
      </c>
      <c r="I362" s="5">
        <f t="shared" si="11"/>
        <v>5.4166666666666696E-2</v>
      </c>
      <c r="J362" s="2" t="s">
        <v>32</v>
      </c>
      <c r="K362" s="2">
        <v>2</v>
      </c>
      <c r="L362" s="2">
        <v>4</v>
      </c>
      <c r="M362" s="2">
        <v>24560</v>
      </c>
      <c r="N362" s="2" t="s">
        <v>22</v>
      </c>
      <c r="O362" s="2" t="s">
        <v>22</v>
      </c>
      <c r="P362" s="2" t="s">
        <v>23</v>
      </c>
      <c r="Q362" s="2" t="s">
        <v>23</v>
      </c>
    </row>
    <row r="363" spans="1:17" x14ac:dyDescent="0.25">
      <c r="A363" s="4">
        <v>43511</v>
      </c>
      <c r="B363" s="2" t="s">
        <v>17</v>
      </c>
      <c r="C363" s="2">
        <v>736729</v>
      </c>
      <c r="D363" s="2" t="s">
        <v>317</v>
      </c>
      <c r="E363" s="2" t="s">
        <v>39</v>
      </c>
      <c r="F363" s="2" t="s">
        <v>40</v>
      </c>
      <c r="G363" s="5">
        <v>0.54236111111111107</v>
      </c>
      <c r="H363" s="5">
        <v>0.59861111111111109</v>
      </c>
      <c r="I363" s="5">
        <f t="shared" si="11"/>
        <v>5.6250000000000022E-2</v>
      </c>
      <c r="J363" s="2" t="s">
        <v>45</v>
      </c>
      <c r="K363" s="2">
        <v>8</v>
      </c>
      <c r="L363" s="2">
        <v>5</v>
      </c>
      <c r="M363" s="2">
        <v>25710</v>
      </c>
      <c r="N363" s="2" t="s">
        <v>22</v>
      </c>
      <c r="O363" s="2" t="s">
        <v>22</v>
      </c>
      <c r="P363" s="2" t="s">
        <v>23</v>
      </c>
      <c r="Q363" s="2" t="s">
        <v>23</v>
      </c>
    </row>
    <row r="364" spans="1:17" x14ac:dyDescent="0.25">
      <c r="A364" s="4">
        <v>43511</v>
      </c>
      <c r="B364" s="2" t="s">
        <v>17</v>
      </c>
      <c r="C364" s="2">
        <v>735406</v>
      </c>
      <c r="D364" s="2" t="s">
        <v>318</v>
      </c>
      <c r="E364" s="2" t="s">
        <v>315</v>
      </c>
      <c r="F364" s="2" t="s">
        <v>181</v>
      </c>
      <c r="G364" s="5">
        <v>0.5625</v>
      </c>
      <c r="H364" s="5">
        <v>0.60000000000000009</v>
      </c>
      <c r="I364" s="5">
        <f t="shared" si="11"/>
        <v>3.7500000000000089E-2</v>
      </c>
      <c r="J364" s="2" t="s">
        <v>27</v>
      </c>
      <c r="K364" s="2" t="s">
        <v>28</v>
      </c>
      <c r="L364" s="2">
        <v>5</v>
      </c>
      <c r="M364" s="2">
        <v>19555</v>
      </c>
      <c r="N364" s="2" t="s">
        <v>22</v>
      </c>
      <c r="O364" s="2" t="s">
        <v>23</v>
      </c>
      <c r="P364" s="2" t="s">
        <v>23</v>
      </c>
      <c r="Q364" s="2" t="s">
        <v>23</v>
      </c>
    </row>
    <row r="365" spans="1:17" x14ac:dyDescent="0.25">
      <c r="A365" s="4">
        <v>43511</v>
      </c>
      <c r="B365" s="2" t="s">
        <v>17</v>
      </c>
      <c r="C365" s="2">
        <v>735778</v>
      </c>
      <c r="D365" s="2" t="s">
        <v>41</v>
      </c>
      <c r="E365" s="2" t="s">
        <v>126</v>
      </c>
      <c r="F365" s="2" t="s">
        <v>268</v>
      </c>
      <c r="G365" s="5">
        <v>0.56736111111111109</v>
      </c>
      <c r="H365" s="5">
        <v>0.625</v>
      </c>
      <c r="I365" s="5">
        <f t="shared" si="11"/>
        <v>5.7638888888888906E-2</v>
      </c>
      <c r="J365" s="2" t="s">
        <v>32</v>
      </c>
      <c r="K365" s="2">
        <v>8</v>
      </c>
      <c r="L365" s="2">
        <v>1</v>
      </c>
      <c r="M365" s="2">
        <v>102</v>
      </c>
      <c r="N365" s="2" t="s">
        <v>22</v>
      </c>
      <c r="O365" s="2" t="s">
        <v>22</v>
      </c>
      <c r="P365" s="2" t="s">
        <v>23</v>
      </c>
      <c r="Q365" s="2" t="s">
        <v>23</v>
      </c>
    </row>
    <row r="366" spans="1:17" x14ac:dyDescent="0.25">
      <c r="A366" s="4">
        <v>43511</v>
      </c>
      <c r="B366" s="2" t="s">
        <v>17</v>
      </c>
      <c r="C366" s="2">
        <v>736838</v>
      </c>
      <c r="D366" s="2" t="s">
        <v>87</v>
      </c>
      <c r="E366" s="2" t="s">
        <v>74</v>
      </c>
      <c r="F366" s="2" t="s">
        <v>75</v>
      </c>
      <c r="G366" s="5">
        <v>0.45694444444444449</v>
      </c>
      <c r="H366" s="5">
        <v>0.56388888888888888</v>
      </c>
      <c r="I366" s="5">
        <f t="shared" ref="I366:I397" si="12">SUM(H366-G366)</f>
        <v>0.1069444444444444</v>
      </c>
      <c r="J366" s="2" t="s">
        <v>69</v>
      </c>
      <c r="K366" s="2" t="s">
        <v>28</v>
      </c>
      <c r="L366" s="2">
        <v>4</v>
      </c>
      <c r="M366" s="2">
        <v>26460</v>
      </c>
      <c r="N366" s="2" t="s">
        <v>22</v>
      </c>
      <c r="O366" s="2" t="s">
        <v>22</v>
      </c>
      <c r="P366" s="2" t="s">
        <v>23</v>
      </c>
      <c r="Q366" s="2" t="s">
        <v>23</v>
      </c>
    </row>
    <row r="367" spans="1:17" x14ac:dyDescent="0.25">
      <c r="A367" s="4">
        <v>43511</v>
      </c>
      <c r="B367" s="2" t="s">
        <v>46</v>
      </c>
      <c r="C367" s="2">
        <v>736839</v>
      </c>
      <c r="D367" s="2" t="s">
        <v>66</v>
      </c>
      <c r="E367" s="2" t="s">
        <v>74</v>
      </c>
      <c r="F367" s="2" t="s">
        <v>75</v>
      </c>
      <c r="G367" s="5">
        <v>0.41111111111111109</v>
      </c>
      <c r="H367" s="5">
        <v>0.45902777777777776</v>
      </c>
      <c r="I367" s="5">
        <f t="shared" si="12"/>
        <v>4.7916666666666663E-2</v>
      </c>
      <c r="J367" s="2" t="s">
        <v>69</v>
      </c>
      <c r="K367" s="2" t="s">
        <v>28</v>
      </c>
      <c r="L367" s="2">
        <v>11</v>
      </c>
      <c r="M367" s="2">
        <v>25882</v>
      </c>
      <c r="N367" s="2" t="s">
        <v>22</v>
      </c>
      <c r="O367" s="2" t="s">
        <v>22</v>
      </c>
      <c r="P367" s="2" t="s">
        <v>23</v>
      </c>
      <c r="Q367" s="2" t="s">
        <v>23</v>
      </c>
    </row>
    <row r="368" spans="1:17" x14ac:dyDescent="0.25">
      <c r="A368" s="4">
        <v>43511</v>
      </c>
      <c r="B368" s="2" t="s">
        <v>46</v>
      </c>
      <c r="C368" s="2">
        <v>736712</v>
      </c>
      <c r="D368" s="2" t="s">
        <v>279</v>
      </c>
      <c r="E368" s="2" t="s">
        <v>51</v>
      </c>
      <c r="F368" s="2" t="s">
        <v>52</v>
      </c>
      <c r="G368" s="5">
        <v>0.35694444444444445</v>
      </c>
      <c r="H368" s="5">
        <v>0.44791666666666669</v>
      </c>
      <c r="I368" s="5">
        <f t="shared" si="12"/>
        <v>9.0972222222222232E-2</v>
      </c>
      <c r="J368" s="2" t="s">
        <v>61</v>
      </c>
      <c r="K368" s="2">
        <v>8</v>
      </c>
      <c r="L368" s="2">
        <v>4</v>
      </c>
      <c r="M368" s="2">
        <v>22685</v>
      </c>
      <c r="N368" s="2" t="s">
        <v>22</v>
      </c>
      <c r="O368" s="2" t="s">
        <v>22</v>
      </c>
      <c r="P368" s="2" t="s">
        <v>23</v>
      </c>
      <c r="Q368" s="2" t="s">
        <v>23</v>
      </c>
    </row>
    <row r="369" spans="1:17" x14ac:dyDescent="0.25">
      <c r="A369" s="4">
        <v>43511</v>
      </c>
      <c r="B369" s="2" t="s">
        <v>46</v>
      </c>
      <c r="C369" s="2">
        <v>736648</v>
      </c>
      <c r="D369" s="2" t="s">
        <v>319</v>
      </c>
      <c r="E369" s="2" t="s">
        <v>35</v>
      </c>
      <c r="F369" s="2" t="s">
        <v>72</v>
      </c>
      <c r="G369" s="5">
        <v>0.33402777777777776</v>
      </c>
      <c r="H369" s="5">
        <v>0.45833333333333331</v>
      </c>
      <c r="I369" s="5">
        <f t="shared" si="12"/>
        <v>0.12430555555555556</v>
      </c>
      <c r="J369" s="2" t="s">
        <v>21</v>
      </c>
      <c r="K369" s="2">
        <v>2</v>
      </c>
      <c r="L369" s="2">
        <v>2</v>
      </c>
      <c r="M369" s="2">
        <v>21840</v>
      </c>
      <c r="N369" s="2" t="s">
        <v>23</v>
      </c>
      <c r="O369" s="2" t="s">
        <v>22</v>
      </c>
      <c r="P369" s="2" t="s">
        <v>23</v>
      </c>
      <c r="Q369" s="2" t="s">
        <v>23</v>
      </c>
    </row>
    <row r="370" spans="1:17" x14ac:dyDescent="0.25">
      <c r="A370" s="4">
        <v>43511</v>
      </c>
      <c r="B370" s="2" t="s">
        <v>46</v>
      </c>
      <c r="C370" s="2">
        <v>736764</v>
      </c>
      <c r="D370" s="2" t="s">
        <v>70</v>
      </c>
      <c r="E370" s="2" t="s">
        <v>42</v>
      </c>
      <c r="F370" s="2" t="s">
        <v>82</v>
      </c>
      <c r="G370" s="5">
        <v>0.35069444444444442</v>
      </c>
      <c r="H370" s="5">
        <v>0.39861111111111114</v>
      </c>
      <c r="I370" s="5">
        <f t="shared" si="12"/>
        <v>4.7916666666666718E-2</v>
      </c>
      <c r="J370" s="2" t="s">
        <v>69</v>
      </c>
      <c r="K370" s="2" t="s">
        <v>28</v>
      </c>
      <c r="L370" s="2">
        <v>6</v>
      </c>
      <c r="M370" s="2">
        <v>23010</v>
      </c>
      <c r="N370" s="2" t="s">
        <v>22</v>
      </c>
      <c r="O370" s="2" t="s">
        <v>22</v>
      </c>
      <c r="P370" s="2" t="s">
        <v>23</v>
      </c>
      <c r="Q370" s="2" t="s">
        <v>23</v>
      </c>
    </row>
    <row r="371" spans="1:17" x14ac:dyDescent="0.25">
      <c r="A371" s="4">
        <v>43511</v>
      </c>
      <c r="B371" s="2" t="s">
        <v>46</v>
      </c>
      <c r="C371" s="2">
        <v>736172</v>
      </c>
      <c r="D371" s="2" t="s">
        <v>273</v>
      </c>
      <c r="E371" s="2" t="s">
        <v>103</v>
      </c>
      <c r="F371" s="2" t="s">
        <v>104</v>
      </c>
      <c r="G371" s="5">
        <v>0.32361111111111113</v>
      </c>
      <c r="H371" s="5">
        <v>0.41736111111111113</v>
      </c>
      <c r="I371" s="5">
        <f t="shared" si="12"/>
        <v>9.375E-2</v>
      </c>
      <c r="J371" s="2" t="s">
        <v>21</v>
      </c>
      <c r="K371" s="2">
        <v>2</v>
      </c>
      <c r="L371" s="2">
        <v>5</v>
      </c>
      <c r="M371" s="2">
        <v>24410</v>
      </c>
      <c r="N371" s="2" t="s">
        <v>22</v>
      </c>
      <c r="O371" s="2" t="s">
        <v>22</v>
      </c>
      <c r="P371" s="2" t="s">
        <v>23</v>
      </c>
      <c r="Q371" s="2" t="s">
        <v>23</v>
      </c>
    </row>
    <row r="372" spans="1:17" x14ac:dyDescent="0.25">
      <c r="A372" s="4">
        <v>43511</v>
      </c>
      <c r="B372" s="2" t="s">
        <v>46</v>
      </c>
      <c r="C372" s="2">
        <v>736795</v>
      </c>
      <c r="D372" s="2" t="s">
        <v>320</v>
      </c>
      <c r="E372" s="2" t="s">
        <v>42</v>
      </c>
      <c r="F372" s="2" t="s">
        <v>152</v>
      </c>
      <c r="G372" s="5">
        <v>0.38333333333333336</v>
      </c>
      <c r="H372" s="5">
        <v>0.4236111111111111</v>
      </c>
      <c r="I372" s="5">
        <f t="shared" si="12"/>
        <v>4.0277777777777746E-2</v>
      </c>
      <c r="J372" s="2" t="s">
        <v>117</v>
      </c>
      <c r="K372" s="2" t="s">
        <v>28</v>
      </c>
      <c r="L372" s="2">
        <v>1</v>
      </c>
      <c r="M372" s="2">
        <v>1196</v>
      </c>
      <c r="N372" s="2" t="s">
        <v>22</v>
      </c>
      <c r="O372" s="2" t="s">
        <v>22</v>
      </c>
      <c r="P372" s="2" t="s">
        <v>23</v>
      </c>
      <c r="Q372" s="2" t="s">
        <v>23</v>
      </c>
    </row>
    <row r="373" spans="1:17" x14ac:dyDescent="0.25">
      <c r="A373" s="4">
        <v>43511</v>
      </c>
      <c r="B373" s="2" t="s">
        <v>46</v>
      </c>
      <c r="C373" s="2">
        <v>736625</v>
      </c>
      <c r="D373" s="2" t="s">
        <v>321</v>
      </c>
      <c r="E373" s="2" t="s">
        <v>35</v>
      </c>
      <c r="F373" s="2" t="s">
        <v>52</v>
      </c>
      <c r="G373" s="5">
        <v>0.25277777777777777</v>
      </c>
      <c r="H373" s="5">
        <v>0.38194444444444442</v>
      </c>
      <c r="I373" s="5">
        <f t="shared" si="12"/>
        <v>0.12916666666666665</v>
      </c>
      <c r="J373" s="2" t="s">
        <v>61</v>
      </c>
      <c r="K373" s="2">
        <v>8</v>
      </c>
      <c r="L373" s="2">
        <v>8</v>
      </c>
      <c r="M373" s="2">
        <v>23792</v>
      </c>
      <c r="N373" s="2" t="s">
        <v>22</v>
      </c>
      <c r="O373" s="2" t="s">
        <v>22</v>
      </c>
      <c r="P373" s="2" t="s">
        <v>23</v>
      </c>
      <c r="Q373" s="2" t="s">
        <v>23</v>
      </c>
    </row>
    <row r="374" spans="1:17" x14ac:dyDescent="0.25">
      <c r="A374" s="4">
        <v>43511</v>
      </c>
      <c r="B374" s="2" t="s">
        <v>46</v>
      </c>
      <c r="C374" s="2">
        <v>736580</v>
      </c>
      <c r="D374" s="2" t="s">
        <v>322</v>
      </c>
      <c r="E374" s="2" t="s">
        <v>48</v>
      </c>
      <c r="F374" s="2" t="s">
        <v>49</v>
      </c>
      <c r="G374" s="5">
        <v>0.28888888888888886</v>
      </c>
      <c r="H374" s="5">
        <v>0.35972222222222222</v>
      </c>
      <c r="I374" s="5">
        <f t="shared" si="12"/>
        <v>7.0833333333333359E-2</v>
      </c>
      <c r="J374" s="2" t="s">
        <v>21</v>
      </c>
      <c r="K374" s="2">
        <v>2</v>
      </c>
      <c r="L374" s="2">
        <v>5</v>
      </c>
      <c r="M374" s="2">
        <v>23150</v>
      </c>
      <c r="N374" s="2" t="s">
        <v>22</v>
      </c>
      <c r="O374" s="2" t="s">
        <v>22</v>
      </c>
      <c r="P374" s="2" t="s">
        <v>23</v>
      </c>
      <c r="Q374" s="2" t="s">
        <v>23</v>
      </c>
    </row>
    <row r="375" spans="1:17" x14ac:dyDescent="0.25">
      <c r="A375" s="4">
        <v>43511</v>
      </c>
      <c r="B375" s="2" t="s">
        <v>46</v>
      </c>
      <c r="C375" s="2">
        <v>736843</v>
      </c>
      <c r="D375" s="2" t="s">
        <v>66</v>
      </c>
      <c r="E375" s="2" t="s">
        <v>74</v>
      </c>
      <c r="F375" s="2" t="s">
        <v>75</v>
      </c>
      <c r="G375" s="5">
        <v>0.21250000000000002</v>
      </c>
      <c r="H375" s="5">
        <v>0.26944444444444443</v>
      </c>
      <c r="I375" s="5">
        <f t="shared" si="12"/>
        <v>5.6944444444444409E-2</v>
      </c>
      <c r="J375" s="2" t="s">
        <v>117</v>
      </c>
      <c r="K375" s="2" t="s">
        <v>28</v>
      </c>
      <c r="L375" s="2">
        <v>8</v>
      </c>
      <c r="M375" s="2">
        <v>20234</v>
      </c>
      <c r="N375" s="2" t="s">
        <v>22</v>
      </c>
      <c r="O375" s="2" t="s">
        <v>22</v>
      </c>
      <c r="P375" s="2" t="s">
        <v>23</v>
      </c>
      <c r="Q375" s="2" t="s">
        <v>23</v>
      </c>
    </row>
    <row r="376" spans="1:17" x14ac:dyDescent="0.25">
      <c r="A376" s="4">
        <v>43511</v>
      </c>
      <c r="B376" s="2" t="s">
        <v>46</v>
      </c>
      <c r="C376" s="2">
        <v>736649</v>
      </c>
      <c r="D376" s="2" t="s">
        <v>200</v>
      </c>
      <c r="E376" s="2" t="s">
        <v>79</v>
      </c>
      <c r="F376" s="2" t="s">
        <v>80</v>
      </c>
      <c r="G376" s="5">
        <v>0.21458333333333335</v>
      </c>
      <c r="H376" s="5">
        <v>0.26597222222222222</v>
      </c>
      <c r="I376" s="5">
        <f t="shared" si="12"/>
        <v>5.1388888888888873E-2</v>
      </c>
      <c r="J376" s="2" t="s">
        <v>61</v>
      </c>
      <c r="K376" s="2">
        <v>8</v>
      </c>
      <c r="L376" s="2">
        <v>5</v>
      </c>
      <c r="M376" s="2">
        <v>25099</v>
      </c>
      <c r="N376" s="2" t="s">
        <v>23</v>
      </c>
      <c r="O376" s="2" t="s">
        <v>22</v>
      </c>
      <c r="P376" s="2" t="s">
        <v>23</v>
      </c>
      <c r="Q376" s="2" t="s">
        <v>23</v>
      </c>
    </row>
    <row r="377" spans="1:17" x14ac:dyDescent="0.25">
      <c r="A377" s="4">
        <v>43511</v>
      </c>
      <c r="B377" s="2" t="s">
        <v>46</v>
      </c>
      <c r="C377" s="2">
        <v>736782</v>
      </c>
      <c r="D377" s="2" t="s">
        <v>323</v>
      </c>
      <c r="E377" s="2" t="s">
        <v>85</v>
      </c>
      <c r="F377" s="2" t="s">
        <v>86</v>
      </c>
      <c r="G377" s="5">
        <v>0.20347222222222222</v>
      </c>
      <c r="H377" s="5">
        <v>0.27847222222222223</v>
      </c>
      <c r="I377" s="5">
        <f t="shared" si="12"/>
        <v>7.5000000000000011E-2</v>
      </c>
      <c r="J377" s="2" t="s">
        <v>69</v>
      </c>
      <c r="K377" s="2" t="s">
        <v>28</v>
      </c>
      <c r="L377" s="2">
        <v>10</v>
      </c>
      <c r="M377" s="2">
        <v>24279</v>
      </c>
      <c r="N377" s="2" t="s">
        <v>22</v>
      </c>
      <c r="O377" s="2" t="s">
        <v>22</v>
      </c>
      <c r="P377" s="2" t="s">
        <v>23</v>
      </c>
      <c r="Q377" s="2" t="s">
        <v>23</v>
      </c>
    </row>
    <row r="378" spans="1:17" x14ac:dyDescent="0.25">
      <c r="A378" s="4">
        <v>43511</v>
      </c>
      <c r="B378" s="2" t="s">
        <v>46</v>
      </c>
      <c r="C378" s="2">
        <v>736708</v>
      </c>
      <c r="D378" s="2" t="s">
        <v>161</v>
      </c>
      <c r="E378" s="2" t="s">
        <v>35</v>
      </c>
      <c r="F378" s="2" t="s">
        <v>165</v>
      </c>
      <c r="G378" s="5">
        <v>0.28611111111111109</v>
      </c>
      <c r="H378" s="5">
        <v>0.29930555555555555</v>
      </c>
      <c r="I378" s="5">
        <f t="shared" si="12"/>
        <v>1.3194444444444453E-2</v>
      </c>
      <c r="J378" s="2" t="s">
        <v>69</v>
      </c>
      <c r="K378" s="2" t="s">
        <v>28</v>
      </c>
      <c r="L378" s="2">
        <v>3</v>
      </c>
      <c r="M378" s="2">
        <v>12575</v>
      </c>
      <c r="N378" s="2" t="s">
        <v>22</v>
      </c>
      <c r="O378" s="2" t="s">
        <v>23</v>
      </c>
      <c r="P378" s="2" t="s">
        <v>23</v>
      </c>
      <c r="Q378" s="2" t="s">
        <v>23</v>
      </c>
    </row>
    <row r="379" spans="1:17" x14ac:dyDescent="0.25">
      <c r="A379" s="4">
        <v>43511</v>
      </c>
      <c r="B379" s="2" t="s">
        <v>46</v>
      </c>
      <c r="C379" s="2">
        <v>736646</v>
      </c>
      <c r="D379" s="2" t="s">
        <v>78</v>
      </c>
      <c r="E379" s="2" t="s">
        <v>35</v>
      </c>
      <c r="F379" s="2" t="s">
        <v>36</v>
      </c>
      <c r="G379" s="5">
        <v>0.22847222222222224</v>
      </c>
      <c r="H379" s="5">
        <v>0.3263888888888889</v>
      </c>
      <c r="I379" s="5">
        <f t="shared" si="12"/>
        <v>9.7916666666666652E-2</v>
      </c>
      <c r="J379" s="2" t="s">
        <v>69</v>
      </c>
      <c r="K379" s="2" t="s">
        <v>28</v>
      </c>
      <c r="L379" s="2">
        <v>4</v>
      </c>
      <c r="M379" s="2">
        <v>22920</v>
      </c>
      <c r="N379" s="2" t="s">
        <v>22</v>
      </c>
      <c r="O379" s="2" t="s">
        <v>22</v>
      </c>
      <c r="P379" s="2" t="s">
        <v>23</v>
      </c>
      <c r="Q379" s="2" t="s">
        <v>23</v>
      </c>
    </row>
    <row r="380" spans="1:17" x14ac:dyDescent="0.25">
      <c r="A380" s="4">
        <v>43511</v>
      </c>
      <c r="B380" s="2" t="s">
        <v>46</v>
      </c>
      <c r="C380" s="2">
        <v>736631</v>
      </c>
      <c r="D380" s="2" t="s">
        <v>41</v>
      </c>
      <c r="E380" s="2" t="s">
        <v>42</v>
      </c>
      <c r="F380" s="2" t="s">
        <v>43</v>
      </c>
      <c r="G380" s="5">
        <v>0.3041666666666667</v>
      </c>
      <c r="H380" s="5">
        <v>0.37638888888888888</v>
      </c>
      <c r="I380" s="5">
        <f t="shared" si="12"/>
        <v>7.2222222222222188E-2</v>
      </c>
      <c r="J380" s="2" t="s">
        <v>117</v>
      </c>
      <c r="K380" s="2" t="s">
        <v>28</v>
      </c>
      <c r="L380" s="2">
        <v>9</v>
      </c>
      <c r="M380" s="2">
        <v>19824</v>
      </c>
      <c r="N380" s="2" t="s">
        <v>22</v>
      </c>
      <c r="O380" s="2" t="s">
        <v>22</v>
      </c>
      <c r="P380" s="2" t="s">
        <v>23</v>
      </c>
      <c r="Q380" s="2" t="s">
        <v>23</v>
      </c>
    </row>
    <row r="381" spans="1:17" x14ac:dyDescent="0.25">
      <c r="A381" s="4">
        <v>43511</v>
      </c>
      <c r="B381" s="2" t="s">
        <v>46</v>
      </c>
      <c r="C381" s="2">
        <v>736710</v>
      </c>
      <c r="D381" s="2" t="s">
        <v>324</v>
      </c>
      <c r="E381" s="2" t="s">
        <v>325</v>
      </c>
      <c r="F381" s="2" t="s">
        <v>160</v>
      </c>
      <c r="G381" s="5">
        <v>0.2388888888888889</v>
      </c>
      <c r="H381" s="5">
        <v>0.35</v>
      </c>
      <c r="I381" s="5">
        <f t="shared" si="12"/>
        <v>0.11111111111111108</v>
      </c>
      <c r="J381" s="2" t="s">
        <v>61</v>
      </c>
      <c r="K381" s="2">
        <v>8</v>
      </c>
      <c r="L381" s="2">
        <v>13</v>
      </c>
      <c r="M381" s="2">
        <v>23236</v>
      </c>
      <c r="N381" s="2" t="s">
        <v>22</v>
      </c>
      <c r="O381" s="2" t="s">
        <v>23</v>
      </c>
      <c r="P381" s="2" t="s">
        <v>23</v>
      </c>
      <c r="Q381" s="2" t="s">
        <v>23</v>
      </c>
    </row>
    <row r="382" spans="1:17" x14ac:dyDescent="0.25">
      <c r="A382" s="4">
        <v>43511</v>
      </c>
      <c r="B382" s="2" t="s">
        <v>46</v>
      </c>
      <c r="C382" s="2">
        <v>736707</v>
      </c>
      <c r="D382" s="2" t="s">
        <v>324</v>
      </c>
      <c r="E382" s="2" t="s">
        <v>159</v>
      </c>
      <c r="F382" s="2" t="s">
        <v>160</v>
      </c>
      <c r="G382" s="5">
        <v>0.2388888888888889</v>
      </c>
      <c r="H382" s="5">
        <v>0.35</v>
      </c>
      <c r="I382" s="5">
        <f t="shared" si="12"/>
        <v>0.11111111111111108</v>
      </c>
      <c r="J382" s="2" t="s">
        <v>61</v>
      </c>
      <c r="K382" s="2">
        <v>8</v>
      </c>
      <c r="L382" s="2">
        <v>1</v>
      </c>
      <c r="M382" s="2">
        <v>2600</v>
      </c>
      <c r="N382" s="2" t="s">
        <v>22</v>
      </c>
      <c r="O382" s="2" t="s">
        <v>23</v>
      </c>
      <c r="P382" s="2" t="s">
        <v>23</v>
      </c>
      <c r="Q382" s="2" t="s">
        <v>23</v>
      </c>
    </row>
    <row r="383" spans="1:17" x14ac:dyDescent="0.25">
      <c r="A383" s="4">
        <v>43511</v>
      </c>
      <c r="B383" s="2" t="s">
        <v>46</v>
      </c>
      <c r="C383" s="2">
        <v>736630</v>
      </c>
      <c r="D383" s="2" t="s">
        <v>326</v>
      </c>
      <c r="E383" s="2" t="s">
        <v>42</v>
      </c>
      <c r="F383" s="2" t="s">
        <v>43</v>
      </c>
      <c r="G383" s="5">
        <v>0.21180555555555555</v>
      </c>
      <c r="H383" s="5">
        <v>0.23750000000000002</v>
      </c>
      <c r="I383" s="5">
        <f t="shared" si="12"/>
        <v>2.5694444444444464E-2</v>
      </c>
      <c r="J383" s="2" t="s">
        <v>21</v>
      </c>
      <c r="K383" s="2">
        <v>2</v>
      </c>
      <c r="L383" s="2">
        <v>5</v>
      </c>
      <c r="M383" s="2">
        <v>26290</v>
      </c>
      <c r="N383" s="2" t="s">
        <v>22</v>
      </c>
      <c r="O383" s="2" t="s">
        <v>22</v>
      </c>
      <c r="P383" s="2" t="s">
        <v>23</v>
      </c>
      <c r="Q383" s="2" t="s">
        <v>23</v>
      </c>
    </row>
    <row r="384" spans="1:17" x14ac:dyDescent="0.25">
      <c r="A384" s="4">
        <v>43511</v>
      </c>
      <c r="B384" s="2" t="s">
        <v>46</v>
      </c>
      <c r="C384" s="2">
        <v>736716</v>
      </c>
      <c r="D384" s="2" t="s">
        <v>145</v>
      </c>
      <c r="E384" s="2" t="s">
        <v>51</v>
      </c>
      <c r="F384" s="2" t="s">
        <v>55</v>
      </c>
      <c r="G384" s="5">
        <v>0.27361111111111114</v>
      </c>
      <c r="H384" s="5">
        <v>0.31111111111111112</v>
      </c>
      <c r="I384" s="5">
        <f t="shared" si="12"/>
        <v>3.7499999999999978E-2</v>
      </c>
      <c r="J384" s="2" t="s">
        <v>21</v>
      </c>
      <c r="K384" s="2">
        <v>2</v>
      </c>
      <c r="L384" s="2">
        <v>5</v>
      </c>
      <c r="M384" s="2">
        <v>25200</v>
      </c>
      <c r="N384" s="2" t="s">
        <v>22</v>
      </c>
      <c r="O384" s="2" t="s">
        <v>22</v>
      </c>
      <c r="P384" s="2" t="s">
        <v>23</v>
      </c>
      <c r="Q384" s="2" t="s">
        <v>23</v>
      </c>
    </row>
    <row r="385" spans="1:17" x14ac:dyDescent="0.25">
      <c r="A385" s="4">
        <v>43511</v>
      </c>
      <c r="B385" s="2" t="s">
        <v>33</v>
      </c>
      <c r="C385" s="2">
        <v>736781</v>
      </c>
      <c r="D385" s="2" t="s">
        <v>29</v>
      </c>
      <c r="E385" s="2" t="s">
        <v>85</v>
      </c>
      <c r="F385" s="2" t="s">
        <v>86</v>
      </c>
      <c r="G385" s="5">
        <v>0.85555555555555562</v>
      </c>
      <c r="H385" s="5">
        <v>0.92222222222222217</v>
      </c>
      <c r="I385" s="5">
        <f t="shared" si="12"/>
        <v>6.6666666666666541E-2</v>
      </c>
      <c r="J385" s="2" t="s">
        <v>37</v>
      </c>
      <c r="K385" s="2" t="s">
        <v>28</v>
      </c>
      <c r="L385" s="2">
        <v>9</v>
      </c>
      <c r="M385" s="2">
        <v>27562</v>
      </c>
      <c r="N385" s="2" t="s">
        <v>22</v>
      </c>
      <c r="O385" s="2" t="s">
        <v>22</v>
      </c>
      <c r="P385" s="2" t="s">
        <v>23</v>
      </c>
      <c r="Q385" s="2" t="s">
        <v>23</v>
      </c>
    </row>
    <row r="386" spans="1:17" x14ac:dyDescent="0.25">
      <c r="A386" s="4">
        <v>43511</v>
      </c>
      <c r="B386" s="2" t="s">
        <v>17</v>
      </c>
      <c r="C386" s="2">
        <v>736840</v>
      </c>
      <c r="D386" s="2" t="s">
        <v>76</v>
      </c>
      <c r="E386" s="2" t="s">
        <v>74</v>
      </c>
      <c r="F386" s="2" t="s">
        <v>75</v>
      </c>
      <c r="G386" s="5">
        <v>0.6777777777777777</v>
      </c>
      <c r="H386" s="5">
        <v>0.69861111111111107</v>
      </c>
      <c r="I386" s="5">
        <f t="shared" si="12"/>
        <v>2.083333333333337E-2</v>
      </c>
      <c r="J386" s="2" t="s">
        <v>27</v>
      </c>
      <c r="K386" s="2" t="s">
        <v>28</v>
      </c>
      <c r="L386" s="2">
        <v>4</v>
      </c>
      <c r="M386" s="2">
        <v>25990</v>
      </c>
      <c r="N386" s="2" t="s">
        <v>22</v>
      </c>
      <c r="O386" s="2" t="s">
        <v>22</v>
      </c>
      <c r="P386" s="2" t="s">
        <v>23</v>
      </c>
      <c r="Q386" s="2" t="s">
        <v>23</v>
      </c>
    </row>
    <row r="387" spans="1:17" x14ac:dyDescent="0.25">
      <c r="A387" s="4">
        <v>43511</v>
      </c>
      <c r="B387" s="2" t="s">
        <v>17</v>
      </c>
      <c r="C387" s="2">
        <v>736794</v>
      </c>
      <c r="D387" s="2" t="s">
        <v>327</v>
      </c>
      <c r="E387" s="2" t="s">
        <v>134</v>
      </c>
      <c r="F387" s="2" t="s">
        <v>135</v>
      </c>
      <c r="G387" s="5">
        <v>0.55972222222222223</v>
      </c>
      <c r="H387" s="5">
        <v>0.65138888888888891</v>
      </c>
      <c r="I387" s="5">
        <f t="shared" si="12"/>
        <v>9.1666666666666674E-2</v>
      </c>
      <c r="J387" s="2" t="s">
        <v>45</v>
      </c>
      <c r="K387" s="2">
        <v>8</v>
      </c>
      <c r="L387" s="2">
        <v>8</v>
      </c>
      <c r="M387" s="2">
        <v>25198</v>
      </c>
      <c r="N387" s="2" t="s">
        <v>22</v>
      </c>
      <c r="O387" s="2" t="s">
        <v>22</v>
      </c>
      <c r="P387" s="2" t="s">
        <v>23</v>
      </c>
      <c r="Q387" s="2" t="s">
        <v>23</v>
      </c>
    </row>
    <row r="388" spans="1:17" x14ac:dyDescent="0.25">
      <c r="A388" s="4">
        <v>43511</v>
      </c>
      <c r="B388" s="2" t="s">
        <v>17</v>
      </c>
      <c r="C388" s="2">
        <v>736579</v>
      </c>
      <c r="D388" s="2" t="s">
        <v>328</v>
      </c>
      <c r="E388" s="2" t="s">
        <v>48</v>
      </c>
      <c r="F388" s="2" t="s">
        <v>49</v>
      </c>
      <c r="G388" s="5">
        <v>0.78888888888888886</v>
      </c>
      <c r="H388" s="5">
        <v>0.83472222222222225</v>
      </c>
      <c r="I388" s="5">
        <f t="shared" si="12"/>
        <v>4.5833333333333393E-2</v>
      </c>
      <c r="J388" s="2" t="s">
        <v>233</v>
      </c>
      <c r="K388" s="2">
        <v>2</v>
      </c>
      <c r="L388" s="2">
        <v>5</v>
      </c>
      <c r="M388" s="2">
        <v>23620</v>
      </c>
      <c r="N388" s="2" t="s">
        <v>22</v>
      </c>
      <c r="O388" s="2" t="s">
        <v>22</v>
      </c>
      <c r="P388" s="2" t="s">
        <v>23</v>
      </c>
      <c r="Q388" s="2" t="s">
        <v>23</v>
      </c>
    </row>
    <row r="389" spans="1:17" x14ac:dyDescent="0.25">
      <c r="A389" s="4">
        <v>43511</v>
      </c>
      <c r="B389" s="2" t="s">
        <v>17</v>
      </c>
      <c r="C389" s="2">
        <v>736568</v>
      </c>
      <c r="D389" s="2" t="s">
        <v>24</v>
      </c>
      <c r="E389" s="2" t="s">
        <v>25</v>
      </c>
      <c r="F389" s="2" t="s">
        <v>26</v>
      </c>
      <c r="G389" s="5">
        <v>0.70694444444444438</v>
      </c>
      <c r="H389" s="5">
        <v>0.72500000000000009</v>
      </c>
      <c r="I389" s="5">
        <f t="shared" si="12"/>
        <v>1.8055555555555713E-2</v>
      </c>
      <c r="J389" s="2" t="s">
        <v>27</v>
      </c>
      <c r="K389" s="2" t="s">
        <v>28</v>
      </c>
      <c r="L389" s="2">
        <v>40</v>
      </c>
      <c r="M389" s="2">
        <v>28190</v>
      </c>
      <c r="N389" s="2" t="s">
        <v>22</v>
      </c>
      <c r="O389" s="2" t="s">
        <v>22</v>
      </c>
      <c r="P389" s="2" t="s">
        <v>23</v>
      </c>
      <c r="Q389" s="2" t="s">
        <v>23</v>
      </c>
    </row>
    <row r="390" spans="1:17" x14ac:dyDescent="0.25">
      <c r="A390" s="4">
        <v>43511</v>
      </c>
      <c r="B390" s="2" t="s">
        <v>46</v>
      </c>
      <c r="C390" s="2">
        <v>736733</v>
      </c>
      <c r="D390" s="2" t="s">
        <v>329</v>
      </c>
      <c r="E390" s="2" t="s">
        <v>19</v>
      </c>
      <c r="F390" s="2" t="s">
        <v>20</v>
      </c>
      <c r="G390" s="5">
        <v>0.34583333333333333</v>
      </c>
      <c r="H390" s="5">
        <v>0.47986111111111107</v>
      </c>
      <c r="I390" s="5">
        <f t="shared" si="12"/>
        <v>0.13402777777777775</v>
      </c>
      <c r="J390" s="2" t="s">
        <v>61</v>
      </c>
      <c r="K390" s="2">
        <v>8</v>
      </c>
      <c r="L390" s="2">
        <v>4</v>
      </c>
      <c r="M390" s="2">
        <v>23580</v>
      </c>
      <c r="N390" s="2" t="s">
        <v>22</v>
      </c>
      <c r="O390" s="2" t="s">
        <v>23</v>
      </c>
      <c r="P390" s="2" t="s">
        <v>22</v>
      </c>
      <c r="Q390" s="2" t="s">
        <v>22</v>
      </c>
    </row>
    <row r="391" spans="1:17" x14ac:dyDescent="0.25">
      <c r="A391" s="4">
        <v>43514</v>
      </c>
      <c r="B391" s="2" t="s">
        <v>46</v>
      </c>
      <c r="C391" s="2">
        <v>736845</v>
      </c>
      <c r="D391" s="2" t="s">
        <v>66</v>
      </c>
      <c r="E391" s="2" t="s">
        <v>74</v>
      </c>
      <c r="F391" s="2" t="s">
        <v>75</v>
      </c>
      <c r="G391" s="5">
        <v>0.40486111111111112</v>
      </c>
      <c r="H391" s="5">
        <v>0.43611111111111112</v>
      </c>
      <c r="I391" s="5">
        <f t="shared" si="12"/>
        <v>3.125E-2</v>
      </c>
      <c r="J391" s="2" t="s">
        <v>27</v>
      </c>
      <c r="K391" s="2" t="s">
        <v>28</v>
      </c>
      <c r="L391" s="2">
        <v>10</v>
      </c>
      <c r="M391" s="2">
        <v>24210</v>
      </c>
      <c r="N391" s="2" t="s">
        <v>22</v>
      </c>
      <c r="O391" s="2" t="s">
        <v>22</v>
      </c>
      <c r="P391" s="2" t="s">
        <v>23</v>
      </c>
      <c r="Q391" s="2" t="s">
        <v>23</v>
      </c>
    </row>
    <row r="392" spans="1:17" x14ac:dyDescent="0.25">
      <c r="A392" s="4">
        <v>43514</v>
      </c>
      <c r="B392" s="2" t="s">
        <v>46</v>
      </c>
      <c r="C392" s="2">
        <v>736720</v>
      </c>
      <c r="D392" s="2" t="s">
        <v>273</v>
      </c>
      <c r="E392" s="2" t="s">
        <v>103</v>
      </c>
      <c r="F392" s="2" t="s">
        <v>104</v>
      </c>
      <c r="G392" s="5">
        <v>0.33819444444444441</v>
      </c>
      <c r="H392" s="5">
        <v>0.37361111111111112</v>
      </c>
      <c r="I392" s="5">
        <f t="shared" si="12"/>
        <v>3.5416666666666707E-2</v>
      </c>
      <c r="J392" s="2" t="s">
        <v>21</v>
      </c>
      <c r="K392" s="2">
        <v>2</v>
      </c>
      <c r="L392" s="2">
        <v>7</v>
      </c>
      <c r="M392" s="2">
        <v>27970</v>
      </c>
      <c r="N392" s="2" t="s">
        <v>22</v>
      </c>
      <c r="O392" s="2" t="s">
        <v>22</v>
      </c>
      <c r="P392" s="2" t="s">
        <v>23</v>
      </c>
      <c r="Q392" s="2" t="s">
        <v>23</v>
      </c>
    </row>
    <row r="393" spans="1:17" x14ac:dyDescent="0.25">
      <c r="A393" s="4">
        <v>43514</v>
      </c>
      <c r="B393" s="2" t="s">
        <v>46</v>
      </c>
      <c r="C393" s="2">
        <v>736875</v>
      </c>
      <c r="D393" s="2" t="s">
        <v>41</v>
      </c>
      <c r="E393" s="2" t="s">
        <v>42</v>
      </c>
      <c r="F393" s="2" t="s">
        <v>43</v>
      </c>
      <c r="G393" s="5">
        <v>0.31180555555555556</v>
      </c>
      <c r="H393" s="5">
        <v>0.35416666666666663</v>
      </c>
      <c r="I393" s="5">
        <f t="shared" si="12"/>
        <v>4.2361111111111072E-2</v>
      </c>
      <c r="J393" s="2" t="s">
        <v>21</v>
      </c>
      <c r="K393" s="2">
        <v>2</v>
      </c>
      <c r="L393" s="2">
        <v>6</v>
      </c>
      <c r="M393" s="2">
        <v>27720</v>
      </c>
      <c r="N393" s="2" t="s">
        <v>22</v>
      </c>
      <c r="O393" s="2" t="s">
        <v>22</v>
      </c>
      <c r="P393" s="2" t="s">
        <v>23</v>
      </c>
      <c r="Q393" s="2" t="s">
        <v>23</v>
      </c>
    </row>
    <row r="394" spans="1:17" x14ac:dyDescent="0.25">
      <c r="A394" s="4">
        <v>43514</v>
      </c>
      <c r="B394" s="2" t="s">
        <v>46</v>
      </c>
      <c r="C394" s="2">
        <v>736765</v>
      </c>
      <c r="D394" s="2" t="s">
        <v>76</v>
      </c>
      <c r="E394" s="2" t="s">
        <v>74</v>
      </c>
      <c r="F394" s="2" t="s">
        <v>132</v>
      </c>
      <c r="G394" s="5">
        <v>0.28888888888888886</v>
      </c>
      <c r="H394" s="5">
        <v>0.34236111111111112</v>
      </c>
      <c r="I394" s="5">
        <f t="shared" si="12"/>
        <v>5.3472222222222254E-2</v>
      </c>
      <c r="J394" s="2" t="s">
        <v>27</v>
      </c>
      <c r="K394" s="2" t="s">
        <v>28</v>
      </c>
      <c r="L394" s="2">
        <v>4</v>
      </c>
      <c r="M394" s="2">
        <v>23640</v>
      </c>
      <c r="N394" s="2" t="s">
        <v>22</v>
      </c>
      <c r="O394" s="2" t="s">
        <v>22</v>
      </c>
      <c r="P394" s="2" t="s">
        <v>23</v>
      </c>
      <c r="Q394" s="2" t="s">
        <v>22</v>
      </c>
    </row>
    <row r="395" spans="1:17" x14ac:dyDescent="0.25">
      <c r="A395" s="4">
        <v>43514</v>
      </c>
      <c r="B395" s="2" t="s">
        <v>46</v>
      </c>
      <c r="C395" s="2">
        <v>736643</v>
      </c>
      <c r="D395" s="2" t="s">
        <v>178</v>
      </c>
      <c r="E395" s="2" t="s">
        <v>30</v>
      </c>
      <c r="F395" s="2" t="s">
        <v>31</v>
      </c>
      <c r="G395" s="5">
        <v>0.28611111111111109</v>
      </c>
      <c r="H395" s="5">
        <v>0.3347222222222222</v>
      </c>
      <c r="I395" s="5">
        <f t="shared" si="12"/>
        <v>4.8611111111111105E-2</v>
      </c>
      <c r="J395" s="2" t="s">
        <v>32</v>
      </c>
      <c r="K395" s="2">
        <v>8</v>
      </c>
      <c r="L395" s="2">
        <v>16</v>
      </c>
      <c r="M395" s="2">
        <v>24808</v>
      </c>
      <c r="N395" s="2" t="s">
        <v>22</v>
      </c>
      <c r="O395" s="2" t="s">
        <v>22</v>
      </c>
      <c r="P395" s="2" t="s">
        <v>23</v>
      </c>
      <c r="Q395" s="2" t="s">
        <v>23</v>
      </c>
    </row>
    <row r="396" spans="1:17" x14ac:dyDescent="0.25">
      <c r="A396" s="4">
        <v>43514</v>
      </c>
      <c r="B396" s="2" t="s">
        <v>46</v>
      </c>
      <c r="C396" s="2">
        <v>736890</v>
      </c>
      <c r="D396" s="2" t="s">
        <v>87</v>
      </c>
      <c r="E396" s="2" t="s">
        <v>42</v>
      </c>
      <c r="F396" s="2" t="s">
        <v>43</v>
      </c>
      <c r="G396" s="5">
        <v>0.25208333333333333</v>
      </c>
      <c r="H396" s="5">
        <v>0.32013888888888892</v>
      </c>
      <c r="I396" s="5">
        <f t="shared" si="12"/>
        <v>6.8055555555555591E-2</v>
      </c>
      <c r="J396" s="2" t="s">
        <v>21</v>
      </c>
      <c r="K396" s="2">
        <v>2</v>
      </c>
      <c r="L396" s="2">
        <v>6</v>
      </c>
      <c r="M396" s="2">
        <v>25980</v>
      </c>
      <c r="N396" s="2" t="s">
        <v>22</v>
      </c>
      <c r="O396" s="2" t="s">
        <v>22</v>
      </c>
      <c r="P396" s="2" t="s">
        <v>23</v>
      </c>
      <c r="Q396" s="2" t="s">
        <v>23</v>
      </c>
    </row>
    <row r="397" spans="1:17" x14ac:dyDescent="0.25">
      <c r="A397" s="4">
        <v>43514</v>
      </c>
      <c r="B397" s="2" t="s">
        <v>46</v>
      </c>
      <c r="C397" s="2">
        <v>736874</v>
      </c>
      <c r="D397" s="2" t="s">
        <v>83</v>
      </c>
      <c r="E397" s="2" t="s">
        <v>42</v>
      </c>
      <c r="F397" s="2" t="s">
        <v>43</v>
      </c>
      <c r="G397" s="5">
        <v>0.25763888888888886</v>
      </c>
      <c r="H397" s="5">
        <v>0.31666666666666671</v>
      </c>
      <c r="I397" s="5">
        <f t="shared" si="12"/>
        <v>5.9027777777777846E-2</v>
      </c>
      <c r="J397" s="2" t="s">
        <v>27</v>
      </c>
      <c r="K397" s="2" t="s">
        <v>28</v>
      </c>
      <c r="L397" s="2">
        <v>7</v>
      </c>
      <c r="M397" s="2">
        <v>21653</v>
      </c>
      <c r="N397" s="2" t="s">
        <v>22</v>
      </c>
      <c r="O397" s="2" t="s">
        <v>22</v>
      </c>
      <c r="P397" s="2" t="s">
        <v>23</v>
      </c>
      <c r="Q397" s="2" t="s">
        <v>23</v>
      </c>
    </row>
    <row r="398" spans="1:17" x14ac:dyDescent="0.25">
      <c r="A398" s="4">
        <v>43514</v>
      </c>
      <c r="B398" s="2" t="s">
        <v>46</v>
      </c>
      <c r="C398" s="2">
        <v>736786</v>
      </c>
      <c r="D398" s="2" t="s">
        <v>200</v>
      </c>
      <c r="E398" s="2" t="s">
        <v>42</v>
      </c>
      <c r="F398" s="2" t="s">
        <v>82</v>
      </c>
      <c r="G398" s="5">
        <v>0.22222222222222224</v>
      </c>
      <c r="H398" s="5">
        <v>0.27291666666666664</v>
      </c>
      <c r="I398" s="5">
        <f t="shared" ref="I398:I429" si="13">SUM(H398-G398)</f>
        <v>5.0694444444444403E-2</v>
      </c>
      <c r="J398" s="2" t="s">
        <v>27</v>
      </c>
      <c r="K398" s="2" t="s">
        <v>28</v>
      </c>
      <c r="L398" s="2">
        <v>7</v>
      </c>
      <c r="M398" s="2">
        <v>20996</v>
      </c>
      <c r="N398" s="2" t="s">
        <v>22</v>
      </c>
      <c r="O398" s="2" t="s">
        <v>22</v>
      </c>
      <c r="P398" s="2" t="s">
        <v>23</v>
      </c>
      <c r="Q398" s="2" t="s">
        <v>23</v>
      </c>
    </row>
    <row r="399" spans="1:17" x14ac:dyDescent="0.25">
      <c r="A399" s="4">
        <v>43514</v>
      </c>
      <c r="B399" s="2" t="s">
        <v>46</v>
      </c>
      <c r="C399" s="2">
        <v>736844</v>
      </c>
      <c r="D399" s="2" t="s">
        <v>145</v>
      </c>
      <c r="E399" s="2" t="s">
        <v>74</v>
      </c>
      <c r="F399" s="2" t="s">
        <v>75</v>
      </c>
      <c r="G399" s="5">
        <v>0.25208333333333333</v>
      </c>
      <c r="H399" s="5">
        <v>0.29236111111111113</v>
      </c>
      <c r="I399" s="5">
        <f t="shared" si="13"/>
        <v>4.0277777777777801E-2</v>
      </c>
      <c r="J399" s="2" t="s">
        <v>27</v>
      </c>
      <c r="K399" s="2" t="s">
        <v>28</v>
      </c>
      <c r="L399" s="2">
        <v>3</v>
      </c>
      <c r="M399" s="2">
        <v>21045</v>
      </c>
      <c r="N399" s="2" t="s">
        <v>22</v>
      </c>
      <c r="O399" s="2" t="s">
        <v>23</v>
      </c>
      <c r="P399" s="2" t="s">
        <v>23</v>
      </c>
      <c r="Q399" s="2" t="s">
        <v>23</v>
      </c>
    </row>
    <row r="400" spans="1:17" x14ac:dyDescent="0.25">
      <c r="A400" s="4">
        <v>43514</v>
      </c>
      <c r="B400" s="2" t="s">
        <v>46</v>
      </c>
      <c r="C400" s="2">
        <v>736900</v>
      </c>
      <c r="D400" s="2" t="s">
        <v>66</v>
      </c>
      <c r="E400" s="2" t="s">
        <v>74</v>
      </c>
      <c r="F400" s="2" t="s">
        <v>75</v>
      </c>
      <c r="G400" s="5">
        <v>0.21319444444444446</v>
      </c>
      <c r="H400" s="5">
        <v>0.24722222222222223</v>
      </c>
      <c r="I400" s="5">
        <f t="shared" si="13"/>
        <v>3.4027777777777768E-2</v>
      </c>
      <c r="J400" s="2" t="s">
        <v>27</v>
      </c>
      <c r="K400" s="2" t="s">
        <v>28</v>
      </c>
      <c r="L400" s="2">
        <v>6</v>
      </c>
      <c r="M400" s="2">
        <v>21061</v>
      </c>
      <c r="N400" s="2" t="s">
        <v>22</v>
      </c>
      <c r="O400" s="2" t="s">
        <v>22</v>
      </c>
      <c r="P400" s="2" t="s">
        <v>23</v>
      </c>
      <c r="Q400" s="2" t="s">
        <v>23</v>
      </c>
    </row>
    <row r="401" spans="1:17" x14ac:dyDescent="0.25">
      <c r="A401" s="4">
        <v>43514</v>
      </c>
      <c r="B401" s="2" t="s">
        <v>46</v>
      </c>
      <c r="C401" s="2">
        <v>736778</v>
      </c>
      <c r="D401" s="2" t="s">
        <v>234</v>
      </c>
      <c r="E401" s="2" t="s">
        <v>85</v>
      </c>
      <c r="F401" s="2" t="s">
        <v>86</v>
      </c>
      <c r="G401" s="5">
        <v>0.20902777777777778</v>
      </c>
      <c r="H401" s="5">
        <v>0.2326388888888889</v>
      </c>
      <c r="I401" s="5">
        <f t="shared" si="13"/>
        <v>2.361111111111111E-2</v>
      </c>
      <c r="J401" s="2" t="s">
        <v>27</v>
      </c>
      <c r="K401" s="2" t="s">
        <v>28</v>
      </c>
      <c r="L401" s="2">
        <v>10</v>
      </c>
      <c r="M401" s="2">
        <v>26161</v>
      </c>
      <c r="N401" s="2" t="s">
        <v>22</v>
      </c>
      <c r="O401" s="2" t="s">
        <v>22</v>
      </c>
      <c r="P401" s="2" t="s">
        <v>23</v>
      </c>
      <c r="Q401" s="2" t="s">
        <v>23</v>
      </c>
    </row>
    <row r="402" spans="1:17" x14ac:dyDescent="0.25">
      <c r="A402" s="4">
        <v>43514</v>
      </c>
      <c r="B402" s="2" t="s">
        <v>17</v>
      </c>
      <c r="C402" s="2">
        <v>736588</v>
      </c>
      <c r="D402" s="2" t="s">
        <v>330</v>
      </c>
      <c r="E402" s="2" t="s">
        <v>25</v>
      </c>
      <c r="F402" s="2" t="s">
        <v>26</v>
      </c>
      <c r="G402" s="5">
        <v>0.57152777777777775</v>
      </c>
      <c r="H402" s="5">
        <v>0.63402777777777775</v>
      </c>
      <c r="I402" s="5">
        <f t="shared" si="13"/>
        <v>6.25E-2</v>
      </c>
      <c r="J402" s="2" t="s">
        <v>61</v>
      </c>
      <c r="K402" s="2" t="s">
        <v>28</v>
      </c>
      <c r="L402" s="2">
        <v>33</v>
      </c>
      <c r="M402" s="2">
        <v>24085</v>
      </c>
      <c r="N402" s="2" t="s">
        <v>22</v>
      </c>
      <c r="O402" s="2" t="s">
        <v>22</v>
      </c>
      <c r="P402" s="2" t="s">
        <v>23</v>
      </c>
      <c r="Q402" s="2" t="s">
        <v>23</v>
      </c>
    </row>
    <row r="403" spans="1:17" x14ac:dyDescent="0.25">
      <c r="A403" s="4">
        <v>43514</v>
      </c>
      <c r="B403" s="2" t="s">
        <v>17</v>
      </c>
      <c r="C403" s="2">
        <v>736841</v>
      </c>
      <c r="D403" s="2" t="s">
        <v>245</v>
      </c>
      <c r="E403" s="2" t="s">
        <v>74</v>
      </c>
      <c r="F403" s="2" t="s">
        <v>75</v>
      </c>
      <c r="G403" s="5">
        <v>0.54652777777777772</v>
      </c>
      <c r="H403" s="5">
        <v>0.58263888888888882</v>
      </c>
      <c r="I403" s="5">
        <f t="shared" si="13"/>
        <v>3.6111111111111094E-2</v>
      </c>
      <c r="J403" s="2" t="s">
        <v>61</v>
      </c>
      <c r="K403" s="2" t="s">
        <v>28</v>
      </c>
      <c r="L403" s="2">
        <v>3</v>
      </c>
      <c r="M403" s="2">
        <v>20940</v>
      </c>
      <c r="N403" s="2" t="s">
        <v>22</v>
      </c>
      <c r="O403" s="2" t="s">
        <v>22</v>
      </c>
      <c r="P403" s="2" t="s">
        <v>23</v>
      </c>
      <c r="Q403" s="2" t="s">
        <v>23</v>
      </c>
    </row>
    <row r="404" spans="1:17" x14ac:dyDescent="0.25">
      <c r="A404" s="4">
        <v>43514</v>
      </c>
      <c r="B404" s="2" t="s">
        <v>17</v>
      </c>
      <c r="C404" s="2">
        <v>736801</v>
      </c>
      <c r="D404" s="2" t="s">
        <v>113</v>
      </c>
      <c r="E404" s="2" t="s">
        <v>25</v>
      </c>
      <c r="F404" s="2" t="s">
        <v>26</v>
      </c>
      <c r="G404" s="5">
        <v>0.52569444444444446</v>
      </c>
      <c r="H404" s="5">
        <v>0.55138888888888882</v>
      </c>
      <c r="I404" s="5">
        <f t="shared" si="13"/>
        <v>2.5694444444444353E-2</v>
      </c>
      <c r="J404" s="2" t="s">
        <v>61</v>
      </c>
      <c r="K404" s="2" t="s">
        <v>28</v>
      </c>
      <c r="L404" s="2">
        <v>6</v>
      </c>
      <c r="M404" s="2">
        <v>19805</v>
      </c>
      <c r="N404" s="2" t="s">
        <v>22</v>
      </c>
      <c r="O404" s="2" t="s">
        <v>22</v>
      </c>
      <c r="P404" s="2" t="s">
        <v>23</v>
      </c>
      <c r="Q404" s="2" t="s">
        <v>23</v>
      </c>
    </row>
    <row r="405" spans="1:17" x14ac:dyDescent="0.25">
      <c r="A405" s="4">
        <v>43514</v>
      </c>
      <c r="B405" s="2" t="s">
        <v>17</v>
      </c>
      <c r="C405" s="2">
        <v>736664</v>
      </c>
      <c r="D405" s="2" t="s">
        <v>84</v>
      </c>
      <c r="E405" s="2" t="s">
        <v>30</v>
      </c>
      <c r="F405" s="2" t="s">
        <v>31</v>
      </c>
      <c r="G405" s="5">
        <v>0.51527777777777772</v>
      </c>
      <c r="H405" s="5">
        <v>0.59444444444444444</v>
      </c>
      <c r="I405" s="5">
        <f t="shared" si="13"/>
        <v>7.9166666666666718E-2</v>
      </c>
      <c r="J405" s="2" t="s">
        <v>65</v>
      </c>
      <c r="K405" s="2">
        <v>8</v>
      </c>
      <c r="L405" s="2">
        <v>5</v>
      </c>
      <c r="M405" s="2">
        <v>23470</v>
      </c>
      <c r="N405" s="2" t="s">
        <v>22</v>
      </c>
      <c r="O405" s="2" t="s">
        <v>22</v>
      </c>
      <c r="P405" s="2" t="s">
        <v>23</v>
      </c>
      <c r="Q405" s="2" t="s">
        <v>23</v>
      </c>
    </row>
    <row r="406" spans="1:17" x14ac:dyDescent="0.25">
      <c r="A406" s="4">
        <v>43514</v>
      </c>
      <c r="B406" s="2" t="s">
        <v>46</v>
      </c>
      <c r="C406" s="2">
        <v>736722</v>
      </c>
      <c r="D406" s="2" t="s">
        <v>331</v>
      </c>
      <c r="E406" s="2" t="s">
        <v>139</v>
      </c>
      <c r="F406" s="2" t="s">
        <v>140</v>
      </c>
      <c r="G406" s="5">
        <v>0.46597222222222218</v>
      </c>
      <c r="H406" s="5">
        <v>0.50277777777777777</v>
      </c>
      <c r="I406" s="5">
        <f t="shared" si="13"/>
        <v>3.6805555555555591E-2</v>
      </c>
      <c r="J406" s="2" t="s">
        <v>27</v>
      </c>
      <c r="K406" s="2" t="s">
        <v>28</v>
      </c>
      <c r="L406" s="2">
        <v>6</v>
      </c>
      <c r="M406" s="2">
        <v>21502</v>
      </c>
      <c r="N406" s="2" t="s">
        <v>22</v>
      </c>
      <c r="O406" s="2" t="s">
        <v>22</v>
      </c>
      <c r="P406" s="2" t="s">
        <v>23</v>
      </c>
      <c r="Q406" s="2" t="s">
        <v>23</v>
      </c>
    </row>
    <row r="407" spans="1:17" x14ac:dyDescent="0.25">
      <c r="A407" s="4">
        <v>43514</v>
      </c>
      <c r="B407" s="2" t="s">
        <v>46</v>
      </c>
      <c r="C407" s="2">
        <v>736790</v>
      </c>
      <c r="D407" s="2" t="s">
        <v>332</v>
      </c>
      <c r="E407" s="2" t="s">
        <v>39</v>
      </c>
      <c r="F407" s="2" t="s">
        <v>40</v>
      </c>
      <c r="G407" s="5">
        <v>0.43402777777777779</v>
      </c>
      <c r="H407" s="5">
        <v>0.46875</v>
      </c>
      <c r="I407" s="5">
        <f t="shared" si="13"/>
        <v>3.472222222222221E-2</v>
      </c>
      <c r="J407" s="2" t="s">
        <v>45</v>
      </c>
      <c r="K407" s="2">
        <v>8</v>
      </c>
      <c r="L407" s="2">
        <v>5</v>
      </c>
      <c r="M407" s="2">
        <v>26520</v>
      </c>
      <c r="N407" s="2" t="s">
        <v>22</v>
      </c>
      <c r="O407" s="2" t="s">
        <v>22</v>
      </c>
      <c r="P407" s="2" t="s">
        <v>23</v>
      </c>
      <c r="Q407" s="2" t="s">
        <v>23</v>
      </c>
    </row>
    <row r="408" spans="1:17" x14ac:dyDescent="0.25">
      <c r="A408" s="4">
        <v>43514</v>
      </c>
      <c r="B408" s="2" t="s">
        <v>46</v>
      </c>
      <c r="C408" s="2">
        <v>736789</v>
      </c>
      <c r="D408" s="2" t="s">
        <v>333</v>
      </c>
      <c r="E408" s="2" t="s">
        <v>39</v>
      </c>
      <c r="F408" s="2" t="s">
        <v>40</v>
      </c>
      <c r="G408" s="5">
        <v>0.43958333333333333</v>
      </c>
      <c r="H408" s="5">
        <v>0.48333333333333334</v>
      </c>
      <c r="I408" s="5">
        <f t="shared" si="13"/>
        <v>4.3750000000000011E-2</v>
      </c>
      <c r="J408" s="2" t="s">
        <v>21</v>
      </c>
      <c r="K408" s="2">
        <v>2</v>
      </c>
      <c r="L408" s="2">
        <v>4</v>
      </c>
      <c r="M408" s="2">
        <v>23110</v>
      </c>
      <c r="N408" s="2" t="s">
        <v>22</v>
      </c>
      <c r="O408" s="2" t="s">
        <v>22</v>
      </c>
      <c r="P408" s="2" t="s">
        <v>23</v>
      </c>
      <c r="Q408" s="2" t="s">
        <v>23</v>
      </c>
    </row>
    <row r="409" spans="1:17" x14ac:dyDescent="0.25">
      <c r="A409" s="4">
        <v>43514</v>
      </c>
      <c r="B409" s="2" t="s">
        <v>46</v>
      </c>
      <c r="C409" s="2">
        <v>736791</v>
      </c>
      <c r="D409" s="2" t="s">
        <v>145</v>
      </c>
      <c r="E409" s="2" t="s">
        <v>153</v>
      </c>
      <c r="F409" s="2" t="s">
        <v>154</v>
      </c>
      <c r="G409" s="5">
        <v>0.44930555555555557</v>
      </c>
      <c r="H409" s="5">
        <v>0.48402777777777778</v>
      </c>
      <c r="I409" s="5">
        <f t="shared" si="13"/>
        <v>3.472222222222221E-2</v>
      </c>
      <c r="J409" s="2" t="s">
        <v>27</v>
      </c>
      <c r="K409" s="2" t="s">
        <v>28</v>
      </c>
      <c r="L409" s="2">
        <v>8</v>
      </c>
      <c r="M409" s="2">
        <v>22950</v>
      </c>
      <c r="N409" s="2" t="s">
        <v>22</v>
      </c>
      <c r="O409" s="2" t="s">
        <v>22</v>
      </c>
      <c r="P409" s="2" t="s">
        <v>23</v>
      </c>
      <c r="Q409" s="2" t="s">
        <v>23</v>
      </c>
    </row>
    <row r="410" spans="1:17" x14ac:dyDescent="0.25">
      <c r="A410" s="4">
        <v>43514</v>
      </c>
      <c r="B410" s="2" t="s">
        <v>46</v>
      </c>
      <c r="C410" s="2">
        <v>736780</v>
      </c>
      <c r="D410" s="2" t="s">
        <v>206</v>
      </c>
      <c r="E410" s="2" t="s">
        <v>85</v>
      </c>
      <c r="F410" s="2" t="s">
        <v>86</v>
      </c>
      <c r="G410" s="5">
        <v>0.44097222222222227</v>
      </c>
      <c r="H410" s="5">
        <v>0.46527777777777773</v>
      </c>
      <c r="I410" s="5">
        <f t="shared" si="13"/>
        <v>2.4305555555555469E-2</v>
      </c>
      <c r="J410" s="2" t="s">
        <v>27</v>
      </c>
      <c r="K410" s="2" t="s">
        <v>28</v>
      </c>
      <c r="L410" s="2">
        <v>18</v>
      </c>
      <c r="M410" s="2">
        <v>23938</v>
      </c>
      <c r="N410" s="2" t="s">
        <v>22</v>
      </c>
      <c r="O410" s="2" t="s">
        <v>23</v>
      </c>
      <c r="P410" s="2" t="s">
        <v>23</v>
      </c>
      <c r="Q410" s="2" t="s">
        <v>23</v>
      </c>
    </row>
    <row r="411" spans="1:17" x14ac:dyDescent="0.25">
      <c r="A411" s="4">
        <v>43514</v>
      </c>
      <c r="B411" s="2" t="s">
        <v>46</v>
      </c>
      <c r="C411" s="2">
        <v>736578</v>
      </c>
      <c r="D411" s="2" t="s">
        <v>334</v>
      </c>
      <c r="E411" s="2" t="s">
        <v>48</v>
      </c>
      <c r="F411" s="2" t="s">
        <v>49</v>
      </c>
      <c r="G411" s="5">
        <v>0.42152777777777778</v>
      </c>
      <c r="H411" s="5">
        <v>0.45069444444444445</v>
      </c>
      <c r="I411" s="5">
        <f t="shared" si="13"/>
        <v>2.9166666666666674E-2</v>
      </c>
      <c r="J411" s="2" t="s">
        <v>21</v>
      </c>
      <c r="K411" s="2">
        <v>2</v>
      </c>
      <c r="L411" s="2">
        <v>5</v>
      </c>
      <c r="M411" s="2">
        <v>23000</v>
      </c>
      <c r="N411" s="2" t="s">
        <v>22</v>
      </c>
      <c r="O411" s="2" t="s">
        <v>22</v>
      </c>
      <c r="P411" s="2" t="s">
        <v>23</v>
      </c>
      <c r="Q411" s="2" t="s">
        <v>23</v>
      </c>
    </row>
    <row r="412" spans="1:17" x14ac:dyDescent="0.25">
      <c r="A412" s="4">
        <v>43514</v>
      </c>
      <c r="B412" s="2" t="s">
        <v>17</v>
      </c>
      <c r="C412" s="2">
        <v>736939</v>
      </c>
      <c r="D412" s="2" t="s">
        <v>87</v>
      </c>
      <c r="E412" s="2" t="s">
        <v>42</v>
      </c>
      <c r="F412" s="2" t="s">
        <v>43</v>
      </c>
      <c r="G412" s="5">
        <v>0.63124999999999998</v>
      </c>
      <c r="H412" s="5">
        <v>0.6958333333333333</v>
      </c>
      <c r="I412" s="5">
        <f t="shared" si="13"/>
        <v>6.4583333333333326E-2</v>
      </c>
      <c r="J412" s="2" t="s">
        <v>117</v>
      </c>
      <c r="K412" s="2">
        <v>2</v>
      </c>
      <c r="L412" s="2">
        <v>6</v>
      </c>
      <c r="M412" s="2">
        <v>21253</v>
      </c>
      <c r="N412" s="2" t="s">
        <v>22</v>
      </c>
      <c r="O412" s="2" t="s">
        <v>23</v>
      </c>
      <c r="P412" s="2" t="s">
        <v>23</v>
      </c>
      <c r="Q412" s="2" t="s">
        <v>23</v>
      </c>
    </row>
    <row r="413" spans="1:17" x14ac:dyDescent="0.25">
      <c r="A413" s="4">
        <v>43514</v>
      </c>
      <c r="B413" s="2" t="s">
        <v>17</v>
      </c>
      <c r="C413" s="2">
        <v>736661</v>
      </c>
      <c r="D413" s="2" t="s">
        <v>34</v>
      </c>
      <c r="E413" s="2" t="s">
        <v>30</v>
      </c>
      <c r="F413" s="2" t="s">
        <v>31</v>
      </c>
      <c r="G413" s="5">
        <v>0.49305555555555552</v>
      </c>
      <c r="H413" s="5">
        <v>0.54930555555555549</v>
      </c>
      <c r="I413" s="5">
        <f t="shared" si="13"/>
        <v>5.6249999999999967E-2</v>
      </c>
      <c r="J413" s="2" t="s">
        <v>45</v>
      </c>
      <c r="K413" s="2">
        <v>8</v>
      </c>
      <c r="L413" s="2">
        <v>7</v>
      </c>
      <c r="M413" s="2">
        <v>27953</v>
      </c>
      <c r="N413" s="2" t="s">
        <v>22</v>
      </c>
      <c r="O413" s="2" t="s">
        <v>22</v>
      </c>
      <c r="P413" s="2" t="s">
        <v>23</v>
      </c>
      <c r="Q413" s="2" t="s">
        <v>23</v>
      </c>
    </row>
    <row r="414" spans="1:17" x14ac:dyDescent="0.25">
      <c r="A414" s="4">
        <v>43514</v>
      </c>
      <c r="B414" s="2" t="s">
        <v>17</v>
      </c>
      <c r="C414" s="2">
        <v>736889</v>
      </c>
      <c r="D414" s="2" t="s">
        <v>335</v>
      </c>
      <c r="E414" s="2" t="s">
        <v>42</v>
      </c>
      <c r="F414" s="2" t="s">
        <v>43</v>
      </c>
      <c r="G414" s="5">
        <v>0.47638888888888886</v>
      </c>
      <c r="H414" s="5">
        <v>0.53194444444444444</v>
      </c>
      <c r="I414" s="5">
        <f t="shared" si="13"/>
        <v>5.555555555555558E-2</v>
      </c>
      <c r="J414" s="2" t="s">
        <v>45</v>
      </c>
      <c r="K414" s="2">
        <v>8</v>
      </c>
      <c r="L414" s="2">
        <v>14</v>
      </c>
      <c r="M414" s="2">
        <v>24764</v>
      </c>
      <c r="N414" s="2" t="s">
        <v>22</v>
      </c>
      <c r="O414" s="2" t="s">
        <v>23</v>
      </c>
      <c r="P414" s="2" t="s">
        <v>22</v>
      </c>
      <c r="Q414" s="2" t="s">
        <v>23</v>
      </c>
    </row>
    <row r="415" spans="1:17" x14ac:dyDescent="0.25">
      <c r="A415" s="4">
        <v>43514</v>
      </c>
      <c r="B415" s="2" t="s">
        <v>17</v>
      </c>
      <c r="C415" s="2">
        <v>736717</v>
      </c>
      <c r="D415" s="2" t="s">
        <v>78</v>
      </c>
      <c r="E415" s="2" t="s">
        <v>51</v>
      </c>
      <c r="F415" s="2" t="s">
        <v>55</v>
      </c>
      <c r="G415" s="5">
        <v>0.4826388888888889</v>
      </c>
      <c r="H415" s="5">
        <v>0.59722222222222221</v>
      </c>
      <c r="I415" s="5">
        <f t="shared" si="13"/>
        <v>0.11458333333333331</v>
      </c>
      <c r="J415" s="2" t="s">
        <v>45</v>
      </c>
      <c r="K415" s="2">
        <v>8</v>
      </c>
      <c r="L415" s="2">
        <v>6</v>
      </c>
      <c r="M415" s="2">
        <v>26850</v>
      </c>
      <c r="N415" s="2" t="s">
        <v>22</v>
      </c>
      <c r="O415" s="2" t="s">
        <v>22</v>
      </c>
      <c r="P415" s="2" t="s">
        <v>23</v>
      </c>
      <c r="Q415" s="2" t="s">
        <v>23</v>
      </c>
    </row>
    <row r="416" spans="1:17" x14ac:dyDescent="0.25">
      <c r="A416" s="4">
        <v>43514</v>
      </c>
      <c r="B416" s="2" t="s">
        <v>17</v>
      </c>
      <c r="C416" s="2">
        <v>737027</v>
      </c>
      <c r="D416" s="2" t="s">
        <v>336</v>
      </c>
      <c r="E416" s="2" t="s">
        <v>51</v>
      </c>
      <c r="F416" s="2" t="s">
        <v>52</v>
      </c>
      <c r="G416" s="5">
        <v>0.6118055555555556</v>
      </c>
      <c r="H416" s="5">
        <v>0.7895833333333333</v>
      </c>
      <c r="I416" s="5">
        <f t="shared" si="13"/>
        <v>0.1777777777777777</v>
      </c>
      <c r="J416" s="2" t="s">
        <v>61</v>
      </c>
      <c r="K416" s="2">
        <v>8</v>
      </c>
      <c r="L416" s="2">
        <v>4</v>
      </c>
      <c r="M416" s="2">
        <v>25185</v>
      </c>
      <c r="N416" s="2" t="s">
        <v>22</v>
      </c>
      <c r="O416" s="2" t="s">
        <v>22</v>
      </c>
      <c r="P416" s="2" t="s">
        <v>23</v>
      </c>
      <c r="Q416" s="2" t="s">
        <v>23</v>
      </c>
    </row>
    <row r="417" spans="1:17" x14ac:dyDescent="0.25">
      <c r="A417" s="4">
        <v>43514</v>
      </c>
      <c r="B417" s="2" t="s">
        <v>17</v>
      </c>
      <c r="C417" s="2">
        <v>737113</v>
      </c>
      <c r="D417" s="2" t="s">
        <v>337</v>
      </c>
      <c r="E417" s="2" t="s">
        <v>35</v>
      </c>
      <c r="F417" s="2" t="s">
        <v>52</v>
      </c>
      <c r="G417" s="5">
        <v>0.76111111111111107</v>
      </c>
      <c r="H417" s="5">
        <v>0.79722222222222217</v>
      </c>
      <c r="I417" s="5">
        <f t="shared" si="13"/>
        <v>3.6111111111111094E-2</v>
      </c>
      <c r="J417" s="2" t="s">
        <v>117</v>
      </c>
      <c r="K417" s="2">
        <v>2</v>
      </c>
      <c r="L417" s="2">
        <v>3</v>
      </c>
      <c r="M417" s="2">
        <v>22200</v>
      </c>
      <c r="N417" s="2" t="s">
        <v>23</v>
      </c>
      <c r="O417" s="2" t="s">
        <v>22</v>
      </c>
      <c r="P417" s="2" t="s">
        <v>23</v>
      </c>
      <c r="Q417" s="2" t="s">
        <v>23</v>
      </c>
    </row>
    <row r="418" spans="1:17" x14ac:dyDescent="0.25">
      <c r="A418" s="4">
        <v>43514</v>
      </c>
      <c r="B418" s="2" t="s">
        <v>17</v>
      </c>
      <c r="C418" s="2">
        <v>736901</v>
      </c>
      <c r="D418" s="2" t="s">
        <v>168</v>
      </c>
      <c r="E418" s="2" t="s">
        <v>42</v>
      </c>
      <c r="F418" s="2" t="s">
        <v>82</v>
      </c>
      <c r="G418" s="5">
        <v>0.60972222222222228</v>
      </c>
      <c r="H418" s="5">
        <v>0.76597222222222228</v>
      </c>
      <c r="I418" s="5">
        <f t="shared" si="13"/>
        <v>0.15625</v>
      </c>
      <c r="J418" s="2" t="s">
        <v>69</v>
      </c>
      <c r="K418" s="2" t="s">
        <v>167</v>
      </c>
      <c r="L418" s="2">
        <v>8</v>
      </c>
      <c r="M418" s="2">
        <v>21954</v>
      </c>
      <c r="N418" s="2" t="s">
        <v>22</v>
      </c>
      <c r="O418" s="2" t="s">
        <v>22</v>
      </c>
      <c r="P418" s="2" t="s">
        <v>23</v>
      </c>
      <c r="Q418" s="2" t="s">
        <v>23</v>
      </c>
    </row>
    <row r="419" spans="1:17" x14ac:dyDescent="0.25">
      <c r="A419" s="4">
        <v>43514</v>
      </c>
      <c r="B419" s="2" t="s">
        <v>17</v>
      </c>
      <c r="C419" s="2">
        <v>736999</v>
      </c>
      <c r="D419" s="2" t="s">
        <v>338</v>
      </c>
      <c r="E419" s="2" t="s">
        <v>51</v>
      </c>
      <c r="F419" s="2" t="s">
        <v>52</v>
      </c>
      <c r="G419" s="5">
        <v>0.73263888888888895</v>
      </c>
      <c r="H419" s="5">
        <v>0.79722222222222217</v>
      </c>
      <c r="I419" s="5">
        <f t="shared" si="13"/>
        <v>6.4583333333333215E-2</v>
      </c>
      <c r="J419" s="2" t="s">
        <v>69</v>
      </c>
      <c r="K419" s="2" t="s">
        <v>28</v>
      </c>
      <c r="L419" s="2">
        <v>8</v>
      </c>
      <c r="M419" s="2">
        <v>18580</v>
      </c>
      <c r="N419" s="2" t="s">
        <v>22</v>
      </c>
      <c r="O419" s="2" t="s">
        <v>22</v>
      </c>
      <c r="P419" s="2" t="s">
        <v>23</v>
      </c>
      <c r="Q419" s="2" t="s">
        <v>23</v>
      </c>
    </row>
    <row r="420" spans="1:17" x14ac:dyDescent="0.25">
      <c r="A420" s="4">
        <v>43514</v>
      </c>
      <c r="B420" s="2" t="s">
        <v>17</v>
      </c>
      <c r="C420" s="2">
        <v>737000</v>
      </c>
      <c r="D420" s="2" t="s">
        <v>308</v>
      </c>
      <c r="E420" s="2" t="s">
        <v>115</v>
      </c>
      <c r="F420" s="2" t="s">
        <v>116</v>
      </c>
      <c r="G420" s="5">
        <v>0.70347222222222217</v>
      </c>
      <c r="H420" s="5">
        <v>0.75555555555555554</v>
      </c>
      <c r="I420" s="5">
        <f t="shared" si="13"/>
        <v>5.208333333333337E-2</v>
      </c>
      <c r="J420" s="2" t="s">
        <v>117</v>
      </c>
      <c r="K420" s="2">
        <v>2</v>
      </c>
      <c r="L420" s="2">
        <v>7</v>
      </c>
      <c r="M420" s="2">
        <v>23695</v>
      </c>
      <c r="N420" s="2" t="s">
        <v>22</v>
      </c>
      <c r="O420" s="2" t="s">
        <v>22</v>
      </c>
      <c r="P420" s="2" t="s">
        <v>23</v>
      </c>
      <c r="Q420" s="2" t="s">
        <v>23</v>
      </c>
    </row>
    <row r="421" spans="1:17" x14ac:dyDescent="0.25">
      <c r="A421" s="4">
        <v>43514</v>
      </c>
      <c r="B421" s="2" t="s">
        <v>17</v>
      </c>
      <c r="C421" s="2">
        <v>736829</v>
      </c>
      <c r="D421" s="2" t="s">
        <v>100</v>
      </c>
      <c r="E421" s="2" t="s">
        <v>25</v>
      </c>
      <c r="F421" s="2" t="s">
        <v>26</v>
      </c>
      <c r="G421" s="5">
        <v>0.72222222222222221</v>
      </c>
      <c r="H421" s="5">
        <v>0.75486111111111109</v>
      </c>
      <c r="I421" s="5">
        <f t="shared" si="13"/>
        <v>3.2638888888888884E-2</v>
      </c>
      <c r="K421" s="2" t="s">
        <v>28</v>
      </c>
      <c r="L421" s="2">
        <v>33</v>
      </c>
      <c r="M421" s="2">
        <v>25085</v>
      </c>
      <c r="N421" s="2" t="s">
        <v>22</v>
      </c>
      <c r="O421" s="2" t="s">
        <v>23</v>
      </c>
      <c r="P421" s="2" t="s">
        <v>22</v>
      </c>
      <c r="Q421" s="2" t="s">
        <v>22</v>
      </c>
    </row>
    <row r="422" spans="1:17" x14ac:dyDescent="0.25">
      <c r="A422" s="4">
        <v>43514</v>
      </c>
      <c r="B422" s="2" t="s">
        <v>17</v>
      </c>
      <c r="C422" s="2">
        <v>736788</v>
      </c>
      <c r="D422" s="2" t="s">
        <v>92</v>
      </c>
      <c r="E422" s="2" t="s">
        <v>134</v>
      </c>
      <c r="F422" s="2" t="s">
        <v>135</v>
      </c>
      <c r="G422" s="5">
        <v>0.56458333333333333</v>
      </c>
      <c r="H422" s="5">
        <v>0.74305555555555558</v>
      </c>
      <c r="I422" s="5">
        <f t="shared" si="13"/>
        <v>0.17847222222222225</v>
      </c>
      <c r="J422" s="2" t="s">
        <v>61</v>
      </c>
      <c r="K422" s="2">
        <v>8</v>
      </c>
      <c r="L422" s="2">
        <v>19</v>
      </c>
      <c r="M422" s="2">
        <v>27218</v>
      </c>
      <c r="N422" s="2" t="s">
        <v>22</v>
      </c>
      <c r="O422" s="2" t="s">
        <v>22</v>
      </c>
      <c r="P422" s="2" t="s">
        <v>23</v>
      </c>
      <c r="Q422" s="2" t="s">
        <v>23</v>
      </c>
    </row>
    <row r="423" spans="1:17" x14ac:dyDescent="0.25">
      <c r="A423" s="4">
        <v>43514</v>
      </c>
      <c r="B423" s="2" t="s">
        <v>17</v>
      </c>
      <c r="C423" s="2">
        <v>736516</v>
      </c>
      <c r="D423" s="2" t="s">
        <v>70</v>
      </c>
      <c r="E423" s="2" t="s">
        <v>339</v>
      </c>
      <c r="F423" s="2" t="s">
        <v>340</v>
      </c>
      <c r="G423" s="5">
        <v>0.72430555555555565</v>
      </c>
      <c r="H423" s="5">
        <v>0.7368055555555556</v>
      </c>
      <c r="I423" s="5">
        <f t="shared" si="13"/>
        <v>1.2499999999999956E-2</v>
      </c>
      <c r="J423" s="2" t="s">
        <v>65</v>
      </c>
      <c r="K423" s="2" t="s">
        <v>28</v>
      </c>
      <c r="L423" s="2">
        <v>4</v>
      </c>
      <c r="M423" s="2">
        <v>8165</v>
      </c>
      <c r="N423" s="2" t="s">
        <v>22</v>
      </c>
      <c r="O423" s="2" t="s">
        <v>22</v>
      </c>
      <c r="P423" s="2" t="s">
        <v>23</v>
      </c>
      <c r="Q423" s="2" t="s">
        <v>23</v>
      </c>
    </row>
    <row r="424" spans="1:17" x14ac:dyDescent="0.25">
      <c r="A424" s="4">
        <v>43514</v>
      </c>
      <c r="B424" s="2" t="s">
        <v>17</v>
      </c>
      <c r="C424" s="2">
        <v>736592</v>
      </c>
      <c r="D424" s="2" t="s">
        <v>341</v>
      </c>
      <c r="E424" s="2" t="s">
        <v>342</v>
      </c>
      <c r="F424" s="2" t="s">
        <v>343</v>
      </c>
      <c r="G424" s="5">
        <v>0.68680555555555556</v>
      </c>
      <c r="H424" s="5">
        <v>0.71944444444444444</v>
      </c>
      <c r="I424" s="5">
        <f t="shared" si="13"/>
        <v>3.2638888888888884E-2</v>
      </c>
      <c r="J424" s="2" t="s">
        <v>117</v>
      </c>
      <c r="K424" s="2">
        <v>2</v>
      </c>
      <c r="L424" s="2">
        <v>1</v>
      </c>
      <c r="M424" s="2">
        <v>7730</v>
      </c>
      <c r="N424" s="2" t="s">
        <v>22</v>
      </c>
      <c r="O424" s="2" t="s">
        <v>22</v>
      </c>
      <c r="P424" s="2" t="s">
        <v>23</v>
      </c>
      <c r="Q424" s="2" t="s">
        <v>23</v>
      </c>
    </row>
    <row r="425" spans="1:17" x14ac:dyDescent="0.25">
      <c r="A425" s="4">
        <v>43514</v>
      </c>
      <c r="B425" s="2" t="s">
        <v>17</v>
      </c>
      <c r="C425" s="2">
        <v>736846</v>
      </c>
      <c r="D425" s="2" t="s">
        <v>41</v>
      </c>
      <c r="E425" s="2" t="s">
        <v>74</v>
      </c>
      <c r="F425" s="2" t="s">
        <v>75</v>
      </c>
      <c r="G425" s="5">
        <v>0.63749999999999996</v>
      </c>
      <c r="H425" s="5">
        <v>0.69444444444444442</v>
      </c>
      <c r="I425" s="5">
        <f t="shared" si="13"/>
        <v>5.6944444444444464E-2</v>
      </c>
      <c r="J425" s="2" t="s">
        <v>61</v>
      </c>
      <c r="K425" s="2" t="s">
        <v>28</v>
      </c>
      <c r="L425" s="2">
        <v>4</v>
      </c>
      <c r="M425" s="2">
        <v>26865</v>
      </c>
      <c r="N425" s="2" t="s">
        <v>22</v>
      </c>
      <c r="O425" s="2" t="s">
        <v>22</v>
      </c>
      <c r="P425" s="2" t="s">
        <v>23</v>
      </c>
      <c r="Q425" s="2" t="s">
        <v>23</v>
      </c>
    </row>
    <row r="426" spans="1:17" x14ac:dyDescent="0.25">
      <c r="A426" s="4">
        <v>43514</v>
      </c>
      <c r="B426" s="2" t="s">
        <v>17</v>
      </c>
      <c r="C426" s="2">
        <v>736876</v>
      </c>
      <c r="D426" s="2" t="s">
        <v>344</v>
      </c>
      <c r="E426" s="2" t="s">
        <v>35</v>
      </c>
      <c r="F426" s="2" t="s">
        <v>52</v>
      </c>
      <c r="G426" s="5">
        <v>0.54374999999999996</v>
      </c>
      <c r="H426" s="5">
        <v>0.67291666666666661</v>
      </c>
      <c r="I426" s="5">
        <f t="shared" si="13"/>
        <v>0.12916666666666665</v>
      </c>
      <c r="J426" s="2" t="s">
        <v>45</v>
      </c>
      <c r="K426" s="2">
        <v>8</v>
      </c>
      <c r="L426" s="2">
        <v>15</v>
      </c>
      <c r="M426" s="2">
        <v>27690</v>
      </c>
      <c r="N426" s="2" t="s">
        <v>23</v>
      </c>
      <c r="O426" s="2" t="s">
        <v>22</v>
      </c>
      <c r="P426" s="2" t="s">
        <v>23</v>
      </c>
      <c r="Q426" s="2" t="s">
        <v>23</v>
      </c>
    </row>
    <row r="427" spans="1:17" x14ac:dyDescent="0.25">
      <c r="A427" s="4">
        <v>43514</v>
      </c>
      <c r="B427" s="2" t="s">
        <v>17</v>
      </c>
      <c r="C427" s="2">
        <v>736842</v>
      </c>
      <c r="D427" s="2" t="s">
        <v>252</v>
      </c>
      <c r="E427" s="2" t="s">
        <v>74</v>
      </c>
      <c r="F427" s="2" t="s">
        <v>75</v>
      </c>
      <c r="G427" s="5">
        <v>0.65763888888888888</v>
      </c>
      <c r="H427" s="5">
        <v>0.66597222222222219</v>
      </c>
      <c r="I427" s="5">
        <f t="shared" si="13"/>
        <v>8.3333333333333037E-3</v>
      </c>
      <c r="J427" s="2" t="s">
        <v>61</v>
      </c>
      <c r="K427" s="2" t="s">
        <v>28</v>
      </c>
      <c r="L427" s="2">
        <v>4</v>
      </c>
      <c r="M427" s="2">
        <v>24135</v>
      </c>
      <c r="N427" s="2" t="s">
        <v>22</v>
      </c>
      <c r="O427" s="2" t="s">
        <v>22</v>
      </c>
      <c r="P427" s="2" t="s">
        <v>23</v>
      </c>
      <c r="Q427" s="2" t="s">
        <v>23</v>
      </c>
    </row>
    <row r="428" spans="1:17" x14ac:dyDescent="0.25">
      <c r="A428" s="4">
        <v>43515</v>
      </c>
      <c r="B428" s="2" t="s">
        <v>46</v>
      </c>
      <c r="C428" s="2">
        <v>737002</v>
      </c>
      <c r="D428" s="2" t="s">
        <v>345</v>
      </c>
      <c r="E428" s="2" t="s">
        <v>115</v>
      </c>
      <c r="F428" s="2" t="s">
        <v>116</v>
      </c>
      <c r="G428" s="5">
        <v>0.43819444444444444</v>
      </c>
      <c r="H428" s="5">
        <v>0.51041666666666663</v>
      </c>
      <c r="I428" s="5">
        <f t="shared" si="13"/>
        <v>7.2222222222222188E-2</v>
      </c>
      <c r="J428" s="2" t="s">
        <v>21</v>
      </c>
      <c r="K428" s="2">
        <v>2</v>
      </c>
      <c r="L428" s="2">
        <v>8</v>
      </c>
      <c r="M428" s="2">
        <v>13350</v>
      </c>
      <c r="N428" s="2" t="s">
        <v>22</v>
      </c>
      <c r="O428" s="2" t="s">
        <v>22</v>
      </c>
      <c r="P428" s="2" t="s">
        <v>23</v>
      </c>
      <c r="Q428" s="2" t="s">
        <v>23</v>
      </c>
    </row>
    <row r="429" spans="1:17" x14ac:dyDescent="0.25">
      <c r="A429" s="4">
        <v>43515</v>
      </c>
      <c r="B429" s="2" t="s">
        <v>46</v>
      </c>
      <c r="C429" s="2">
        <v>737049</v>
      </c>
      <c r="D429" s="2" t="s">
        <v>346</v>
      </c>
      <c r="E429" s="2" t="s">
        <v>129</v>
      </c>
      <c r="F429" s="2" t="s">
        <v>130</v>
      </c>
      <c r="G429" s="5">
        <v>0.47083333333333333</v>
      </c>
      <c r="H429" s="5">
        <v>0.51388888888888884</v>
      </c>
      <c r="I429" s="5">
        <f t="shared" si="13"/>
        <v>4.3055555555555514E-2</v>
      </c>
      <c r="J429" s="2" t="s">
        <v>32</v>
      </c>
      <c r="K429" s="2">
        <v>8</v>
      </c>
      <c r="L429" s="2">
        <v>1</v>
      </c>
      <c r="M429" s="2">
        <v>9680</v>
      </c>
      <c r="N429" s="2" t="s">
        <v>22</v>
      </c>
      <c r="O429" s="2" t="s">
        <v>22</v>
      </c>
      <c r="P429" s="2" t="s">
        <v>23</v>
      </c>
      <c r="Q429" s="2" t="s">
        <v>23</v>
      </c>
    </row>
    <row r="430" spans="1:17" x14ac:dyDescent="0.25">
      <c r="A430" s="4">
        <v>43515</v>
      </c>
      <c r="B430" s="2" t="s">
        <v>46</v>
      </c>
      <c r="C430" s="2">
        <v>736990</v>
      </c>
      <c r="D430" s="2" t="s">
        <v>145</v>
      </c>
      <c r="E430" s="2" t="s">
        <v>42</v>
      </c>
      <c r="F430" s="2" t="s">
        <v>43</v>
      </c>
      <c r="G430" s="5">
        <v>0.25694444444444442</v>
      </c>
      <c r="H430" s="5">
        <v>0.36180555555555555</v>
      </c>
      <c r="I430" s="5">
        <f t="shared" ref="I430:I461" si="14">SUM(H430-G430)</f>
        <v>0.10486111111111113</v>
      </c>
      <c r="J430" s="2" t="s">
        <v>21</v>
      </c>
      <c r="K430" s="2">
        <v>2</v>
      </c>
      <c r="L430" s="2">
        <v>4</v>
      </c>
      <c r="M430" s="2">
        <v>22048</v>
      </c>
      <c r="N430" s="2" t="s">
        <v>22</v>
      </c>
      <c r="O430" s="2" t="s">
        <v>22</v>
      </c>
      <c r="P430" s="2" t="s">
        <v>23</v>
      </c>
      <c r="Q430" s="2" t="s">
        <v>23</v>
      </c>
    </row>
    <row r="431" spans="1:17" x14ac:dyDescent="0.25">
      <c r="A431" s="4">
        <v>43515</v>
      </c>
      <c r="B431" s="2" t="s">
        <v>17</v>
      </c>
      <c r="C431" s="2">
        <v>737071</v>
      </c>
      <c r="D431" s="2" t="s">
        <v>41</v>
      </c>
      <c r="E431" s="2" t="s">
        <v>42</v>
      </c>
      <c r="F431" s="2" t="s">
        <v>43</v>
      </c>
      <c r="G431" s="5">
        <v>0.49861111111111112</v>
      </c>
      <c r="H431" s="5">
        <v>0.53819444444444442</v>
      </c>
      <c r="I431" s="5">
        <f t="shared" si="14"/>
        <v>3.9583333333333304E-2</v>
      </c>
      <c r="J431" s="2" t="s">
        <v>117</v>
      </c>
      <c r="K431" s="2">
        <v>2</v>
      </c>
      <c r="L431" s="2">
        <v>6</v>
      </c>
      <c r="M431" s="2">
        <v>27313</v>
      </c>
      <c r="N431" s="2" t="s">
        <v>22</v>
      </c>
      <c r="O431" s="2" t="s">
        <v>22</v>
      </c>
      <c r="P431" s="2" t="s">
        <v>23</v>
      </c>
      <c r="Q431" s="2" t="s">
        <v>23</v>
      </c>
    </row>
    <row r="432" spans="1:17" x14ac:dyDescent="0.25">
      <c r="A432" s="4">
        <v>43515</v>
      </c>
      <c r="B432" s="2" t="s">
        <v>46</v>
      </c>
      <c r="C432" s="2">
        <v>736991</v>
      </c>
      <c r="D432" s="2" t="s">
        <v>83</v>
      </c>
      <c r="E432" s="2" t="s">
        <v>42</v>
      </c>
      <c r="F432" s="2" t="s">
        <v>43</v>
      </c>
      <c r="G432" s="5">
        <v>0.26944444444444443</v>
      </c>
      <c r="H432" s="5">
        <v>0.3041666666666667</v>
      </c>
      <c r="I432" s="5">
        <f t="shared" si="14"/>
        <v>3.4722222222222265E-2</v>
      </c>
      <c r="J432" s="2" t="s">
        <v>27</v>
      </c>
      <c r="K432" s="2" t="s">
        <v>28</v>
      </c>
      <c r="L432" s="2">
        <v>8</v>
      </c>
      <c r="M432" s="2">
        <v>28033</v>
      </c>
      <c r="N432" s="2" t="s">
        <v>22</v>
      </c>
      <c r="O432" s="2" t="s">
        <v>22</v>
      </c>
      <c r="P432" s="2" t="s">
        <v>23</v>
      </c>
      <c r="Q432" s="2" t="s">
        <v>23</v>
      </c>
    </row>
    <row r="433" spans="1:17" x14ac:dyDescent="0.25">
      <c r="A433" s="4">
        <v>43515</v>
      </c>
      <c r="B433" s="2" t="s">
        <v>17</v>
      </c>
      <c r="C433" s="2">
        <v>737038</v>
      </c>
      <c r="D433" s="2" t="s">
        <v>110</v>
      </c>
      <c r="E433" s="2" t="s">
        <v>74</v>
      </c>
      <c r="F433" s="2" t="s">
        <v>75</v>
      </c>
      <c r="G433" s="5">
        <v>0.50069444444444444</v>
      </c>
      <c r="H433" s="5">
        <v>0.54513888888888884</v>
      </c>
      <c r="I433" s="5">
        <f t="shared" si="14"/>
        <v>4.4444444444444398E-2</v>
      </c>
      <c r="J433" s="2" t="s">
        <v>69</v>
      </c>
      <c r="K433" s="2" t="s">
        <v>28</v>
      </c>
      <c r="L433" s="2">
        <v>4</v>
      </c>
      <c r="M433" s="2">
        <v>23665</v>
      </c>
      <c r="N433" s="2" t="s">
        <v>22</v>
      </c>
      <c r="O433" s="2" t="s">
        <v>22</v>
      </c>
      <c r="P433" s="2" t="s">
        <v>23</v>
      </c>
      <c r="Q433" s="2" t="s">
        <v>23</v>
      </c>
    </row>
    <row r="434" spans="1:17" x14ac:dyDescent="0.25">
      <c r="A434" s="4">
        <v>43515</v>
      </c>
      <c r="B434" s="2" t="s">
        <v>46</v>
      </c>
      <c r="C434" s="2">
        <v>736661</v>
      </c>
      <c r="D434" s="2" t="s">
        <v>252</v>
      </c>
      <c r="E434" s="2" t="s">
        <v>30</v>
      </c>
      <c r="F434" s="2" t="s">
        <v>31</v>
      </c>
      <c r="G434" s="5">
        <v>0.35</v>
      </c>
      <c r="H434" s="5">
        <v>0.47569444444444442</v>
      </c>
      <c r="I434" s="5">
        <f t="shared" si="14"/>
        <v>0.12569444444444444</v>
      </c>
      <c r="J434" s="2" t="s">
        <v>32</v>
      </c>
      <c r="K434" s="2">
        <v>8</v>
      </c>
      <c r="L434" s="2">
        <v>17</v>
      </c>
      <c r="M434" s="2">
        <v>24810</v>
      </c>
      <c r="N434" s="2" t="s">
        <v>22</v>
      </c>
      <c r="O434" s="2" t="s">
        <v>22</v>
      </c>
      <c r="P434" s="2" t="s">
        <v>23</v>
      </c>
      <c r="Q434" s="2" t="s">
        <v>23</v>
      </c>
    </row>
    <row r="435" spans="1:17" x14ac:dyDescent="0.25">
      <c r="A435" s="4">
        <v>43515</v>
      </c>
      <c r="B435" s="2" t="s">
        <v>46</v>
      </c>
      <c r="C435" s="2">
        <v>737001</v>
      </c>
      <c r="D435" s="2" t="s">
        <v>347</v>
      </c>
      <c r="E435" s="2" t="s">
        <v>115</v>
      </c>
      <c r="F435" s="2" t="s">
        <v>116</v>
      </c>
      <c r="G435" s="5">
        <v>0.43263888888888891</v>
      </c>
      <c r="H435" s="5">
        <v>0.47916666666666663</v>
      </c>
      <c r="I435" s="5">
        <f t="shared" si="14"/>
        <v>4.6527777777777724E-2</v>
      </c>
      <c r="J435" s="2" t="s">
        <v>21</v>
      </c>
      <c r="K435" s="2">
        <v>2</v>
      </c>
      <c r="L435" s="2">
        <v>8</v>
      </c>
      <c r="M435" s="2">
        <v>7055</v>
      </c>
      <c r="N435" s="2" t="s">
        <v>22</v>
      </c>
      <c r="O435" s="2" t="s">
        <v>22</v>
      </c>
      <c r="P435" s="2" t="s">
        <v>23</v>
      </c>
      <c r="Q435" s="2" t="s">
        <v>23</v>
      </c>
    </row>
    <row r="436" spans="1:17" x14ac:dyDescent="0.25">
      <c r="A436" s="4">
        <v>43515</v>
      </c>
      <c r="B436" s="2" t="s">
        <v>46</v>
      </c>
      <c r="C436" s="2">
        <v>736963</v>
      </c>
      <c r="D436" s="2" t="s">
        <v>222</v>
      </c>
      <c r="E436" s="2" t="s">
        <v>42</v>
      </c>
      <c r="F436" s="2" t="s">
        <v>82</v>
      </c>
      <c r="G436" s="5">
        <v>0.44513888888888892</v>
      </c>
      <c r="H436" s="5">
        <v>0.50486111111111109</v>
      </c>
      <c r="I436" s="5">
        <f t="shared" si="14"/>
        <v>5.9722222222222177E-2</v>
      </c>
      <c r="J436" s="2" t="s">
        <v>27</v>
      </c>
      <c r="K436" s="2" t="s">
        <v>28</v>
      </c>
      <c r="L436" s="2">
        <v>7</v>
      </c>
      <c r="M436" s="2">
        <v>23009</v>
      </c>
      <c r="N436" s="2" t="s">
        <v>22</v>
      </c>
      <c r="O436" s="2" t="s">
        <v>22</v>
      </c>
      <c r="P436" s="2" t="s">
        <v>23</v>
      </c>
      <c r="Q436" s="2" t="s">
        <v>23</v>
      </c>
    </row>
    <row r="437" spans="1:17" x14ac:dyDescent="0.25">
      <c r="A437" s="4">
        <v>43515</v>
      </c>
      <c r="B437" s="2" t="s">
        <v>46</v>
      </c>
      <c r="C437" s="2">
        <v>736665</v>
      </c>
      <c r="D437" s="2" t="s">
        <v>283</v>
      </c>
      <c r="E437" s="2" t="s">
        <v>30</v>
      </c>
      <c r="F437" s="2" t="s">
        <v>31</v>
      </c>
      <c r="G437" s="5">
        <v>0.38958333333333334</v>
      </c>
      <c r="H437" s="5">
        <v>0.49930555555555556</v>
      </c>
      <c r="I437" s="5">
        <f t="shared" si="14"/>
        <v>0.10972222222222222</v>
      </c>
      <c r="J437" s="2" t="s">
        <v>32</v>
      </c>
      <c r="K437" s="2">
        <v>8</v>
      </c>
      <c r="L437" s="2">
        <v>6</v>
      </c>
      <c r="M437" s="2">
        <v>25555</v>
      </c>
      <c r="N437" s="2" t="s">
        <v>22</v>
      </c>
      <c r="O437" s="2" t="s">
        <v>23</v>
      </c>
      <c r="P437" s="2" t="s">
        <v>23</v>
      </c>
      <c r="Q437" s="2" t="s">
        <v>23</v>
      </c>
    </row>
    <row r="438" spans="1:17" x14ac:dyDescent="0.25">
      <c r="A438" s="4">
        <v>43515</v>
      </c>
      <c r="B438" s="2" t="s">
        <v>46</v>
      </c>
      <c r="C438" s="2">
        <v>736903</v>
      </c>
      <c r="D438" s="2" t="s">
        <v>76</v>
      </c>
      <c r="E438" s="2" t="s">
        <v>74</v>
      </c>
      <c r="F438" s="2" t="s">
        <v>75</v>
      </c>
      <c r="G438" s="5">
        <v>0.4145833333333333</v>
      </c>
      <c r="H438" s="5">
        <v>0.44305555555555559</v>
      </c>
      <c r="I438" s="5">
        <f t="shared" si="14"/>
        <v>2.8472222222222288E-2</v>
      </c>
      <c r="J438" s="2" t="s">
        <v>27</v>
      </c>
      <c r="K438" s="2" t="s">
        <v>28</v>
      </c>
      <c r="L438" s="2">
        <v>9</v>
      </c>
      <c r="M438" s="2">
        <v>23390</v>
      </c>
      <c r="N438" s="2" t="s">
        <v>22</v>
      </c>
      <c r="O438" s="2" t="s">
        <v>22</v>
      </c>
      <c r="P438" s="2" t="s">
        <v>23</v>
      </c>
      <c r="Q438" s="2" t="s">
        <v>23</v>
      </c>
    </row>
    <row r="439" spans="1:17" x14ac:dyDescent="0.25">
      <c r="A439" s="4">
        <v>43515</v>
      </c>
      <c r="B439" s="2" t="s">
        <v>46</v>
      </c>
      <c r="C439" s="2">
        <v>737039</v>
      </c>
      <c r="D439" s="2" t="s">
        <v>66</v>
      </c>
      <c r="E439" s="2" t="s">
        <v>74</v>
      </c>
      <c r="F439" s="2" t="s">
        <v>75</v>
      </c>
      <c r="G439" s="5">
        <v>0.40277777777777779</v>
      </c>
      <c r="H439" s="5">
        <v>0.43194444444444446</v>
      </c>
      <c r="I439" s="5">
        <f t="shared" si="14"/>
        <v>2.9166666666666674E-2</v>
      </c>
      <c r="J439" s="2" t="s">
        <v>27</v>
      </c>
      <c r="K439" s="2" t="s">
        <v>28</v>
      </c>
      <c r="L439" s="2">
        <v>9</v>
      </c>
      <c r="M439" s="2">
        <v>22654</v>
      </c>
      <c r="N439" s="2" t="s">
        <v>22</v>
      </c>
      <c r="O439" s="2" t="s">
        <v>22</v>
      </c>
      <c r="P439" s="2" t="s">
        <v>23</v>
      </c>
      <c r="Q439" s="2" t="s">
        <v>23</v>
      </c>
    </row>
    <row r="440" spans="1:17" x14ac:dyDescent="0.25">
      <c r="A440" s="4">
        <v>43515</v>
      </c>
      <c r="B440" s="2" t="s">
        <v>46</v>
      </c>
      <c r="C440" s="2">
        <v>736771</v>
      </c>
      <c r="D440" s="2" t="s">
        <v>294</v>
      </c>
      <c r="E440" s="2" t="s">
        <v>35</v>
      </c>
      <c r="F440" s="2" t="s">
        <v>52</v>
      </c>
      <c r="G440" s="5">
        <v>0.26458333333333334</v>
      </c>
      <c r="H440" s="5">
        <v>0.42847222222222225</v>
      </c>
      <c r="I440" s="5">
        <f t="shared" si="14"/>
        <v>0.16388888888888892</v>
      </c>
      <c r="J440" s="2" t="s">
        <v>32</v>
      </c>
      <c r="K440" s="2">
        <v>8</v>
      </c>
      <c r="L440" s="2">
        <v>8</v>
      </c>
      <c r="M440" s="2">
        <v>25188</v>
      </c>
      <c r="N440" s="2" t="s">
        <v>23</v>
      </c>
      <c r="O440" s="2" t="s">
        <v>22</v>
      </c>
      <c r="P440" s="2" t="s">
        <v>23</v>
      </c>
      <c r="Q440" s="2" t="s">
        <v>23</v>
      </c>
    </row>
    <row r="441" spans="1:17" x14ac:dyDescent="0.25">
      <c r="A441" s="4">
        <v>43515</v>
      </c>
      <c r="B441" s="2" t="s">
        <v>46</v>
      </c>
      <c r="C441" s="2">
        <v>737003</v>
      </c>
      <c r="D441" s="2" t="s">
        <v>348</v>
      </c>
      <c r="E441" s="2" t="s">
        <v>115</v>
      </c>
      <c r="F441" s="2" t="s">
        <v>116</v>
      </c>
      <c r="G441" s="5">
        <v>0.38124999999999998</v>
      </c>
      <c r="H441" s="5">
        <v>0.43888888888888888</v>
      </c>
      <c r="I441" s="5">
        <f t="shared" si="14"/>
        <v>5.7638888888888906E-2</v>
      </c>
      <c r="J441" s="2" t="s">
        <v>21</v>
      </c>
      <c r="K441" s="2">
        <v>2</v>
      </c>
      <c r="L441" s="2">
        <v>7</v>
      </c>
      <c r="M441" s="2">
        <v>11405</v>
      </c>
      <c r="N441" s="2" t="s">
        <v>22</v>
      </c>
      <c r="O441" s="2" t="s">
        <v>22</v>
      </c>
      <c r="P441" s="2" t="s">
        <v>23</v>
      </c>
      <c r="Q441" s="2" t="s">
        <v>23</v>
      </c>
    </row>
    <row r="442" spans="1:17" x14ac:dyDescent="0.25">
      <c r="A442" s="4">
        <v>43515</v>
      </c>
      <c r="B442" s="2" t="s">
        <v>46</v>
      </c>
      <c r="C442" s="2">
        <v>736594</v>
      </c>
      <c r="D442" s="2" t="s">
        <v>349</v>
      </c>
      <c r="E442" s="2" t="s">
        <v>25</v>
      </c>
      <c r="F442" s="2" t="s">
        <v>26</v>
      </c>
      <c r="G442" s="5">
        <v>0.47986111111111107</v>
      </c>
      <c r="H442" s="5">
        <v>0.55347222222222214</v>
      </c>
      <c r="I442" s="5">
        <f t="shared" si="14"/>
        <v>7.3611111111111072E-2</v>
      </c>
      <c r="J442" s="2" t="s">
        <v>69</v>
      </c>
      <c r="K442" s="2" t="s">
        <v>28</v>
      </c>
      <c r="L442" s="2">
        <v>34</v>
      </c>
      <c r="M442" s="2">
        <v>25360</v>
      </c>
      <c r="N442" s="2" t="s">
        <v>22</v>
      </c>
      <c r="O442" s="2" t="s">
        <v>22</v>
      </c>
      <c r="P442" s="2" t="s">
        <v>23</v>
      </c>
      <c r="Q442" s="2" t="s">
        <v>23</v>
      </c>
    </row>
    <row r="443" spans="1:17" x14ac:dyDescent="0.25">
      <c r="A443" s="4">
        <v>43515</v>
      </c>
      <c r="B443" s="2" t="s">
        <v>46</v>
      </c>
      <c r="C443" s="2">
        <v>736906</v>
      </c>
      <c r="D443" s="2" t="s">
        <v>350</v>
      </c>
      <c r="E443" s="2" t="s">
        <v>35</v>
      </c>
      <c r="F443" s="2" t="s">
        <v>52</v>
      </c>
      <c r="G443" s="5">
        <v>0.25972222222222224</v>
      </c>
      <c r="H443" s="5">
        <v>0.34027777777777773</v>
      </c>
      <c r="I443" s="5">
        <f t="shared" si="14"/>
        <v>8.0555555555555491E-2</v>
      </c>
      <c r="J443" s="2" t="s">
        <v>32</v>
      </c>
      <c r="K443" s="2">
        <v>8</v>
      </c>
      <c r="L443" s="2">
        <v>5</v>
      </c>
      <c r="M443" s="2">
        <v>26996</v>
      </c>
      <c r="N443" s="2" t="s">
        <v>23</v>
      </c>
      <c r="O443" s="2" t="s">
        <v>22</v>
      </c>
      <c r="P443" s="2" t="s">
        <v>23</v>
      </c>
      <c r="Q443" s="2" t="s">
        <v>23</v>
      </c>
    </row>
    <row r="444" spans="1:17" x14ac:dyDescent="0.25">
      <c r="A444" s="4">
        <v>43515</v>
      </c>
      <c r="B444" s="2" t="s">
        <v>46</v>
      </c>
      <c r="C444" s="2">
        <v>736906</v>
      </c>
      <c r="D444" s="2" t="s">
        <v>273</v>
      </c>
      <c r="E444" s="2" t="s">
        <v>103</v>
      </c>
      <c r="F444" s="2" t="s">
        <v>104</v>
      </c>
      <c r="G444" s="5">
        <v>0.32569444444444445</v>
      </c>
      <c r="H444" s="5">
        <v>0.37777777777777777</v>
      </c>
      <c r="I444" s="5">
        <f t="shared" si="14"/>
        <v>5.2083333333333315E-2</v>
      </c>
      <c r="J444" s="2" t="s">
        <v>21</v>
      </c>
      <c r="K444" s="2">
        <v>2</v>
      </c>
      <c r="L444" s="2">
        <v>5</v>
      </c>
      <c r="M444" s="2">
        <v>27265</v>
      </c>
      <c r="N444" s="2" t="s">
        <v>22</v>
      </c>
      <c r="O444" s="2" t="s">
        <v>22</v>
      </c>
      <c r="P444" s="2" t="s">
        <v>23</v>
      </c>
      <c r="Q444" s="2" t="s">
        <v>23</v>
      </c>
    </row>
    <row r="445" spans="1:17" x14ac:dyDescent="0.25">
      <c r="A445" s="4">
        <v>43515</v>
      </c>
      <c r="B445" s="2" t="s">
        <v>46</v>
      </c>
      <c r="C445" s="2">
        <v>737026</v>
      </c>
      <c r="D445" s="2" t="s">
        <v>146</v>
      </c>
      <c r="E445" s="2" t="s">
        <v>51</v>
      </c>
      <c r="F445" s="2" t="s">
        <v>52</v>
      </c>
      <c r="G445" s="5">
        <v>0.30763888888888891</v>
      </c>
      <c r="H445" s="5">
        <v>0.34722222222222221</v>
      </c>
      <c r="I445" s="5">
        <f t="shared" si="14"/>
        <v>3.9583333333333304E-2</v>
      </c>
      <c r="J445" s="2" t="s">
        <v>27</v>
      </c>
      <c r="K445" s="2" t="s">
        <v>28</v>
      </c>
      <c r="L445" s="2">
        <v>9</v>
      </c>
      <c r="M445" s="2">
        <v>25937</v>
      </c>
      <c r="N445" s="2" t="s">
        <v>22</v>
      </c>
      <c r="O445" s="2" t="s">
        <v>22</v>
      </c>
      <c r="P445" s="2" t="s">
        <v>23</v>
      </c>
      <c r="Q445" s="2" t="s">
        <v>23</v>
      </c>
    </row>
    <row r="446" spans="1:17" x14ac:dyDescent="0.25">
      <c r="A446" s="4">
        <v>43515</v>
      </c>
      <c r="B446" s="2" t="s">
        <v>46</v>
      </c>
      <c r="C446" s="2">
        <v>736769</v>
      </c>
      <c r="D446" s="2" t="s">
        <v>200</v>
      </c>
      <c r="E446" s="2" t="s">
        <v>79</v>
      </c>
      <c r="F446" s="2" t="s">
        <v>80</v>
      </c>
      <c r="G446" s="5">
        <v>0.21875</v>
      </c>
      <c r="H446" s="5">
        <v>0.2986111111111111</v>
      </c>
      <c r="I446" s="5">
        <f t="shared" si="14"/>
        <v>7.9861111111111105E-2</v>
      </c>
      <c r="J446" s="2" t="s">
        <v>32</v>
      </c>
      <c r="K446" s="2">
        <v>8</v>
      </c>
      <c r="L446" s="2">
        <v>4</v>
      </c>
      <c r="M446" s="2">
        <v>27986</v>
      </c>
      <c r="N446" s="2" t="s">
        <v>23</v>
      </c>
      <c r="O446" s="2" t="s">
        <v>22</v>
      </c>
      <c r="P446" s="2" t="s">
        <v>23</v>
      </c>
      <c r="Q446" s="2" t="s">
        <v>23</v>
      </c>
    </row>
    <row r="447" spans="1:17" x14ac:dyDescent="0.25">
      <c r="A447" s="4">
        <v>43515</v>
      </c>
      <c r="B447" s="2" t="s">
        <v>46</v>
      </c>
      <c r="C447" s="2">
        <v>737004</v>
      </c>
      <c r="D447" s="2" t="s">
        <v>351</v>
      </c>
      <c r="E447" s="2" t="s">
        <v>48</v>
      </c>
      <c r="F447" s="2" t="s">
        <v>49</v>
      </c>
      <c r="G447" s="5">
        <v>0.21041666666666667</v>
      </c>
      <c r="H447" s="5">
        <v>0.27291666666666664</v>
      </c>
      <c r="I447" s="5">
        <f t="shared" si="14"/>
        <v>6.2499999999999972E-2</v>
      </c>
      <c r="J447" s="2" t="s">
        <v>21</v>
      </c>
      <c r="K447" s="2">
        <v>2</v>
      </c>
      <c r="L447" s="2">
        <v>4</v>
      </c>
      <c r="M447" s="2">
        <v>18740</v>
      </c>
      <c r="N447" s="2" t="s">
        <v>22</v>
      </c>
      <c r="O447" s="2" t="s">
        <v>22</v>
      </c>
      <c r="P447" s="2" t="s">
        <v>23</v>
      </c>
      <c r="Q447" s="2" t="s">
        <v>23</v>
      </c>
    </row>
    <row r="448" spans="1:17" x14ac:dyDescent="0.25">
      <c r="A448" s="4">
        <v>43515</v>
      </c>
      <c r="B448" s="2" t="s">
        <v>46</v>
      </c>
      <c r="C448" s="2">
        <v>736767</v>
      </c>
      <c r="D448" s="2" t="s">
        <v>78</v>
      </c>
      <c r="E448" s="2" t="s">
        <v>79</v>
      </c>
      <c r="F448" s="2" t="s">
        <v>80</v>
      </c>
      <c r="G448" s="5">
        <v>0.20624999999999999</v>
      </c>
      <c r="H448" s="5">
        <v>0.25624999999999998</v>
      </c>
      <c r="I448" s="5">
        <f t="shared" si="14"/>
        <v>4.9999999999999989E-2</v>
      </c>
      <c r="J448" s="2" t="s">
        <v>32</v>
      </c>
      <c r="K448" s="2">
        <v>8</v>
      </c>
      <c r="L448" s="2">
        <v>8</v>
      </c>
      <c r="M448" s="2">
        <v>27336</v>
      </c>
      <c r="N448" s="2" t="s">
        <v>23</v>
      </c>
      <c r="O448" s="2" t="s">
        <v>22</v>
      </c>
      <c r="P448" s="2" t="s">
        <v>23</v>
      </c>
      <c r="Q448" s="2" t="s">
        <v>23</v>
      </c>
    </row>
    <row r="449" spans="1:17" x14ac:dyDescent="0.25">
      <c r="A449" s="4">
        <v>43515</v>
      </c>
      <c r="B449" s="2" t="s">
        <v>46</v>
      </c>
      <c r="C449" s="2">
        <v>736839</v>
      </c>
      <c r="D449" s="2" t="s">
        <v>66</v>
      </c>
      <c r="E449" s="2" t="s">
        <v>74</v>
      </c>
      <c r="F449" s="2" t="s">
        <v>75</v>
      </c>
      <c r="G449" s="5">
        <v>0.21250000000000002</v>
      </c>
      <c r="H449" s="5">
        <v>0.22708333333333333</v>
      </c>
      <c r="I449" s="5">
        <f t="shared" si="14"/>
        <v>1.4583333333333309E-2</v>
      </c>
      <c r="J449" s="2" t="s">
        <v>27</v>
      </c>
      <c r="K449" s="2" t="s">
        <v>28</v>
      </c>
      <c r="L449" s="2">
        <v>11</v>
      </c>
      <c r="M449" s="2">
        <v>22376</v>
      </c>
      <c r="N449" s="2" t="s">
        <v>22</v>
      </c>
      <c r="O449" s="2" t="s">
        <v>22</v>
      </c>
      <c r="P449" s="2" t="s">
        <v>23</v>
      </c>
      <c r="Q449" s="2" t="s">
        <v>23</v>
      </c>
    </row>
    <row r="450" spans="1:17" x14ac:dyDescent="0.25">
      <c r="A450" s="4">
        <v>43515</v>
      </c>
      <c r="B450" s="2" t="s">
        <v>33</v>
      </c>
      <c r="C450" s="2">
        <v>736784</v>
      </c>
      <c r="D450" s="2" t="s">
        <v>110</v>
      </c>
      <c r="E450" s="2" t="s">
        <v>85</v>
      </c>
      <c r="F450" s="2" t="s">
        <v>86</v>
      </c>
      <c r="G450" s="5">
        <v>2.7083333333333334E-2</v>
      </c>
      <c r="H450" s="5">
        <v>4.1666666666666664E-2</v>
      </c>
      <c r="I450" s="5">
        <f t="shared" si="14"/>
        <v>1.458333333333333E-2</v>
      </c>
      <c r="J450" s="2" t="s">
        <v>37</v>
      </c>
      <c r="K450" s="2" t="s">
        <v>28</v>
      </c>
      <c r="L450" s="2">
        <v>12</v>
      </c>
      <c r="M450" s="2">
        <v>25837</v>
      </c>
      <c r="N450" s="2" t="s">
        <v>22</v>
      </c>
      <c r="O450" s="2" t="s">
        <v>22</v>
      </c>
      <c r="P450" s="2" t="s">
        <v>23</v>
      </c>
      <c r="Q450" s="2" t="s">
        <v>23</v>
      </c>
    </row>
    <row r="451" spans="1:17" x14ac:dyDescent="0.25">
      <c r="A451" s="4">
        <v>43515</v>
      </c>
      <c r="B451" s="2" t="s">
        <v>17</v>
      </c>
      <c r="C451" s="2">
        <v>737037</v>
      </c>
      <c r="D451" s="2" t="s">
        <v>87</v>
      </c>
      <c r="E451" s="2" t="s">
        <v>74</v>
      </c>
      <c r="F451" s="2" t="s">
        <v>75</v>
      </c>
      <c r="G451" s="5">
        <v>0.55833333333333335</v>
      </c>
      <c r="H451" s="5">
        <v>0.61111111111111116</v>
      </c>
      <c r="I451" s="5">
        <f t="shared" si="14"/>
        <v>5.2777777777777812E-2</v>
      </c>
      <c r="J451" s="2" t="s">
        <v>69</v>
      </c>
      <c r="K451" s="2" t="s">
        <v>28</v>
      </c>
      <c r="L451" s="2">
        <v>5</v>
      </c>
      <c r="M451" s="2">
        <v>26520</v>
      </c>
      <c r="N451" s="2" t="s">
        <v>22</v>
      </c>
      <c r="O451" s="2" t="s">
        <v>22</v>
      </c>
      <c r="P451" s="2" t="s">
        <v>23</v>
      </c>
      <c r="Q451" s="2" t="s">
        <v>23</v>
      </c>
    </row>
    <row r="452" spans="1:17" x14ac:dyDescent="0.25">
      <c r="A452" s="4">
        <v>43515</v>
      </c>
      <c r="B452" s="2" t="s">
        <v>17</v>
      </c>
      <c r="C452" s="2">
        <v>737114</v>
      </c>
      <c r="D452" s="2" t="s">
        <v>352</v>
      </c>
      <c r="E452" s="2" t="s">
        <v>35</v>
      </c>
      <c r="F452" s="2" t="s">
        <v>52</v>
      </c>
      <c r="G452" s="5">
        <v>0.52708333333333335</v>
      </c>
      <c r="H452" s="5">
        <v>0.59444444444444444</v>
      </c>
      <c r="I452" s="5">
        <f t="shared" si="14"/>
        <v>6.7361111111111094E-2</v>
      </c>
      <c r="J452" s="2" t="s">
        <v>117</v>
      </c>
      <c r="K452" s="2">
        <v>2</v>
      </c>
      <c r="L452" s="2">
        <v>3</v>
      </c>
      <c r="M452" s="2">
        <v>25470</v>
      </c>
      <c r="N452" s="2" t="s">
        <v>23</v>
      </c>
      <c r="O452" s="2" t="s">
        <v>22</v>
      </c>
      <c r="P452" s="2" t="s">
        <v>23</v>
      </c>
      <c r="Q452" s="2" t="s">
        <v>23</v>
      </c>
    </row>
    <row r="453" spans="1:17" x14ac:dyDescent="0.25">
      <c r="A453" s="4">
        <v>43515</v>
      </c>
      <c r="B453" s="2" t="s">
        <v>17</v>
      </c>
      <c r="C453" s="2">
        <v>737020</v>
      </c>
      <c r="D453" s="2" t="s">
        <v>353</v>
      </c>
      <c r="E453" s="2" t="s">
        <v>42</v>
      </c>
      <c r="F453" s="2" t="s">
        <v>82</v>
      </c>
      <c r="G453" s="5">
        <v>0.61458333333333337</v>
      </c>
      <c r="H453" s="5">
        <v>0.68263888888888891</v>
      </c>
      <c r="I453" s="5">
        <f t="shared" si="14"/>
        <v>6.8055555555555536E-2</v>
      </c>
      <c r="J453" s="2" t="s">
        <v>69</v>
      </c>
      <c r="K453" s="2" t="s">
        <v>28</v>
      </c>
      <c r="L453" s="2">
        <v>7</v>
      </c>
      <c r="M453" s="2">
        <v>19965</v>
      </c>
      <c r="N453" s="2" t="s">
        <v>22</v>
      </c>
      <c r="O453" s="2" t="s">
        <v>22</v>
      </c>
      <c r="P453" s="2" t="s">
        <v>23</v>
      </c>
      <c r="Q453" s="2" t="s">
        <v>23</v>
      </c>
    </row>
    <row r="454" spans="1:17" x14ac:dyDescent="0.25">
      <c r="A454" s="4">
        <v>43515</v>
      </c>
      <c r="B454" s="2" t="s">
        <v>17</v>
      </c>
      <c r="C454" s="2">
        <v>736995</v>
      </c>
      <c r="D454" s="2" t="s">
        <v>178</v>
      </c>
      <c r="E454" s="2" t="s">
        <v>74</v>
      </c>
      <c r="F454" s="2" t="s">
        <v>132</v>
      </c>
      <c r="G454" s="5">
        <v>0.61319444444444449</v>
      </c>
      <c r="H454" s="5">
        <v>0.71319444444444446</v>
      </c>
      <c r="I454" s="5">
        <f t="shared" si="14"/>
        <v>9.9999999999999978E-2</v>
      </c>
      <c r="J454" s="2" t="s">
        <v>69</v>
      </c>
      <c r="K454" s="2" t="s">
        <v>28</v>
      </c>
      <c r="L454" s="2">
        <v>4</v>
      </c>
      <c r="M454" s="2">
        <v>23290</v>
      </c>
      <c r="N454" s="2" t="s">
        <v>22</v>
      </c>
      <c r="O454" s="2" t="s">
        <v>22</v>
      </c>
      <c r="P454" s="2" t="s">
        <v>23</v>
      </c>
      <c r="Q454" s="2" t="s">
        <v>23</v>
      </c>
    </row>
    <row r="455" spans="1:17" x14ac:dyDescent="0.25">
      <c r="A455" s="4">
        <v>43515</v>
      </c>
      <c r="B455" s="2" t="s">
        <v>17</v>
      </c>
      <c r="C455" s="2">
        <v>736591</v>
      </c>
      <c r="D455" s="2" t="s">
        <v>354</v>
      </c>
      <c r="E455" s="2" t="s">
        <v>25</v>
      </c>
      <c r="F455" s="2" t="s">
        <v>26</v>
      </c>
      <c r="G455" s="5">
        <v>0.70833333333333337</v>
      </c>
      <c r="H455" s="5">
        <v>0.73888888888888893</v>
      </c>
      <c r="I455" s="5">
        <f t="shared" si="14"/>
        <v>3.0555555555555558E-2</v>
      </c>
      <c r="J455" s="2" t="s">
        <v>117</v>
      </c>
      <c r="K455" s="2" t="s">
        <v>28</v>
      </c>
      <c r="L455" s="2">
        <v>34</v>
      </c>
      <c r="M455" s="2">
        <v>25390</v>
      </c>
      <c r="N455" s="2" t="s">
        <v>22</v>
      </c>
      <c r="O455" s="2" t="s">
        <v>22</v>
      </c>
      <c r="P455" s="2" t="s">
        <v>23</v>
      </c>
      <c r="Q455" s="2" t="s">
        <v>23</v>
      </c>
    </row>
    <row r="456" spans="1:17" x14ac:dyDescent="0.25">
      <c r="A456" s="4">
        <v>43515</v>
      </c>
      <c r="B456" s="2" t="s">
        <v>17</v>
      </c>
      <c r="C456" s="2">
        <v>736595</v>
      </c>
      <c r="D456" s="2" t="s">
        <v>355</v>
      </c>
      <c r="E456" s="2" t="s">
        <v>25</v>
      </c>
      <c r="F456" s="2" t="s">
        <v>26</v>
      </c>
      <c r="G456" s="5">
        <v>0.70833333333333337</v>
      </c>
      <c r="H456" s="5">
        <v>0.77361111111111114</v>
      </c>
      <c r="I456" s="5">
        <f t="shared" si="14"/>
        <v>6.5277777777777768E-2</v>
      </c>
      <c r="K456" s="2" t="s">
        <v>28</v>
      </c>
      <c r="L456" s="2">
        <v>34</v>
      </c>
      <c r="M456" s="2">
        <v>25070</v>
      </c>
      <c r="N456" s="2" t="s">
        <v>22</v>
      </c>
      <c r="O456" s="2" t="s">
        <v>23</v>
      </c>
      <c r="P456" s="2" t="s">
        <v>22</v>
      </c>
      <c r="Q456" s="2" t="s">
        <v>22</v>
      </c>
    </row>
    <row r="457" spans="1:17" x14ac:dyDescent="0.25">
      <c r="A457" s="4">
        <v>43515</v>
      </c>
      <c r="B457" s="2" t="s">
        <v>17</v>
      </c>
      <c r="C457" s="2">
        <v>737024</v>
      </c>
      <c r="D457" s="2" t="s">
        <v>356</v>
      </c>
      <c r="E457" s="2" t="s">
        <v>51</v>
      </c>
      <c r="F457" s="2" t="s">
        <v>52</v>
      </c>
      <c r="G457" s="5">
        <v>0.57430555555555551</v>
      </c>
      <c r="H457" s="5">
        <v>0.6430555555555556</v>
      </c>
      <c r="I457" s="5">
        <f t="shared" si="14"/>
        <v>6.8750000000000089E-2</v>
      </c>
      <c r="J457" s="2" t="s">
        <v>69</v>
      </c>
      <c r="K457" s="2" t="s">
        <v>28</v>
      </c>
      <c r="L457" s="2">
        <v>8</v>
      </c>
      <c r="M457" s="2">
        <v>24788</v>
      </c>
      <c r="N457" s="2" t="s">
        <v>22</v>
      </c>
      <c r="O457" s="2" t="s">
        <v>22</v>
      </c>
      <c r="P457" s="2" t="s">
        <v>23</v>
      </c>
      <c r="Q457" s="2" t="s">
        <v>23</v>
      </c>
    </row>
    <row r="458" spans="1:17" x14ac:dyDescent="0.25">
      <c r="A458" s="4">
        <v>43515</v>
      </c>
      <c r="B458" s="2" t="s">
        <v>17</v>
      </c>
      <c r="C458" s="2">
        <v>736868</v>
      </c>
      <c r="D458" s="2" t="s">
        <v>187</v>
      </c>
      <c r="E458" s="2" t="s">
        <v>30</v>
      </c>
      <c r="F458" s="2" t="s">
        <v>31</v>
      </c>
      <c r="G458" s="5">
        <v>0.65347222222222223</v>
      </c>
      <c r="H458" s="5">
        <v>0.73888888888888893</v>
      </c>
      <c r="I458" s="5">
        <f t="shared" si="14"/>
        <v>8.5416666666666696E-2</v>
      </c>
      <c r="J458" s="2" t="s">
        <v>61</v>
      </c>
      <c r="K458" s="2">
        <v>8</v>
      </c>
      <c r="L458" s="2">
        <v>4</v>
      </c>
      <c r="M458" s="2">
        <v>28045</v>
      </c>
      <c r="N458" s="2" t="s">
        <v>22</v>
      </c>
      <c r="O458" s="2" t="s">
        <v>22</v>
      </c>
      <c r="P458" s="2" t="s">
        <v>23</v>
      </c>
      <c r="Q458" s="2" t="s">
        <v>23</v>
      </c>
    </row>
    <row r="459" spans="1:17" x14ac:dyDescent="0.25">
      <c r="A459" s="4">
        <v>43515</v>
      </c>
      <c r="B459" s="2" t="s">
        <v>17</v>
      </c>
      <c r="C459" s="2">
        <v>737143</v>
      </c>
      <c r="D459" s="2" t="s">
        <v>76</v>
      </c>
      <c r="E459" s="2" t="s">
        <v>30</v>
      </c>
      <c r="F459" s="2" t="s">
        <v>31</v>
      </c>
      <c r="G459" s="5">
        <v>0.66736111111111107</v>
      </c>
      <c r="H459" s="5">
        <v>0.79305555555555551</v>
      </c>
      <c r="I459" s="5">
        <f t="shared" si="14"/>
        <v>0.12569444444444444</v>
      </c>
      <c r="J459" s="2" t="s">
        <v>61</v>
      </c>
      <c r="K459" s="2">
        <v>8</v>
      </c>
      <c r="L459" s="2">
        <v>3</v>
      </c>
      <c r="M459" s="2">
        <v>18580</v>
      </c>
      <c r="N459" s="2" t="s">
        <v>22</v>
      </c>
      <c r="O459" s="2" t="s">
        <v>22</v>
      </c>
      <c r="P459" s="2" t="s">
        <v>23</v>
      </c>
      <c r="Q459" s="2" t="s">
        <v>23</v>
      </c>
    </row>
    <row r="460" spans="1:17" x14ac:dyDescent="0.25">
      <c r="A460" s="4">
        <v>43515</v>
      </c>
      <c r="B460" s="2" t="s">
        <v>17</v>
      </c>
      <c r="C460" s="2">
        <v>736647</v>
      </c>
      <c r="D460" s="2" t="s">
        <v>81</v>
      </c>
      <c r="E460" s="2" t="s">
        <v>35</v>
      </c>
      <c r="F460" s="2" t="s">
        <v>36</v>
      </c>
      <c r="G460" s="5">
        <v>0.71597222222222223</v>
      </c>
      <c r="H460" s="5">
        <v>0.80069444444444438</v>
      </c>
      <c r="I460" s="5">
        <f t="shared" si="14"/>
        <v>8.4722222222222143E-2</v>
      </c>
      <c r="J460" s="2" t="s">
        <v>65</v>
      </c>
      <c r="K460" s="2" t="s">
        <v>28</v>
      </c>
      <c r="L460" s="2">
        <v>5</v>
      </c>
      <c r="M460" s="2">
        <v>21368</v>
      </c>
      <c r="N460" s="2" t="s">
        <v>23</v>
      </c>
      <c r="O460" s="2" t="s">
        <v>22</v>
      </c>
      <c r="P460" s="2" t="s">
        <v>23</v>
      </c>
      <c r="Q460" s="2" t="s">
        <v>23</v>
      </c>
    </row>
    <row r="461" spans="1:17" x14ac:dyDescent="0.25">
      <c r="A461" s="4">
        <v>43515</v>
      </c>
      <c r="B461" s="2" t="s">
        <v>17</v>
      </c>
      <c r="C461" s="2">
        <v>736484</v>
      </c>
      <c r="D461" s="2" t="s">
        <v>357</v>
      </c>
      <c r="E461" s="2" t="s">
        <v>208</v>
      </c>
      <c r="F461" s="2" t="s">
        <v>358</v>
      </c>
      <c r="G461" s="5">
        <v>0.41944444444444445</v>
      </c>
      <c r="H461" s="5">
        <v>0.61944444444444446</v>
      </c>
      <c r="I461" s="5">
        <f t="shared" si="14"/>
        <v>0.2</v>
      </c>
      <c r="J461" s="2" t="s">
        <v>61</v>
      </c>
      <c r="K461" s="2">
        <v>8</v>
      </c>
      <c r="L461" s="2">
        <v>8</v>
      </c>
      <c r="M461" s="2">
        <v>22150</v>
      </c>
      <c r="N461" s="2" t="s">
        <v>22</v>
      </c>
      <c r="O461" s="2" t="s">
        <v>22</v>
      </c>
      <c r="P461" s="2" t="s">
        <v>23</v>
      </c>
      <c r="Q461" s="2" t="s">
        <v>23</v>
      </c>
    </row>
    <row r="462" spans="1:17" x14ac:dyDescent="0.25">
      <c r="A462" s="4">
        <v>43515</v>
      </c>
      <c r="B462" s="2" t="s">
        <v>17</v>
      </c>
      <c r="C462" s="2">
        <v>737025</v>
      </c>
      <c r="D462" s="2" t="s">
        <v>359</v>
      </c>
      <c r="E462" s="2" t="s">
        <v>51</v>
      </c>
      <c r="F462" s="2" t="s">
        <v>52</v>
      </c>
      <c r="G462" s="5">
        <v>0.55208333333333326</v>
      </c>
      <c r="H462" s="5">
        <v>0.57013888888888886</v>
      </c>
      <c r="I462" s="5">
        <f t="shared" ref="I462:I493" si="15">SUM(H462-G462)</f>
        <v>1.8055555555555602E-2</v>
      </c>
      <c r="J462" s="2" t="s">
        <v>61</v>
      </c>
      <c r="K462" s="2">
        <v>8</v>
      </c>
      <c r="L462" s="2">
        <v>2</v>
      </c>
      <c r="M462" s="2">
        <v>18630</v>
      </c>
      <c r="N462" s="2" t="s">
        <v>22</v>
      </c>
      <c r="O462" s="2" t="s">
        <v>22</v>
      </c>
      <c r="P462" s="2" t="s">
        <v>23</v>
      </c>
      <c r="Q462" s="2" t="s">
        <v>23</v>
      </c>
    </row>
    <row r="463" spans="1:17" x14ac:dyDescent="0.25">
      <c r="A463" s="4">
        <v>43515</v>
      </c>
      <c r="B463" s="2" t="s">
        <v>17</v>
      </c>
      <c r="C463" s="2">
        <v>737005</v>
      </c>
      <c r="D463" s="2" t="s">
        <v>360</v>
      </c>
      <c r="E463" s="2" t="s">
        <v>48</v>
      </c>
      <c r="F463" s="2" t="s">
        <v>49</v>
      </c>
      <c r="G463" s="5">
        <v>0.61388888888888893</v>
      </c>
      <c r="H463" s="5">
        <v>0.67499999999999993</v>
      </c>
      <c r="I463" s="5">
        <f t="shared" si="15"/>
        <v>6.1111111111111005E-2</v>
      </c>
      <c r="J463" s="2" t="s">
        <v>117</v>
      </c>
      <c r="K463" s="2">
        <v>2</v>
      </c>
      <c r="L463" s="2">
        <v>4</v>
      </c>
      <c r="M463" s="2">
        <v>19090</v>
      </c>
      <c r="N463" s="2" t="s">
        <v>22</v>
      </c>
      <c r="O463" s="2" t="s">
        <v>22</v>
      </c>
      <c r="P463" s="2" t="s">
        <v>23</v>
      </c>
      <c r="Q463" s="2" t="s">
        <v>23</v>
      </c>
    </row>
    <row r="464" spans="1:17" x14ac:dyDescent="0.25">
      <c r="A464" s="4">
        <v>43515</v>
      </c>
      <c r="B464" s="2" t="s">
        <v>17</v>
      </c>
      <c r="C464" s="2">
        <v>737041</v>
      </c>
      <c r="D464" s="2" t="s">
        <v>361</v>
      </c>
      <c r="E464" s="2" t="s">
        <v>35</v>
      </c>
      <c r="F464" s="2" t="s">
        <v>52</v>
      </c>
      <c r="G464" s="5">
        <v>0.51041666666666663</v>
      </c>
      <c r="H464" s="5">
        <v>0.6777777777777777</v>
      </c>
      <c r="I464" s="5">
        <f t="shared" si="15"/>
        <v>0.16736111111111107</v>
      </c>
      <c r="J464" s="2" t="s">
        <v>61</v>
      </c>
      <c r="K464" s="2">
        <v>8</v>
      </c>
      <c r="L464" s="2">
        <v>6</v>
      </c>
      <c r="M464" s="2">
        <v>27100</v>
      </c>
      <c r="N464" s="2" t="s">
        <v>23</v>
      </c>
      <c r="O464" s="2" t="s">
        <v>22</v>
      </c>
      <c r="P464" s="2" t="s">
        <v>23</v>
      </c>
      <c r="Q464" s="2" t="s">
        <v>23</v>
      </c>
    </row>
    <row r="465" spans="1:17" x14ac:dyDescent="0.25">
      <c r="A465" s="4">
        <v>43515</v>
      </c>
      <c r="B465" s="2" t="s">
        <v>17</v>
      </c>
      <c r="C465" s="2">
        <v>736898</v>
      </c>
      <c r="D465" s="2" t="s">
        <v>243</v>
      </c>
      <c r="E465" s="2" t="s">
        <v>142</v>
      </c>
      <c r="F465" s="2" t="s">
        <v>143</v>
      </c>
      <c r="G465" s="5">
        <v>0.77013888888888893</v>
      </c>
      <c r="H465" s="5">
        <v>0.82291666666666663</v>
      </c>
      <c r="I465" s="5">
        <f t="shared" si="15"/>
        <v>5.2777777777777701E-2</v>
      </c>
      <c r="J465" s="2" t="s">
        <v>61</v>
      </c>
      <c r="K465" s="2">
        <v>8</v>
      </c>
      <c r="L465" s="2">
        <v>4</v>
      </c>
      <c r="M465" s="2">
        <v>19980</v>
      </c>
      <c r="N465" s="2" t="s">
        <v>22</v>
      </c>
      <c r="O465" s="2" t="s">
        <v>22</v>
      </c>
      <c r="P465" s="2" t="s">
        <v>23</v>
      </c>
      <c r="Q465" s="2" t="s">
        <v>23</v>
      </c>
    </row>
    <row r="466" spans="1:17" x14ac:dyDescent="0.25">
      <c r="A466" s="4">
        <v>43515</v>
      </c>
      <c r="B466" s="2" t="s">
        <v>17</v>
      </c>
      <c r="C466" s="2">
        <v>737117</v>
      </c>
      <c r="D466" s="2" t="s">
        <v>145</v>
      </c>
      <c r="E466" s="2" t="s">
        <v>106</v>
      </c>
      <c r="F466" s="2" t="s">
        <v>107</v>
      </c>
      <c r="G466" s="5">
        <v>0.70763888888888882</v>
      </c>
      <c r="H466" s="5">
        <v>0.74375000000000002</v>
      </c>
      <c r="I466" s="5">
        <f t="shared" si="15"/>
        <v>3.6111111111111205E-2</v>
      </c>
      <c r="J466" s="2" t="s">
        <v>69</v>
      </c>
      <c r="K466" s="2" t="s">
        <v>28</v>
      </c>
      <c r="L466" s="2">
        <v>2</v>
      </c>
      <c r="M466" s="2">
        <v>19640</v>
      </c>
      <c r="N466" s="2" t="s">
        <v>22</v>
      </c>
      <c r="O466" s="2" t="s">
        <v>22</v>
      </c>
      <c r="P466" s="2" t="s">
        <v>23</v>
      </c>
      <c r="Q466" s="2" t="s">
        <v>23</v>
      </c>
    </row>
    <row r="467" spans="1:17" x14ac:dyDescent="0.25">
      <c r="A467" s="4">
        <v>43516</v>
      </c>
      <c r="B467" s="2" t="s">
        <v>46</v>
      </c>
      <c r="C467" s="2">
        <v>737204</v>
      </c>
      <c r="D467" s="2" t="s">
        <v>362</v>
      </c>
      <c r="E467" s="2" t="s">
        <v>35</v>
      </c>
      <c r="F467" s="2" t="s">
        <v>52</v>
      </c>
      <c r="G467" s="5">
        <v>0.39027777777777778</v>
      </c>
      <c r="H467" s="5">
        <v>0.4375</v>
      </c>
      <c r="I467" s="5">
        <f t="shared" si="15"/>
        <v>4.7222222222222221E-2</v>
      </c>
      <c r="J467" s="2" t="s">
        <v>21</v>
      </c>
      <c r="K467" s="2">
        <v>2</v>
      </c>
      <c r="L467" s="2">
        <v>2</v>
      </c>
      <c r="M467" s="2">
        <v>15190</v>
      </c>
      <c r="N467" s="2" t="s">
        <v>23</v>
      </c>
      <c r="O467" s="2" t="s">
        <v>22</v>
      </c>
      <c r="P467" s="2" t="s">
        <v>23</v>
      </c>
      <c r="Q467" s="2" t="s">
        <v>23</v>
      </c>
    </row>
    <row r="468" spans="1:17" x14ac:dyDescent="0.25">
      <c r="A468" s="4">
        <v>43516</v>
      </c>
      <c r="B468" s="2" t="s">
        <v>46</v>
      </c>
      <c r="C468" s="2">
        <v>737007</v>
      </c>
      <c r="D468" s="2" t="s">
        <v>363</v>
      </c>
      <c r="E468" s="2" t="s">
        <v>42</v>
      </c>
      <c r="F468" s="2" t="s">
        <v>43</v>
      </c>
      <c r="G468" s="5">
        <v>0.39166666666666666</v>
      </c>
      <c r="H468" s="5">
        <v>0.46944444444444444</v>
      </c>
      <c r="I468" s="5">
        <f t="shared" si="15"/>
        <v>7.7777777777777779E-2</v>
      </c>
      <c r="J468" s="2" t="s">
        <v>32</v>
      </c>
      <c r="K468" s="2">
        <v>8</v>
      </c>
      <c r="L468" s="2">
        <v>19</v>
      </c>
      <c r="M468" s="2">
        <v>23352</v>
      </c>
      <c r="N468" s="2" t="s">
        <v>22</v>
      </c>
      <c r="O468" s="2" t="s">
        <v>22</v>
      </c>
      <c r="P468" s="2" t="s">
        <v>23</v>
      </c>
      <c r="Q468" s="2" t="s">
        <v>23</v>
      </c>
    </row>
    <row r="469" spans="1:17" x14ac:dyDescent="0.25">
      <c r="A469" s="4">
        <v>43516</v>
      </c>
      <c r="B469" s="2" t="s">
        <v>46</v>
      </c>
      <c r="C469" s="2">
        <v>736686</v>
      </c>
      <c r="D469" s="2" t="s">
        <v>364</v>
      </c>
      <c r="E469" s="2" t="s">
        <v>25</v>
      </c>
      <c r="F469" s="2" t="s">
        <v>26</v>
      </c>
      <c r="G469" s="5">
        <v>0.41249999999999998</v>
      </c>
      <c r="H469" s="5">
        <v>0.43680555555555556</v>
      </c>
      <c r="I469" s="5">
        <f t="shared" si="15"/>
        <v>2.430555555555558E-2</v>
      </c>
      <c r="J469" s="2" t="s">
        <v>27</v>
      </c>
      <c r="K469" s="2" t="s">
        <v>28</v>
      </c>
      <c r="L469" s="2">
        <v>34</v>
      </c>
      <c r="M469" s="2">
        <v>24900</v>
      </c>
      <c r="N469" s="2" t="s">
        <v>22</v>
      </c>
      <c r="O469" s="2" t="s">
        <v>22</v>
      </c>
      <c r="P469" s="2" t="s">
        <v>23</v>
      </c>
      <c r="Q469" s="2" t="s">
        <v>23</v>
      </c>
    </row>
    <row r="470" spans="1:17" x14ac:dyDescent="0.25">
      <c r="A470" s="4">
        <v>43516</v>
      </c>
      <c r="B470" s="2" t="s">
        <v>46</v>
      </c>
      <c r="C470" s="2">
        <v>736905</v>
      </c>
      <c r="D470" s="2" t="s">
        <v>66</v>
      </c>
      <c r="E470" s="2" t="s">
        <v>74</v>
      </c>
      <c r="F470" s="2" t="s">
        <v>75</v>
      </c>
      <c r="G470" s="5">
        <v>0.43888888888888888</v>
      </c>
      <c r="H470" s="5">
        <v>0.4597222222222222</v>
      </c>
      <c r="I470" s="5">
        <f t="shared" si="15"/>
        <v>2.0833333333333315E-2</v>
      </c>
      <c r="J470" s="2" t="s">
        <v>27</v>
      </c>
      <c r="K470" s="2" t="s">
        <v>28</v>
      </c>
      <c r="L470" s="2">
        <v>12</v>
      </c>
      <c r="M470" s="2">
        <v>25535</v>
      </c>
      <c r="N470" s="2" t="s">
        <v>22</v>
      </c>
      <c r="O470" s="2" t="s">
        <v>22</v>
      </c>
      <c r="P470" s="2" t="s">
        <v>23</v>
      </c>
      <c r="Q470" s="2" t="s">
        <v>23</v>
      </c>
    </row>
    <row r="471" spans="1:17" x14ac:dyDescent="0.25">
      <c r="A471" s="4">
        <v>43516</v>
      </c>
      <c r="B471" s="2" t="s">
        <v>46</v>
      </c>
      <c r="C471" s="2">
        <v>736785</v>
      </c>
      <c r="D471" s="2" t="s">
        <v>273</v>
      </c>
      <c r="E471" s="2" t="s">
        <v>85</v>
      </c>
      <c r="F471" s="2" t="s">
        <v>86</v>
      </c>
      <c r="G471" s="5">
        <v>0.3298611111111111</v>
      </c>
      <c r="H471" s="5">
        <v>0.38124999999999998</v>
      </c>
      <c r="I471" s="5">
        <f t="shared" si="15"/>
        <v>5.1388888888888873E-2</v>
      </c>
      <c r="J471" s="2" t="s">
        <v>27</v>
      </c>
      <c r="K471" s="2" t="s">
        <v>28</v>
      </c>
      <c r="L471" s="2">
        <v>12</v>
      </c>
      <c r="M471" s="2">
        <v>26962</v>
      </c>
      <c r="N471" s="2" t="s">
        <v>22</v>
      </c>
      <c r="O471" s="2" t="s">
        <v>22</v>
      </c>
      <c r="P471" s="2" t="s">
        <v>23</v>
      </c>
      <c r="Q471" s="2" t="s">
        <v>23</v>
      </c>
    </row>
    <row r="472" spans="1:17" x14ac:dyDescent="0.25">
      <c r="A472" s="4">
        <v>43516</v>
      </c>
      <c r="B472" s="2" t="s">
        <v>46</v>
      </c>
      <c r="C472" s="2">
        <v>737231</v>
      </c>
      <c r="D472" s="2" t="s">
        <v>222</v>
      </c>
      <c r="E472" s="2" t="s">
        <v>85</v>
      </c>
      <c r="F472" s="2" t="s">
        <v>86</v>
      </c>
      <c r="G472" s="5">
        <v>0.27152777777777776</v>
      </c>
      <c r="H472" s="5">
        <v>0.3347222222222222</v>
      </c>
      <c r="I472" s="5">
        <f t="shared" si="15"/>
        <v>6.3194444444444442E-2</v>
      </c>
      <c r="J472" s="2" t="s">
        <v>21</v>
      </c>
      <c r="K472" s="2">
        <v>2</v>
      </c>
      <c r="L472" s="2">
        <v>5</v>
      </c>
      <c r="M472" s="2">
        <v>22820</v>
      </c>
      <c r="N472" s="2" t="s">
        <v>22</v>
      </c>
      <c r="O472" s="2" t="s">
        <v>22</v>
      </c>
      <c r="P472" s="2" t="s">
        <v>23</v>
      </c>
      <c r="Q472" s="2" t="s">
        <v>23</v>
      </c>
    </row>
    <row r="473" spans="1:17" x14ac:dyDescent="0.25">
      <c r="A473" s="4">
        <v>43516</v>
      </c>
      <c r="B473" s="2" t="s">
        <v>46</v>
      </c>
      <c r="C473" s="2">
        <v>737116</v>
      </c>
      <c r="D473" s="2" t="s">
        <v>41</v>
      </c>
      <c r="E473" s="2" t="s">
        <v>106</v>
      </c>
      <c r="F473" s="2" t="s">
        <v>107</v>
      </c>
      <c r="G473" s="5">
        <v>0.31180555555555556</v>
      </c>
      <c r="H473" s="5">
        <v>0.33125000000000004</v>
      </c>
      <c r="I473" s="5">
        <f t="shared" si="15"/>
        <v>1.9444444444444486E-2</v>
      </c>
      <c r="J473" s="2" t="s">
        <v>27</v>
      </c>
      <c r="K473" s="2" t="s">
        <v>28</v>
      </c>
      <c r="L473" s="2">
        <v>2</v>
      </c>
      <c r="M473" s="2">
        <v>19480</v>
      </c>
      <c r="N473" s="2" t="s">
        <v>22</v>
      </c>
      <c r="O473" s="2" t="s">
        <v>22</v>
      </c>
      <c r="P473" s="2" t="s">
        <v>23</v>
      </c>
      <c r="Q473" s="2" t="s">
        <v>23</v>
      </c>
    </row>
    <row r="474" spans="1:17" x14ac:dyDescent="0.25">
      <c r="A474" s="4">
        <v>43516</v>
      </c>
      <c r="B474" s="2" t="s">
        <v>46</v>
      </c>
      <c r="C474" s="2">
        <v>737019</v>
      </c>
      <c r="D474" s="2" t="s">
        <v>200</v>
      </c>
      <c r="E474" s="2" t="s">
        <v>42</v>
      </c>
      <c r="F474" s="2" t="s">
        <v>82</v>
      </c>
      <c r="G474" s="5">
        <v>0.21666666666666667</v>
      </c>
      <c r="H474" s="5">
        <v>0.30763888888888891</v>
      </c>
      <c r="I474" s="5">
        <f t="shared" si="15"/>
        <v>9.0972222222222232E-2</v>
      </c>
      <c r="J474" s="2" t="s">
        <v>365</v>
      </c>
      <c r="K474" s="2" t="s">
        <v>167</v>
      </c>
      <c r="L474" s="2">
        <v>6</v>
      </c>
      <c r="M474" s="2">
        <v>27340</v>
      </c>
      <c r="N474" s="2" t="s">
        <v>22</v>
      </c>
      <c r="O474" s="2" t="s">
        <v>22</v>
      </c>
      <c r="P474" s="2" t="s">
        <v>23</v>
      </c>
      <c r="Q474" s="2" t="s">
        <v>23</v>
      </c>
    </row>
    <row r="475" spans="1:17" x14ac:dyDescent="0.25">
      <c r="A475" s="4">
        <v>43516</v>
      </c>
      <c r="B475" s="2" t="s">
        <v>46</v>
      </c>
      <c r="C475" s="2">
        <v>736847</v>
      </c>
      <c r="D475" s="2" t="s">
        <v>66</v>
      </c>
      <c r="E475" s="2" t="s">
        <v>74</v>
      </c>
      <c r="F475" s="2" t="s">
        <v>75</v>
      </c>
      <c r="G475" s="5">
        <v>0.21458333333333335</v>
      </c>
      <c r="H475" s="5">
        <v>0.30208333333333337</v>
      </c>
      <c r="I475" s="5">
        <f t="shared" si="15"/>
        <v>8.7500000000000022E-2</v>
      </c>
      <c r="J475" s="2" t="s">
        <v>27</v>
      </c>
      <c r="K475" s="2" t="s">
        <v>28</v>
      </c>
      <c r="L475" s="2">
        <v>11</v>
      </c>
      <c r="M475" s="2">
        <v>23611</v>
      </c>
      <c r="N475" s="2" t="s">
        <v>22</v>
      </c>
      <c r="O475" s="2" t="s">
        <v>23</v>
      </c>
      <c r="P475" s="2" t="s">
        <v>23</v>
      </c>
      <c r="Q475" s="2" t="s">
        <v>23</v>
      </c>
    </row>
    <row r="476" spans="1:17" x14ac:dyDescent="0.25">
      <c r="A476" s="4">
        <v>43516</v>
      </c>
      <c r="B476" s="2" t="s">
        <v>46</v>
      </c>
      <c r="C476" s="2">
        <v>736641</v>
      </c>
      <c r="D476" s="2" t="s">
        <v>110</v>
      </c>
      <c r="E476" s="2" t="s">
        <v>30</v>
      </c>
      <c r="F476" s="2" t="s">
        <v>31</v>
      </c>
      <c r="G476" s="5">
        <v>0.46805555555555556</v>
      </c>
      <c r="H476" s="5">
        <v>0.49930555555555556</v>
      </c>
      <c r="I476" s="5">
        <f t="shared" si="15"/>
        <v>3.125E-2</v>
      </c>
      <c r="J476" s="2" t="s">
        <v>32</v>
      </c>
      <c r="K476" s="2">
        <v>8</v>
      </c>
      <c r="L476" s="2">
        <v>17</v>
      </c>
      <c r="M476" s="2">
        <v>25358</v>
      </c>
      <c r="N476" s="2" t="s">
        <v>22</v>
      </c>
      <c r="O476" s="2" t="s">
        <v>22</v>
      </c>
      <c r="P476" s="2" t="s">
        <v>23</v>
      </c>
      <c r="Q476" s="2" t="s">
        <v>23</v>
      </c>
    </row>
    <row r="477" spans="1:17" x14ac:dyDescent="0.25">
      <c r="A477" s="4">
        <v>43516</v>
      </c>
      <c r="B477" s="2" t="s">
        <v>17</v>
      </c>
      <c r="C477" s="2">
        <v>737044</v>
      </c>
      <c r="D477" s="2" t="s">
        <v>145</v>
      </c>
      <c r="E477" s="2" t="s">
        <v>42</v>
      </c>
      <c r="F477" s="2" t="s">
        <v>43</v>
      </c>
      <c r="G477" s="5">
        <v>0.52569444444444446</v>
      </c>
      <c r="H477" s="5">
        <v>0.59652777777777777</v>
      </c>
      <c r="I477" s="5">
        <f t="shared" si="15"/>
        <v>7.0833333333333304E-2</v>
      </c>
      <c r="J477" s="2" t="s">
        <v>117</v>
      </c>
      <c r="K477" s="2">
        <v>2</v>
      </c>
      <c r="L477" s="2">
        <v>7</v>
      </c>
      <c r="M477" s="2">
        <v>26410</v>
      </c>
      <c r="N477" s="2" t="s">
        <v>22</v>
      </c>
      <c r="O477" s="2" t="s">
        <v>22</v>
      </c>
      <c r="P477" s="2" t="s">
        <v>23</v>
      </c>
      <c r="Q477" s="2" t="s">
        <v>23</v>
      </c>
    </row>
    <row r="478" spans="1:17" x14ac:dyDescent="0.25">
      <c r="A478" s="4">
        <v>43516</v>
      </c>
      <c r="B478" s="2" t="s">
        <v>17</v>
      </c>
      <c r="C478" s="2">
        <v>737167</v>
      </c>
      <c r="D478" s="2" t="s">
        <v>366</v>
      </c>
      <c r="E478" s="2" t="s">
        <v>39</v>
      </c>
      <c r="F478" s="2" t="s">
        <v>40</v>
      </c>
      <c r="G478" s="5">
        <v>0.52361111111111114</v>
      </c>
      <c r="H478" s="5">
        <v>0.56388888888888888</v>
      </c>
      <c r="I478" s="5">
        <f t="shared" si="15"/>
        <v>4.0277777777777746E-2</v>
      </c>
      <c r="J478" s="2" t="s">
        <v>117</v>
      </c>
      <c r="K478" s="2">
        <v>2</v>
      </c>
      <c r="L478" s="2">
        <v>3</v>
      </c>
      <c r="M478" s="2">
        <v>21680</v>
      </c>
      <c r="N478" s="2" t="s">
        <v>22</v>
      </c>
      <c r="O478" s="2" t="s">
        <v>22</v>
      </c>
      <c r="P478" s="2" t="s">
        <v>23</v>
      </c>
      <c r="Q478" s="2" t="s">
        <v>23</v>
      </c>
    </row>
    <row r="479" spans="1:17" x14ac:dyDescent="0.25">
      <c r="A479" s="4">
        <v>43516</v>
      </c>
      <c r="B479" s="2" t="s">
        <v>17</v>
      </c>
      <c r="C479" s="2">
        <v>736904</v>
      </c>
      <c r="D479" s="2" t="s">
        <v>234</v>
      </c>
      <c r="E479" s="2" t="s">
        <v>74</v>
      </c>
      <c r="F479" s="2" t="s">
        <v>75</v>
      </c>
      <c r="G479" s="5">
        <v>0.50694444444444442</v>
      </c>
      <c r="H479" s="5">
        <v>0.55763888888888891</v>
      </c>
      <c r="I479" s="5">
        <f t="shared" si="15"/>
        <v>5.0694444444444486E-2</v>
      </c>
      <c r="J479" s="2" t="s">
        <v>69</v>
      </c>
      <c r="K479" s="2" t="s">
        <v>28</v>
      </c>
      <c r="L479" s="2">
        <v>11</v>
      </c>
      <c r="M479" s="2">
        <v>26791</v>
      </c>
      <c r="N479" s="2" t="s">
        <v>22</v>
      </c>
      <c r="O479" s="2" t="s">
        <v>22</v>
      </c>
      <c r="P479" s="2" t="s">
        <v>23</v>
      </c>
      <c r="Q479" s="2" t="s">
        <v>23</v>
      </c>
    </row>
    <row r="480" spans="1:17" x14ac:dyDescent="0.25">
      <c r="A480" s="4">
        <v>43516</v>
      </c>
      <c r="B480" s="2" t="s">
        <v>17</v>
      </c>
      <c r="C480" s="2">
        <v>736678</v>
      </c>
      <c r="D480" s="2" t="s">
        <v>367</v>
      </c>
      <c r="E480" s="2" t="s">
        <v>25</v>
      </c>
      <c r="F480" s="2" t="s">
        <v>26</v>
      </c>
      <c r="G480" s="5">
        <v>0.45625000000000004</v>
      </c>
      <c r="H480" s="5">
        <v>0.52777777777777779</v>
      </c>
      <c r="I480" s="5">
        <f t="shared" si="15"/>
        <v>7.1527777777777746E-2</v>
      </c>
      <c r="J480" s="2" t="s">
        <v>69</v>
      </c>
      <c r="K480" s="2" t="s">
        <v>28</v>
      </c>
      <c r="L480" s="2">
        <v>35</v>
      </c>
      <c r="M480" s="2">
        <v>26185</v>
      </c>
      <c r="N480" s="2" t="s">
        <v>22</v>
      </c>
      <c r="O480" s="2" t="s">
        <v>22</v>
      </c>
      <c r="P480" s="2" t="s">
        <v>23</v>
      </c>
      <c r="Q480" s="2" t="s">
        <v>23</v>
      </c>
    </row>
    <row r="481" spans="1:17" x14ac:dyDescent="0.25">
      <c r="A481" s="4">
        <v>43516</v>
      </c>
      <c r="B481" s="2" t="s">
        <v>17</v>
      </c>
      <c r="C481" s="2">
        <v>736762</v>
      </c>
      <c r="D481" s="2" t="s">
        <v>84</v>
      </c>
      <c r="E481" s="2" t="s">
        <v>30</v>
      </c>
      <c r="F481" s="2" t="s">
        <v>31</v>
      </c>
      <c r="G481" s="5">
        <v>0.51527777777777772</v>
      </c>
      <c r="H481" s="5">
        <v>0.59305555555555556</v>
      </c>
      <c r="I481" s="5">
        <f t="shared" si="15"/>
        <v>7.7777777777777835E-2</v>
      </c>
      <c r="J481" s="2" t="s">
        <v>61</v>
      </c>
      <c r="K481" s="2">
        <v>8</v>
      </c>
      <c r="L481" s="2">
        <v>16</v>
      </c>
      <c r="M481" s="2">
        <v>24208</v>
      </c>
      <c r="N481" s="2" t="s">
        <v>22</v>
      </c>
      <c r="O481" s="2" t="s">
        <v>22</v>
      </c>
      <c r="P481" s="2" t="s">
        <v>23</v>
      </c>
      <c r="Q481" s="2" t="s">
        <v>23</v>
      </c>
    </row>
    <row r="482" spans="1:17" x14ac:dyDescent="0.25">
      <c r="A482" s="4">
        <v>43516</v>
      </c>
      <c r="B482" s="2" t="s">
        <v>46</v>
      </c>
      <c r="C482" s="2">
        <v>737018</v>
      </c>
      <c r="D482" s="2" t="s">
        <v>368</v>
      </c>
      <c r="E482" s="2" t="s">
        <v>42</v>
      </c>
      <c r="F482" s="2" t="s">
        <v>43</v>
      </c>
      <c r="G482" s="5">
        <v>0.46666666666666667</v>
      </c>
      <c r="H482" s="5">
        <v>0.50138888888888888</v>
      </c>
      <c r="I482" s="5">
        <f t="shared" si="15"/>
        <v>3.472222222222221E-2</v>
      </c>
      <c r="J482" s="2" t="s">
        <v>21</v>
      </c>
      <c r="K482" s="2">
        <v>2</v>
      </c>
      <c r="L482" s="2">
        <v>4</v>
      </c>
      <c r="M482" s="2">
        <v>20600</v>
      </c>
      <c r="N482" s="2" t="s">
        <v>22</v>
      </c>
      <c r="O482" s="2" t="s">
        <v>22</v>
      </c>
      <c r="P482" s="2" t="s">
        <v>23</v>
      </c>
      <c r="Q482" s="2" t="s">
        <v>23</v>
      </c>
    </row>
    <row r="483" spans="1:17" x14ac:dyDescent="0.25">
      <c r="A483" s="4">
        <v>43516</v>
      </c>
      <c r="B483" s="2" t="s">
        <v>46</v>
      </c>
      <c r="C483" s="2">
        <v>737022</v>
      </c>
      <c r="D483" s="2" t="s">
        <v>99</v>
      </c>
      <c r="E483" s="2" t="s">
        <v>85</v>
      </c>
      <c r="F483" s="2" t="s">
        <v>86</v>
      </c>
      <c r="G483" s="5">
        <v>0.45763888888888893</v>
      </c>
      <c r="H483" s="5">
        <v>0.5083333333333333</v>
      </c>
      <c r="I483" s="5">
        <f t="shared" si="15"/>
        <v>5.0694444444444375E-2</v>
      </c>
      <c r="J483" s="2" t="s">
        <v>27</v>
      </c>
      <c r="K483" s="2" t="s">
        <v>167</v>
      </c>
      <c r="L483" s="2">
        <v>6</v>
      </c>
      <c r="M483" s="2">
        <v>22234</v>
      </c>
      <c r="N483" s="2" t="s">
        <v>22</v>
      </c>
      <c r="O483" s="2" t="s">
        <v>22</v>
      </c>
      <c r="P483" s="2" t="s">
        <v>23</v>
      </c>
      <c r="Q483" s="2" t="s">
        <v>23</v>
      </c>
    </row>
    <row r="484" spans="1:17" x14ac:dyDescent="0.25">
      <c r="A484" s="4">
        <v>43516</v>
      </c>
      <c r="B484" s="2" t="s">
        <v>46</v>
      </c>
      <c r="C484" s="2">
        <v>737017</v>
      </c>
      <c r="D484" s="2" t="s">
        <v>83</v>
      </c>
      <c r="E484" s="2" t="s">
        <v>42</v>
      </c>
      <c r="F484" s="2" t="s">
        <v>43</v>
      </c>
      <c r="G484" s="5">
        <v>0.26874999999999999</v>
      </c>
      <c r="H484" s="5">
        <v>0.29375000000000001</v>
      </c>
      <c r="I484" s="5">
        <f t="shared" si="15"/>
        <v>2.5000000000000022E-2</v>
      </c>
      <c r="J484" s="2" t="s">
        <v>21</v>
      </c>
      <c r="K484" s="2">
        <v>2</v>
      </c>
      <c r="L484" s="2">
        <v>4</v>
      </c>
      <c r="M484" s="2">
        <v>27630</v>
      </c>
      <c r="N484" s="2" t="s">
        <v>22</v>
      </c>
      <c r="O484" s="2" t="s">
        <v>22</v>
      </c>
      <c r="P484" s="2" t="s">
        <v>23</v>
      </c>
      <c r="Q484" s="2" t="s">
        <v>23</v>
      </c>
    </row>
    <row r="485" spans="1:17" x14ac:dyDescent="0.25">
      <c r="A485" s="4">
        <v>43516</v>
      </c>
      <c r="B485" s="2" t="s">
        <v>46</v>
      </c>
      <c r="C485" s="2">
        <v>736768</v>
      </c>
      <c r="D485" s="2" t="s">
        <v>369</v>
      </c>
      <c r="E485" s="2" t="s">
        <v>79</v>
      </c>
      <c r="F485" s="2" t="s">
        <v>80</v>
      </c>
      <c r="G485" s="5">
        <v>0.19513888888888889</v>
      </c>
      <c r="H485" s="5">
        <v>0.24236111111111111</v>
      </c>
      <c r="I485" s="5">
        <f t="shared" si="15"/>
        <v>4.7222222222222221E-2</v>
      </c>
      <c r="J485" s="2" t="s">
        <v>32</v>
      </c>
      <c r="K485" s="2">
        <v>8</v>
      </c>
      <c r="L485" s="2">
        <v>4</v>
      </c>
      <c r="M485" s="2">
        <v>26736</v>
      </c>
      <c r="N485" s="2" t="s">
        <v>23</v>
      </c>
      <c r="O485" s="2" t="s">
        <v>22</v>
      </c>
      <c r="P485" s="2" t="s">
        <v>23</v>
      </c>
      <c r="Q485" s="2" t="s">
        <v>23</v>
      </c>
    </row>
    <row r="486" spans="1:17" x14ac:dyDescent="0.25">
      <c r="A486" s="4">
        <v>43516</v>
      </c>
      <c r="B486" s="2" t="s">
        <v>17</v>
      </c>
      <c r="C486" s="2">
        <v>737099</v>
      </c>
      <c r="D486" s="2" t="s">
        <v>370</v>
      </c>
      <c r="E486" s="2" t="s">
        <v>35</v>
      </c>
      <c r="F486" s="2" t="s">
        <v>165</v>
      </c>
      <c r="G486" s="5">
        <v>0.51875000000000004</v>
      </c>
      <c r="H486" s="5">
        <v>0.60277777777777786</v>
      </c>
      <c r="I486" s="5">
        <f t="shared" si="15"/>
        <v>8.4027777777777812E-2</v>
      </c>
      <c r="J486" s="2" t="s">
        <v>69</v>
      </c>
      <c r="K486" s="2" t="s">
        <v>28</v>
      </c>
      <c r="L486" s="2">
        <v>4</v>
      </c>
      <c r="M486" s="2">
        <v>17615</v>
      </c>
      <c r="N486" s="2" t="s">
        <v>23</v>
      </c>
      <c r="O486" s="2" t="s">
        <v>22</v>
      </c>
      <c r="P486" s="2" t="s">
        <v>23</v>
      </c>
      <c r="Q486" s="2" t="s">
        <v>23</v>
      </c>
    </row>
    <row r="487" spans="1:17" x14ac:dyDescent="0.25">
      <c r="A487" s="4">
        <v>43516</v>
      </c>
      <c r="B487" s="2" t="s">
        <v>46</v>
      </c>
      <c r="C487" s="2">
        <v>737028</v>
      </c>
      <c r="D487" s="2" t="s">
        <v>371</v>
      </c>
      <c r="E487" s="2" t="s">
        <v>51</v>
      </c>
      <c r="F487" s="2" t="s">
        <v>52</v>
      </c>
      <c r="G487" s="5">
        <v>0.20972222222222223</v>
      </c>
      <c r="H487" s="5">
        <v>0.24513888888888891</v>
      </c>
      <c r="I487" s="5">
        <f t="shared" si="15"/>
        <v>3.541666666666668E-2</v>
      </c>
      <c r="J487" s="2" t="s">
        <v>27</v>
      </c>
      <c r="K487" s="2" t="s">
        <v>28</v>
      </c>
      <c r="L487" s="2">
        <v>9</v>
      </c>
      <c r="M487" s="2">
        <v>25557</v>
      </c>
      <c r="N487" s="2" t="s">
        <v>22</v>
      </c>
      <c r="O487" s="2" t="s">
        <v>22</v>
      </c>
      <c r="P487" s="2" t="s">
        <v>23</v>
      </c>
      <c r="Q487" s="2" t="s">
        <v>23</v>
      </c>
    </row>
    <row r="488" spans="1:17" x14ac:dyDescent="0.25">
      <c r="A488" s="4">
        <v>43516</v>
      </c>
      <c r="B488" s="2" t="s">
        <v>33</v>
      </c>
      <c r="C488" s="2">
        <v>736783</v>
      </c>
      <c r="D488" s="2" t="s">
        <v>234</v>
      </c>
      <c r="E488" s="2" t="s">
        <v>85</v>
      </c>
      <c r="F488" s="2" t="s">
        <v>86</v>
      </c>
      <c r="G488" s="5">
        <v>0.83263888888888882</v>
      </c>
      <c r="H488" s="5">
        <v>9.9999999999999992E-2</v>
      </c>
      <c r="I488" s="5">
        <v>9.930555555555555E-2</v>
      </c>
      <c r="J488" s="2" t="s">
        <v>233</v>
      </c>
      <c r="K488" s="2">
        <v>2</v>
      </c>
      <c r="L488" s="2">
        <v>5</v>
      </c>
      <c r="M488" s="2">
        <v>26300</v>
      </c>
      <c r="N488" s="2" t="s">
        <v>22</v>
      </c>
      <c r="O488" s="2" t="s">
        <v>22</v>
      </c>
      <c r="P488" s="2" t="s">
        <v>23</v>
      </c>
      <c r="Q488" s="2" t="s">
        <v>23</v>
      </c>
    </row>
    <row r="489" spans="1:17" x14ac:dyDescent="0.25">
      <c r="A489" s="4">
        <v>43516</v>
      </c>
      <c r="B489" s="2" t="s">
        <v>33</v>
      </c>
      <c r="C489" s="2">
        <v>737048</v>
      </c>
      <c r="D489" s="2" t="s">
        <v>70</v>
      </c>
      <c r="E489" s="2" t="s">
        <v>42</v>
      </c>
      <c r="F489" s="2" t="s">
        <v>82</v>
      </c>
      <c r="G489" s="5">
        <v>0.82916666666666661</v>
      </c>
      <c r="H489" s="5">
        <v>2.222222222222222E-2</v>
      </c>
      <c r="I489" s="5">
        <v>0.19305555555555554</v>
      </c>
      <c r="J489" s="2" t="s">
        <v>37</v>
      </c>
      <c r="K489" s="2" t="s">
        <v>28</v>
      </c>
      <c r="L489" s="2">
        <v>7</v>
      </c>
      <c r="M489" s="2">
        <v>26153</v>
      </c>
      <c r="N489" s="2" t="s">
        <v>22</v>
      </c>
      <c r="O489" s="2" t="s">
        <v>22</v>
      </c>
      <c r="P489" s="2" t="s">
        <v>23</v>
      </c>
      <c r="Q489" s="2" t="s">
        <v>23</v>
      </c>
    </row>
    <row r="490" spans="1:17" x14ac:dyDescent="0.25">
      <c r="A490" s="4">
        <v>43516</v>
      </c>
      <c r="B490" s="2" t="s">
        <v>17</v>
      </c>
      <c r="C490" s="2">
        <v>736766</v>
      </c>
      <c r="D490" s="2" t="s">
        <v>252</v>
      </c>
      <c r="E490" s="2" t="s">
        <v>35</v>
      </c>
      <c r="F490" s="2" t="s">
        <v>36</v>
      </c>
      <c r="G490" s="5">
        <v>0.6166666666666667</v>
      </c>
      <c r="H490" s="5">
        <v>0.6875</v>
      </c>
      <c r="I490" s="5">
        <f t="shared" ref="I490:I523" si="16">SUM(H490-G490)</f>
        <v>7.0833333333333304E-2</v>
      </c>
      <c r="J490" s="2" t="s">
        <v>69</v>
      </c>
      <c r="K490" s="2" t="s">
        <v>28</v>
      </c>
      <c r="L490" s="2">
        <v>9</v>
      </c>
      <c r="M490" s="2">
        <v>24750</v>
      </c>
      <c r="N490" s="2" t="s">
        <v>23</v>
      </c>
      <c r="O490" s="2" t="s">
        <v>22</v>
      </c>
      <c r="P490" s="2" t="s">
        <v>23</v>
      </c>
      <c r="Q490" s="2" t="s">
        <v>23</v>
      </c>
    </row>
    <row r="491" spans="1:17" x14ac:dyDescent="0.25">
      <c r="A491" s="4">
        <v>43516</v>
      </c>
      <c r="B491" s="2" t="s">
        <v>17</v>
      </c>
      <c r="C491" s="2">
        <v>737285</v>
      </c>
      <c r="D491" s="2" t="s">
        <v>372</v>
      </c>
      <c r="E491" s="2" t="s">
        <v>126</v>
      </c>
      <c r="F491" s="2" t="s">
        <v>212</v>
      </c>
      <c r="G491" s="5">
        <v>0.67916666666666659</v>
      </c>
      <c r="H491" s="5">
        <v>0.73888888888888893</v>
      </c>
      <c r="I491" s="5">
        <f t="shared" si="16"/>
        <v>5.9722222222222343E-2</v>
      </c>
      <c r="L491" s="2">
        <v>2</v>
      </c>
      <c r="M491" s="2">
        <v>13760</v>
      </c>
      <c r="N491" s="2" t="s">
        <v>22</v>
      </c>
      <c r="O491" s="2" t="s">
        <v>23</v>
      </c>
      <c r="P491" s="2" t="s">
        <v>22</v>
      </c>
      <c r="Q491" s="2" t="s">
        <v>22</v>
      </c>
    </row>
    <row r="492" spans="1:17" x14ac:dyDescent="0.25">
      <c r="A492" s="4">
        <v>43516</v>
      </c>
      <c r="B492" s="2" t="s">
        <v>17</v>
      </c>
      <c r="C492" s="2">
        <v>737292</v>
      </c>
      <c r="D492" s="2" t="s">
        <v>251</v>
      </c>
      <c r="E492" s="2" t="s">
        <v>30</v>
      </c>
      <c r="F492" s="2" t="s">
        <v>31</v>
      </c>
      <c r="G492" s="5">
        <v>0.67361111111111105</v>
      </c>
      <c r="H492" s="5">
        <v>0.74930555555555556</v>
      </c>
      <c r="I492" s="5">
        <f t="shared" si="16"/>
        <v>7.5694444444444509E-2</v>
      </c>
      <c r="J492" s="2" t="s">
        <v>61</v>
      </c>
      <c r="K492" s="2">
        <v>8</v>
      </c>
      <c r="L492" s="2">
        <v>6</v>
      </c>
      <c r="M492" s="2">
        <v>22870</v>
      </c>
      <c r="N492" s="2" t="s">
        <v>22</v>
      </c>
      <c r="O492" s="2" t="s">
        <v>22</v>
      </c>
      <c r="P492" s="2" t="s">
        <v>23</v>
      </c>
      <c r="Q492" s="2" t="s">
        <v>23</v>
      </c>
    </row>
    <row r="493" spans="1:17" x14ac:dyDescent="0.25">
      <c r="A493" s="4">
        <v>43516</v>
      </c>
      <c r="B493" s="2" t="s">
        <v>17</v>
      </c>
      <c r="C493" s="2">
        <v>736745</v>
      </c>
      <c r="D493" s="2" t="s">
        <v>373</v>
      </c>
      <c r="E493" s="2" t="s">
        <v>217</v>
      </c>
      <c r="F493" s="2" t="s">
        <v>374</v>
      </c>
      <c r="G493" s="5">
        <v>0.62013888888888891</v>
      </c>
      <c r="H493" s="5">
        <v>0.66180555555555554</v>
      </c>
      <c r="I493" s="5">
        <f t="shared" si="16"/>
        <v>4.166666666666663E-2</v>
      </c>
      <c r="J493" s="2" t="s">
        <v>45</v>
      </c>
      <c r="K493" s="2">
        <v>8</v>
      </c>
      <c r="L493" s="2">
        <v>12</v>
      </c>
      <c r="M493" s="2">
        <v>22322</v>
      </c>
      <c r="N493" s="2" t="s">
        <v>22</v>
      </c>
      <c r="O493" s="2" t="s">
        <v>22</v>
      </c>
      <c r="P493" s="2" t="s">
        <v>23</v>
      </c>
      <c r="Q493" s="2" t="s">
        <v>23</v>
      </c>
    </row>
    <row r="494" spans="1:17" x14ac:dyDescent="0.25">
      <c r="A494" s="4">
        <v>43516</v>
      </c>
      <c r="B494" s="2" t="s">
        <v>17</v>
      </c>
      <c r="C494" s="2">
        <v>736787</v>
      </c>
      <c r="D494" s="2" t="s">
        <v>162</v>
      </c>
      <c r="E494" s="2" t="s">
        <v>19</v>
      </c>
      <c r="F494" s="2" t="s">
        <v>20</v>
      </c>
      <c r="G494" s="5">
        <v>0.57013888888888886</v>
      </c>
      <c r="H494" s="5">
        <v>0.67152777777777772</v>
      </c>
      <c r="I494" s="5">
        <f t="shared" si="16"/>
        <v>0.10138888888888886</v>
      </c>
      <c r="J494" s="2" t="s">
        <v>61</v>
      </c>
      <c r="K494" s="2">
        <v>8</v>
      </c>
      <c r="L494" s="2">
        <v>4</v>
      </c>
      <c r="M494" s="2">
        <v>24720</v>
      </c>
      <c r="N494" s="2" t="s">
        <v>22</v>
      </c>
      <c r="O494" s="2" t="s">
        <v>22</v>
      </c>
      <c r="P494" s="2" t="s">
        <v>23</v>
      </c>
      <c r="Q494" s="2" t="s">
        <v>23</v>
      </c>
    </row>
    <row r="495" spans="1:17" x14ac:dyDescent="0.25">
      <c r="A495" s="4">
        <v>43516</v>
      </c>
      <c r="B495" s="2" t="s">
        <v>17</v>
      </c>
      <c r="C495" s="2">
        <v>737366</v>
      </c>
      <c r="E495" s="2" t="s">
        <v>85</v>
      </c>
      <c r="F495" s="2" t="s">
        <v>86</v>
      </c>
      <c r="G495" s="5">
        <v>0.67638888888888882</v>
      </c>
      <c r="H495" s="5">
        <v>0.6777777777777777</v>
      </c>
      <c r="I495" s="5">
        <f t="shared" si="16"/>
        <v>1.388888888888884E-3</v>
      </c>
      <c r="J495" s="2" t="s">
        <v>375</v>
      </c>
      <c r="K495" s="2" t="s">
        <v>28</v>
      </c>
      <c r="L495" s="2">
        <v>1</v>
      </c>
      <c r="M495" s="2">
        <v>980</v>
      </c>
      <c r="N495" s="2" t="s">
        <v>22</v>
      </c>
      <c r="O495" s="2" t="s">
        <v>22</v>
      </c>
      <c r="P495" s="2" t="s">
        <v>23</v>
      </c>
      <c r="Q495" s="2" t="s">
        <v>23</v>
      </c>
    </row>
    <row r="496" spans="1:17" x14ac:dyDescent="0.25">
      <c r="A496" s="4">
        <v>43516</v>
      </c>
      <c r="B496" s="2" t="s">
        <v>17</v>
      </c>
      <c r="C496" s="2">
        <v>737227</v>
      </c>
      <c r="D496" s="2" t="s">
        <v>53</v>
      </c>
      <c r="E496" s="2" t="s">
        <v>74</v>
      </c>
      <c r="F496" s="2" t="s">
        <v>132</v>
      </c>
      <c r="G496" s="5">
        <v>0.57916666666666661</v>
      </c>
      <c r="H496" s="5">
        <v>0.6333333333333333</v>
      </c>
      <c r="I496" s="5">
        <f t="shared" si="16"/>
        <v>5.4166666666666696E-2</v>
      </c>
      <c r="J496" s="2" t="s">
        <v>69</v>
      </c>
      <c r="K496" s="2" t="s">
        <v>28</v>
      </c>
      <c r="L496" s="2">
        <v>7</v>
      </c>
      <c r="M496" s="2">
        <v>19637</v>
      </c>
      <c r="N496" s="2" t="s">
        <v>22</v>
      </c>
      <c r="O496" s="2" t="s">
        <v>22</v>
      </c>
      <c r="P496" s="2" t="s">
        <v>23</v>
      </c>
      <c r="Q496" s="2" t="s">
        <v>23</v>
      </c>
    </row>
    <row r="497" spans="1:17" x14ac:dyDescent="0.25">
      <c r="A497" s="4">
        <v>43516</v>
      </c>
      <c r="B497" s="2" t="s">
        <v>17</v>
      </c>
      <c r="C497" s="2">
        <v>737132</v>
      </c>
      <c r="D497" s="2" t="s">
        <v>161</v>
      </c>
      <c r="E497" s="2" t="s">
        <v>30</v>
      </c>
      <c r="F497" s="2" t="s">
        <v>31</v>
      </c>
      <c r="G497" s="5">
        <v>0.52152777777777781</v>
      </c>
      <c r="H497" s="5">
        <v>0.64375000000000004</v>
      </c>
      <c r="I497" s="5">
        <f t="shared" si="16"/>
        <v>0.12222222222222223</v>
      </c>
      <c r="J497" s="2" t="s">
        <v>61</v>
      </c>
      <c r="K497" s="2">
        <v>8</v>
      </c>
      <c r="L497" s="2">
        <v>7</v>
      </c>
      <c r="M497" s="2">
        <v>22904</v>
      </c>
      <c r="N497" s="2" t="s">
        <v>22</v>
      </c>
      <c r="O497" s="2" t="s">
        <v>22</v>
      </c>
      <c r="P497" s="2" t="s">
        <v>23</v>
      </c>
      <c r="Q497" s="2" t="s">
        <v>23</v>
      </c>
    </row>
    <row r="498" spans="1:17" x14ac:dyDescent="0.25">
      <c r="A498" s="4">
        <v>43516</v>
      </c>
      <c r="B498" s="2" t="s">
        <v>17</v>
      </c>
      <c r="C498" s="2">
        <v>736679</v>
      </c>
      <c r="D498" s="2" t="s">
        <v>100</v>
      </c>
      <c r="E498" s="2" t="s">
        <v>25</v>
      </c>
      <c r="F498" s="2" t="s">
        <v>26</v>
      </c>
      <c r="G498" s="5">
        <v>0.73958333333333337</v>
      </c>
      <c r="H498" s="5">
        <v>0.74305555555555558</v>
      </c>
      <c r="I498" s="5">
        <f t="shared" si="16"/>
        <v>3.4722222222222099E-3</v>
      </c>
      <c r="J498" s="2" t="s">
        <v>69</v>
      </c>
      <c r="K498" s="2" t="s">
        <v>28</v>
      </c>
      <c r="L498" s="2">
        <v>33</v>
      </c>
      <c r="M498" s="2">
        <v>24845</v>
      </c>
      <c r="N498" s="2" t="s">
        <v>22</v>
      </c>
      <c r="O498" s="2" t="s">
        <v>22</v>
      </c>
      <c r="P498" s="2" t="s">
        <v>23</v>
      </c>
      <c r="Q498" s="2" t="s">
        <v>23</v>
      </c>
    </row>
    <row r="499" spans="1:17" x14ac:dyDescent="0.25">
      <c r="A499" s="4">
        <v>43516</v>
      </c>
      <c r="B499" s="2" t="s">
        <v>17</v>
      </c>
      <c r="C499" s="2">
        <v>736792</v>
      </c>
      <c r="D499" s="2" t="s">
        <v>258</v>
      </c>
      <c r="E499" s="2" t="s">
        <v>123</v>
      </c>
      <c r="F499" s="2" t="s">
        <v>124</v>
      </c>
      <c r="G499" s="5">
        <v>0.63055555555555554</v>
      </c>
      <c r="H499" s="5">
        <v>0.69652777777777775</v>
      </c>
      <c r="I499" s="5">
        <f t="shared" si="16"/>
        <v>6.597222222222221E-2</v>
      </c>
      <c r="J499" s="2" t="s">
        <v>61</v>
      </c>
      <c r="K499" s="2">
        <v>8</v>
      </c>
      <c r="L499" s="2">
        <v>1</v>
      </c>
      <c r="M499" s="2">
        <v>12610</v>
      </c>
      <c r="N499" s="2" t="s">
        <v>22</v>
      </c>
      <c r="O499" s="2" t="s">
        <v>22</v>
      </c>
      <c r="P499" s="2" t="s">
        <v>23</v>
      </c>
      <c r="Q499" s="2" t="s">
        <v>23</v>
      </c>
    </row>
    <row r="500" spans="1:17" x14ac:dyDescent="0.25">
      <c r="A500" s="4">
        <v>43516</v>
      </c>
      <c r="B500" s="2" t="s">
        <v>17</v>
      </c>
      <c r="C500" s="2">
        <v>737045</v>
      </c>
      <c r="D500" s="2" t="s">
        <v>87</v>
      </c>
      <c r="E500" s="2" t="s">
        <v>42</v>
      </c>
      <c r="F500" s="2" t="s">
        <v>43</v>
      </c>
      <c r="G500" s="5">
        <v>0.67222222222222217</v>
      </c>
      <c r="H500" s="5">
        <v>0.73125000000000007</v>
      </c>
      <c r="I500" s="5">
        <f t="shared" si="16"/>
        <v>5.9027777777777901E-2</v>
      </c>
      <c r="J500" s="2" t="s">
        <v>376</v>
      </c>
      <c r="K500" s="2" t="s">
        <v>28</v>
      </c>
      <c r="L500" s="2">
        <v>10</v>
      </c>
      <c r="M500" s="2">
        <v>26242</v>
      </c>
      <c r="N500" s="2" t="s">
        <v>22</v>
      </c>
      <c r="O500" s="2" t="s">
        <v>22</v>
      </c>
      <c r="P500" s="2" t="s">
        <v>23</v>
      </c>
      <c r="Q500" s="2" t="s">
        <v>23</v>
      </c>
    </row>
    <row r="501" spans="1:17" x14ac:dyDescent="0.25">
      <c r="A501" s="4">
        <v>43517</v>
      </c>
      <c r="B501" s="2" t="s">
        <v>17</v>
      </c>
      <c r="C501" s="2">
        <v>737266</v>
      </c>
      <c r="D501" s="2" t="s">
        <v>377</v>
      </c>
      <c r="E501" s="2" t="s">
        <v>35</v>
      </c>
      <c r="F501" s="2" t="s">
        <v>52</v>
      </c>
      <c r="G501" s="5">
        <v>0.51597222222222228</v>
      </c>
      <c r="H501" s="5">
        <v>0.60625000000000007</v>
      </c>
      <c r="I501" s="5">
        <f t="shared" si="16"/>
        <v>9.027777777777779E-2</v>
      </c>
      <c r="J501" s="2" t="s">
        <v>45</v>
      </c>
      <c r="K501" s="2">
        <v>8</v>
      </c>
      <c r="L501" s="2">
        <v>8</v>
      </c>
      <c r="M501" s="2">
        <v>21992</v>
      </c>
      <c r="N501" s="2" t="s">
        <v>23</v>
      </c>
      <c r="O501" s="2" t="s">
        <v>22</v>
      </c>
      <c r="P501" s="2" t="s">
        <v>23</v>
      </c>
      <c r="Q501" s="2" t="s">
        <v>23</v>
      </c>
    </row>
    <row r="502" spans="1:17" x14ac:dyDescent="0.25">
      <c r="A502" s="4">
        <v>43517</v>
      </c>
      <c r="B502" s="2" t="s">
        <v>17</v>
      </c>
      <c r="C502" s="2">
        <v>737141</v>
      </c>
      <c r="D502" s="2" t="s">
        <v>378</v>
      </c>
      <c r="E502" s="2" t="s">
        <v>42</v>
      </c>
      <c r="F502" s="2" t="s">
        <v>43</v>
      </c>
      <c r="G502" s="5">
        <v>0.49374999999999997</v>
      </c>
      <c r="H502" s="5">
        <v>0.55069444444444438</v>
      </c>
      <c r="I502" s="5">
        <f t="shared" si="16"/>
        <v>5.6944444444444409E-2</v>
      </c>
      <c r="J502" s="2" t="s">
        <v>117</v>
      </c>
      <c r="K502" s="2">
        <v>2</v>
      </c>
      <c r="L502" s="2">
        <v>5</v>
      </c>
      <c r="M502" s="2">
        <v>23035</v>
      </c>
      <c r="N502" s="2" t="s">
        <v>22</v>
      </c>
      <c r="O502" s="2" t="s">
        <v>22</v>
      </c>
      <c r="P502" s="2" t="s">
        <v>23</v>
      </c>
      <c r="Q502" s="2" t="s">
        <v>23</v>
      </c>
    </row>
    <row r="503" spans="1:17" x14ac:dyDescent="0.25">
      <c r="A503" s="4">
        <v>43517</v>
      </c>
      <c r="B503" s="2" t="s">
        <v>17</v>
      </c>
      <c r="C503" s="2">
        <v>736996</v>
      </c>
      <c r="D503" s="2" t="s">
        <v>379</v>
      </c>
      <c r="E503" s="2" t="s">
        <v>74</v>
      </c>
      <c r="F503" s="2" t="s">
        <v>132</v>
      </c>
      <c r="G503" s="5">
        <v>0.57222222222222219</v>
      </c>
      <c r="H503" s="5">
        <v>0.60972222222222228</v>
      </c>
      <c r="I503" s="5">
        <f t="shared" si="16"/>
        <v>3.7500000000000089E-2</v>
      </c>
      <c r="J503" s="2" t="s">
        <v>69</v>
      </c>
      <c r="K503" s="2" t="s">
        <v>28</v>
      </c>
      <c r="L503" s="2">
        <v>9</v>
      </c>
      <c r="M503" s="2">
        <v>26800</v>
      </c>
      <c r="N503" s="2" t="s">
        <v>22</v>
      </c>
      <c r="O503" s="2" t="s">
        <v>22</v>
      </c>
      <c r="P503" s="2" t="s">
        <v>23</v>
      </c>
      <c r="Q503" s="2" t="s">
        <v>23</v>
      </c>
    </row>
    <row r="504" spans="1:17" x14ac:dyDescent="0.25">
      <c r="A504" s="4">
        <v>43517</v>
      </c>
      <c r="B504" s="2" t="s">
        <v>17</v>
      </c>
      <c r="C504" s="2">
        <v>737369</v>
      </c>
      <c r="D504" s="2" t="s">
        <v>380</v>
      </c>
      <c r="E504" s="2" t="s">
        <v>42</v>
      </c>
      <c r="F504" s="2" t="s">
        <v>82</v>
      </c>
      <c r="G504" s="5">
        <v>0.40763888888888888</v>
      </c>
      <c r="H504" s="5">
        <v>0.5395833333333333</v>
      </c>
      <c r="I504" s="5">
        <f t="shared" si="16"/>
        <v>0.13194444444444442</v>
      </c>
      <c r="J504" s="2" t="s">
        <v>69</v>
      </c>
      <c r="K504" s="2" t="s">
        <v>28</v>
      </c>
      <c r="L504" s="2">
        <v>6</v>
      </c>
      <c r="M504" s="2">
        <v>12940</v>
      </c>
      <c r="N504" s="2" t="s">
        <v>22</v>
      </c>
      <c r="O504" s="2" t="s">
        <v>22</v>
      </c>
      <c r="P504" s="2" t="s">
        <v>23</v>
      </c>
      <c r="Q504" s="2" t="s">
        <v>23</v>
      </c>
    </row>
    <row r="505" spans="1:17" x14ac:dyDescent="0.25">
      <c r="A505" s="4">
        <v>43517</v>
      </c>
      <c r="B505" s="2" t="s">
        <v>46</v>
      </c>
      <c r="C505" s="2">
        <v>737107</v>
      </c>
      <c r="D505" s="2" t="s">
        <v>81</v>
      </c>
      <c r="E505" s="2" t="s">
        <v>42</v>
      </c>
      <c r="F505" s="2" t="s">
        <v>43</v>
      </c>
      <c r="G505" s="5">
        <v>0.48958333333333331</v>
      </c>
      <c r="H505" s="5">
        <v>0.52500000000000002</v>
      </c>
      <c r="I505" s="5">
        <f t="shared" si="16"/>
        <v>3.5416666666666707E-2</v>
      </c>
      <c r="J505" s="2" t="s">
        <v>21</v>
      </c>
      <c r="K505" s="2">
        <v>2</v>
      </c>
      <c r="L505" s="2">
        <v>5</v>
      </c>
      <c r="M505" s="2">
        <v>20834</v>
      </c>
      <c r="N505" s="2" t="s">
        <v>22</v>
      </c>
      <c r="O505" s="2" t="s">
        <v>22</v>
      </c>
      <c r="P505" s="2" t="s">
        <v>23</v>
      </c>
      <c r="Q505" s="2" t="s">
        <v>23</v>
      </c>
    </row>
    <row r="506" spans="1:17" x14ac:dyDescent="0.25">
      <c r="A506" s="4">
        <v>43517</v>
      </c>
      <c r="B506" s="2" t="s">
        <v>17</v>
      </c>
      <c r="C506" s="2">
        <v>737228</v>
      </c>
      <c r="D506" s="2" t="s">
        <v>381</v>
      </c>
      <c r="E506" s="2" t="s">
        <v>74</v>
      </c>
      <c r="F506" s="2" t="s">
        <v>75</v>
      </c>
      <c r="G506" s="5">
        <v>0.56944444444444442</v>
      </c>
      <c r="H506" s="5">
        <v>0.5756944444444444</v>
      </c>
      <c r="I506" s="5">
        <f t="shared" si="16"/>
        <v>6.2499999999999778E-3</v>
      </c>
      <c r="J506" s="2" t="s">
        <v>69</v>
      </c>
      <c r="K506" s="2" t="s">
        <v>28</v>
      </c>
      <c r="L506" s="2">
        <v>3</v>
      </c>
      <c r="M506" s="2">
        <v>15600</v>
      </c>
      <c r="N506" s="2" t="s">
        <v>22</v>
      </c>
      <c r="O506" s="2" t="s">
        <v>23</v>
      </c>
      <c r="P506" s="2" t="s">
        <v>23</v>
      </c>
      <c r="Q506" s="2" t="s">
        <v>23</v>
      </c>
    </row>
    <row r="507" spans="1:17" x14ac:dyDescent="0.25">
      <c r="A507" s="4">
        <v>43517</v>
      </c>
      <c r="B507" s="2" t="s">
        <v>46</v>
      </c>
      <c r="C507" s="2">
        <v>737273</v>
      </c>
      <c r="D507" s="2" t="s">
        <v>382</v>
      </c>
      <c r="E507" s="2" t="s">
        <v>85</v>
      </c>
      <c r="F507" s="2" t="s">
        <v>86</v>
      </c>
      <c r="G507" s="5">
        <v>0.40625</v>
      </c>
      <c r="H507" s="5">
        <v>0.50624999999999998</v>
      </c>
      <c r="I507" s="5">
        <f t="shared" si="16"/>
        <v>9.9999999999999978E-2</v>
      </c>
      <c r="J507" s="2" t="s">
        <v>27</v>
      </c>
      <c r="K507" s="2" t="s">
        <v>28</v>
      </c>
      <c r="L507" s="2">
        <v>13</v>
      </c>
      <c r="M507" s="2">
        <v>27126</v>
      </c>
      <c r="N507" s="2" t="s">
        <v>22</v>
      </c>
      <c r="O507" s="2" t="s">
        <v>22</v>
      </c>
      <c r="P507" s="2" t="s">
        <v>23</v>
      </c>
      <c r="Q507" s="2" t="s">
        <v>23</v>
      </c>
    </row>
    <row r="508" spans="1:17" x14ac:dyDescent="0.25">
      <c r="A508" s="4">
        <v>43517</v>
      </c>
      <c r="B508" s="2" t="s">
        <v>46</v>
      </c>
      <c r="C508" s="2">
        <v>736663</v>
      </c>
      <c r="D508" s="2" t="s">
        <v>76</v>
      </c>
      <c r="E508" s="2" t="s">
        <v>30</v>
      </c>
      <c r="F508" s="2" t="s">
        <v>31</v>
      </c>
      <c r="G508" s="5">
        <v>0.42986111111111114</v>
      </c>
      <c r="H508" s="5">
        <v>0.51527777777777772</v>
      </c>
      <c r="I508" s="5">
        <f t="shared" si="16"/>
        <v>8.5416666666666585E-2</v>
      </c>
      <c r="J508" s="2" t="s">
        <v>32</v>
      </c>
      <c r="K508" s="2">
        <v>8</v>
      </c>
      <c r="L508" s="2">
        <v>17</v>
      </c>
      <c r="M508" s="2">
        <v>24988</v>
      </c>
      <c r="N508" s="2" t="s">
        <v>22</v>
      </c>
      <c r="O508" s="2" t="s">
        <v>22</v>
      </c>
      <c r="P508" s="2" t="s">
        <v>23</v>
      </c>
      <c r="Q508" s="2" t="s">
        <v>23</v>
      </c>
    </row>
    <row r="509" spans="1:17" x14ac:dyDescent="0.25">
      <c r="A509" s="4">
        <v>43517</v>
      </c>
      <c r="B509" s="2" t="s">
        <v>46</v>
      </c>
      <c r="C509" s="2">
        <v>736695</v>
      </c>
      <c r="D509" s="2" t="s">
        <v>383</v>
      </c>
      <c r="E509" s="2" t="s">
        <v>25</v>
      </c>
      <c r="F509" s="2" t="s">
        <v>26</v>
      </c>
      <c r="G509" s="5">
        <v>0.4375</v>
      </c>
      <c r="H509" s="5">
        <v>0.46388888888888885</v>
      </c>
      <c r="I509" s="5">
        <f t="shared" si="16"/>
        <v>2.6388888888888851E-2</v>
      </c>
      <c r="J509" s="2" t="s">
        <v>45</v>
      </c>
      <c r="K509" s="2">
        <v>8</v>
      </c>
      <c r="L509" s="2">
        <v>33</v>
      </c>
      <c r="M509" s="2">
        <v>25100</v>
      </c>
      <c r="N509" s="2" t="s">
        <v>22</v>
      </c>
      <c r="O509" s="2" t="s">
        <v>22</v>
      </c>
      <c r="P509" s="2" t="s">
        <v>23</v>
      </c>
      <c r="Q509" s="2" t="s">
        <v>23</v>
      </c>
    </row>
    <row r="510" spans="1:17" x14ac:dyDescent="0.25">
      <c r="A510" s="4">
        <v>43517</v>
      </c>
      <c r="B510" s="2" t="s">
        <v>46</v>
      </c>
      <c r="C510" s="2">
        <v>737283</v>
      </c>
      <c r="D510" s="2" t="s">
        <v>66</v>
      </c>
      <c r="E510" s="2" t="s">
        <v>74</v>
      </c>
      <c r="F510" s="2" t="s">
        <v>75</v>
      </c>
      <c r="G510" s="5">
        <v>0.45</v>
      </c>
      <c r="H510" s="5">
        <v>0.47777777777777775</v>
      </c>
      <c r="I510" s="5">
        <f t="shared" si="16"/>
        <v>2.7777777777777735E-2</v>
      </c>
      <c r="J510" s="2" t="s">
        <v>27</v>
      </c>
      <c r="K510" s="2" t="s">
        <v>28</v>
      </c>
      <c r="L510" s="2">
        <v>12</v>
      </c>
      <c r="M510" s="2">
        <v>27140</v>
      </c>
      <c r="N510" s="2" t="s">
        <v>22</v>
      </c>
      <c r="O510" s="2" t="s">
        <v>22</v>
      </c>
      <c r="P510" s="2" t="s">
        <v>23</v>
      </c>
      <c r="Q510" s="2" t="s">
        <v>23</v>
      </c>
    </row>
    <row r="511" spans="1:17" x14ac:dyDescent="0.25">
      <c r="A511" s="4">
        <v>43517</v>
      </c>
      <c r="B511" s="2" t="s">
        <v>46</v>
      </c>
      <c r="C511" s="2">
        <v>737035</v>
      </c>
      <c r="D511" s="2" t="s">
        <v>145</v>
      </c>
      <c r="E511" s="2" t="s">
        <v>339</v>
      </c>
      <c r="F511" s="2" t="s">
        <v>340</v>
      </c>
      <c r="G511" s="5">
        <v>0.4145833333333333</v>
      </c>
      <c r="H511" s="5">
        <v>0.45277777777777778</v>
      </c>
      <c r="I511" s="5">
        <f t="shared" si="16"/>
        <v>3.8194444444444475E-2</v>
      </c>
      <c r="J511" s="2" t="s">
        <v>32</v>
      </c>
      <c r="K511" s="2">
        <v>8</v>
      </c>
      <c r="L511" s="2">
        <v>5</v>
      </c>
      <c r="M511" s="2">
        <v>25835</v>
      </c>
      <c r="N511" s="2" t="s">
        <v>22</v>
      </c>
      <c r="O511" s="2" t="s">
        <v>22</v>
      </c>
      <c r="P511" s="2" t="s">
        <v>23</v>
      </c>
      <c r="Q511" s="2" t="s">
        <v>23</v>
      </c>
    </row>
    <row r="512" spans="1:17" x14ac:dyDescent="0.25">
      <c r="A512" s="4">
        <v>43517</v>
      </c>
      <c r="B512" s="2" t="s">
        <v>46</v>
      </c>
      <c r="C512" s="2">
        <v>737278</v>
      </c>
      <c r="D512" s="2" t="s">
        <v>70</v>
      </c>
      <c r="E512" s="2" t="s">
        <v>42</v>
      </c>
      <c r="F512" s="2" t="s">
        <v>82</v>
      </c>
      <c r="G512" s="5">
        <v>0.39583333333333331</v>
      </c>
      <c r="H512" s="5">
        <v>0.44513888888888892</v>
      </c>
      <c r="I512" s="5">
        <f t="shared" si="16"/>
        <v>4.9305555555555602E-2</v>
      </c>
      <c r="J512" s="2" t="s">
        <v>27</v>
      </c>
      <c r="K512" s="2" t="s">
        <v>28</v>
      </c>
      <c r="L512" s="2">
        <v>7</v>
      </c>
      <c r="M512" s="2">
        <v>19578</v>
      </c>
      <c r="N512" s="2" t="s">
        <v>22</v>
      </c>
      <c r="O512" s="2" t="s">
        <v>22</v>
      </c>
      <c r="P512" s="2" t="s">
        <v>23</v>
      </c>
      <c r="Q512" s="2" t="s">
        <v>23</v>
      </c>
    </row>
    <row r="513" spans="1:17" x14ac:dyDescent="0.25">
      <c r="A513" s="4">
        <v>43517</v>
      </c>
      <c r="B513" s="2" t="s">
        <v>46</v>
      </c>
      <c r="C513" s="2">
        <v>737016</v>
      </c>
      <c r="D513" s="2" t="s">
        <v>41</v>
      </c>
      <c r="E513" s="2" t="s">
        <v>106</v>
      </c>
      <c r="F513" s="2" t="s">
        <v>107</v>
      </c>
      <c r="G513" s="5">
        <v>0.30208333333333337</v>
      </c>
      <c r="H513" s="5">
        <v>0.3611111111111111</v>
      </c>
      <c r="I513" s="5">
        <f t="shared" si="16"/>
        <v>5.9027777777777735E-2</v>
      </c>
      <c r="J513" s="2" t="s">
        <v>27</v>
      </c>
      <c r="K513" s="2" t="s">
        <v>28</v>
      </c>
      <c r="L513" s="2">
        <v>2</v>
      </c>
      <c r="M513" s="2">
        <v>21430</v>
      </c>
      <c r="N513" s="2" t="s">
        <v>22</v>
      </c>
      <c r="O513" s="2" t="s">
        <v>22</v>
      </c>
      <c r="P513" s="2" t="s">
        <v>23</v>
      </c>
      <c r="Q513" s="2" t="s">
        <v>23</v>
      </c>
    </row>
    <row r="514" spans="1:17" x14ac:dyDescent="0.25">
      <c r="A514" s="4">
        <v>43517</v>
      </c>
      <c r="B514" s="2" t="s">
        <v>46</v>
      </c>
      <c r="C514" s="2">
        <v>737263</v>
      </c>
      <c r="D514" s="2" t="s">
        <v>384</v>
      </c>
      <c r="E514" s="2" t="s">
        <v>35</v>
      </c>
      <c r="F514" s="2" t="s">
        <v>52</v>
      </c>
      <c r="G514" s="5">
        <v>0.32430555555555557</v>
      </c>
      <c r="H514" s="5">
        <v>0.3659722222222222</v>
      </c>
      <c r="I514" s="5">
        <f t="shared" si="16"/>
        <v>4.166666666666663E-2</v>
      </c>
      <c r="J514" s="2" t="s">
        <v>32</v>
      </c>
      <c r="K514" s="2">
        <v>8</v>
      </c>
      <c r="L514" s="2">
        <v>5</v>
      </c>
      <c r="M514" s="2">
        <v>20569</v>
      </c>
      <c r="N514" s="2" t="s">
        <v>23</v>
      </c>
      <c r="O514" s="2" t="s">
        <v>23</v>
      </c>
      <c r="P514" s="2" t="s">
        <v>23</v>
      </c>
      <c r="Q514" s="2" t="s">
        <v>23</v>
      </c>
    </row>
    <row r="515" spans="1:17" x14ac:dyDescent="0.25">
      <c r="A515" s="4">
        <v>43517</v>
      </c>
      <c r="B515" s="2" t="s">
        <v>46</v>
      </c>
      <c r="C515" s="2">
        <v>737234</v>
      </c>
      <c r="D515" s="2" t="s">
        <v>168</v>
      </c>
      <c r="E515" s="2" t="s">
        <v>172</v>
      </c>
      <c r="F515" s="2" t="s">
        <v>385</v>
      </c>
      <c r="G515" s="5">
        <v>0.29444444444444445</v>
      </c>
      <c r="H515" s="5">
        <v>0.34513888888888888</v>
      </c>
      <c r="I515" s="5">
        <f t="shared" si="16"/>
        <v>5.0694444444444431E-2</v>
      </c>
      <c r="J515" s="2" t="s">
        <v>27</v>
      </c>
      <c r="K515" s="2" t="s">
        <v>28</v>
      </c>
      <c r="L515" s="2">
        <v>9</v>
      </c>
      <c r="M515" s="2">
        <v>24735</v>
      </c>
      <c r="N515" s="2" t="s">
        <v>22</v>
      </c>
      <c r="O515" s="2" t="s">
        <v>22</v>
      </c>
      <c r="P515" s="2" t="s">
        <v>23</v>
      </c>
      <c r="Q515" s="2" t="s">
        <v>23</v>
      </c>
    </row>
    <row r="516" spans="1:17" x14ac:dyDescent="0.25">
      <c r="A516" s="4">
        <v>43517</v>
      </c>
      <c r="B516" s="2" t="s">
        <v>46</v>
      </c>
      <c r="C516" s="2">
        <v>737226</v>
      </c>
      <c r="D516" s="2" t="s">
        <v>163</v>
      </c>
      <c r="E516" s="2" t="s">
        <v>85</v>
      </c>
      <c r="F516" s="2" t="s">
        <v>86</v>
      </c>
      <c r="G516" s="5">
        <v>0.27152777777777776</v>
      </c>
      <c r="H516" s="5">
        <v>0.32916666666666666</v>
      </c>
      <c r="I516" s="5">
        <f t="shared" si="16"/>
        <v>5.7638888888888906E-2</v>
      </c>
      <c r="J516" s="2" t="s">
        <v>27</v>
      </c>
      <c r="K516" s="2" t="s">
        <v>28</v>
      </c>
      <c r="L516" s="2">
        <v>7</v>
      </c>
      <c r="M516" s="2">
        <v>24115</v>
      </c>
      <c r="N516" s="2" t="s">
        <v>22</v>
      </c>
      <c r="O516" s="2" t="s">
        <v>22</v>
      </c>
      <c r="P516" s="2" t="s">
        <v>23</v>
      </c>
      <c r="Q516" s="2" t="s">
        <v>23</v>
      </c>
    </row>
    <row r="517" spans="1:17" x14ac:dyDescent="0.25">
      <c r="A517" s="4">
        <v>43517</v>
      </c>
      <c r="B517" s="2" t="s">
        <v>46</v>
      </c>
      <c r="C517" s="2">
        <v>736724</v>
      </c>
      <c r="D517" s="2" t="s">
        <v>273</v>
      </c>
      <c r="E517" s="2" t="s">
        <v>103</v>
      </c>
      <c r="F517" s="2" t="s">
        <v>104</v>
      </c>
      <c r="G517" s="5">
        <v>0.29027777777777775</v>
      </c>
      <c r="H517" s="5">
        <v>0.31805555555555559</v>
      </c>
      <c r="I517" s="5">
        <f t="shared" si="16"/>
        <v>2.7777777777777846E-2</v>
      </c>
      <c r="J517" s="2" t="s">
        <v>21</v>
      </c>
      <c r="K517" s="2">
        <v>2</v>
      </c>
      <c r="L517" s="2">
        <v>7</v>
      </c>
      <c r="M517" s="2">
        <v>25000</v>
      </c>
      <c r="N517" s="2" t="s">
        <v>22</v>
      </c>
      <c r="O517" s="2" t="s">
        <v>22</v>
      </c>
      <c r="P517" s="2" t="s">
        <v>23</v>
      </c>
      <c r="Q517" s="2" t="s">
        <v>23</v>
      </c>
    </row>
    <row r="518" spans="1:17" x14ac:dyDescent="0.25">
      <c r="A518" s="4">
        <v>43517</v>
      </c>
      <c r="B518" s="2" t="s">
        <v>46</v>
      </c>
      <c r="C518" s="2">
        <v>737061</v>
      </c>
      <c r="D518" s="2" t="s">
        <v>178</v>
      </c>
      <c r="E518" s="2" t="s">
        <v>42</v>
      </c>
      <c r="F518" s="2" t="s">
        <v>82</v>
      </c>
      <c r="G518" s="5">
        <v>0.25416666666666665</v>
      </c>
      <c r="H518" s="5">
        <v>0.29722222222222222</v>
      </c>
      <c r="I518" s="5">
        <f t="shared" si="16"/>
        <v>4.3055555555555569E-2</v>
      </c>
      <c r="J518" s="2" t="s">
        <v>27</v>
      </c>
      <c r="K518" s="2" t="s">
        <v>28</v>
      </c>
      <c r="L518" s="2">
        <v>5</v>
      </c>
      <c r="M518" s="2">
        <v>28130</v>
      </c>
      <c r="N518" s="2" t="s">
        <v>22</v>
      </c>
      <c r="O518" s="2" t="s">
        <v>22</v>
      </c>
      <c r="P518" s="2" t="s">
        <v>23</v>
      </c>
      <c r="Q518" s="2" t="s">
        <v>23</v>
      </c>
    </row>
    <row r="519" spans="1:17" x14ac:dyDescent="0.25">
      <c r="A519" s="4">
        <v>43517</v>
      </c>
      <c r="B519" s="2" t="s">
        <v>46</v>
      </c>
      <c r="C519" s="2">
        <v>737187</v>
      </c>
      <c r="D519" s="2" t="s">
        <v>83</v>
      </c>
      <c r="E519" s="2" t="s">
        <v>79</v>
      </c>
      <c r="F519" s="2" t="s">
        <v>80</v>
      </c>
      <c r="G519" s="5">
        <v>0.24236111111111111</v>
      </c>
      <c r="H519" s="5">
        <v>0.2895833333333333</v>
      </c>
      <c r="I519" s="5">
        <f t="shared" si="16"/>
        <v>4.7222222222222193E-2</v>
      </c>
      <c r="J519" s="2" t="s">
        <v>32</v>
      </c>
      <c r="K519" s="2">
        <v>8</v>
      </c>
      <c r="L519" s="2">
        <v>3</v>
      </c>
      <c r="M519" s="2">
        <v>22750</v>
      </c>
      <c r="N519" s="2" t="s">
        <v>23</v>
      </c>
      <c r="O519" s="2" t="s">
        <v>22</v>
      </c>
      <c r="P519" s="2" t="s">
        <v>23</v>
      </c>
      <c r="Q519" s="2" t="s">
        <v>23</v>
      </c>
    </row>
    <row r="520" spans="1:17" x14ac:dyDescent="0.25">
      <c r="A520" s="4">
        <v>43517</v>
      </c>
      <c r="B520" s="2" t="s">
        <v>46</v>
      </c>
      <c r="C520" s="2">
        <v>737029</v>
      </c>
      <c r="D520" s="2" t="s">
        <v>386</v>
      </c>
      <c r="E520" s="2" t="s">
        <v>51</v>
      </c>
      <c r="F520" s="2" t="s">
        <v>52</v>
      </c>
      <c r="G520" s="5">
        <v>0.21944444444444444</v>
      </c>
      <c r="H520" s="5">
        <v>0.26250000000000001</v>
      </c>
      <c r="I520" s="5">
        <f t="shared" si="16"/>
        <v>4.3055555555555569E-2</v>
      </c>
      <c r="J520" s="2" t="s">
        <v>32</v>
      </c>
      <c r="K520" s="2">
        <v>8</v>
      </c>
      <c r="L520" s="2">
        <v>3</v>
      </c>
      <c r="M520" s="2">
        <v>21695</v>
      </c>
      <c r="N520" s="2" t="s">
        <v>22</v>
      </c>
      <c r="O520" s="2" t="s">
        <v>22</v>
      </c>
      <c r="P520" s="2" t="s">
        <v>23</v>
      </c>
      <c r="Q520" s="2" t="s">
        <v>23</v>
      </c>
    </row>
    <row r="521" spans="1:17" x14ac:dyDescent="0.25">
      <c r="A521" s="4">
        <v>43517</v>
      </c>
      <c r="B521" s="2" t="s">
        <v>46</v>
      </c>
      <c r="C521" s="2">
        <v>737282</v>
      </c>
      <c r="D521" s="2" t="s">
        <v>66</v>
      </c>
      <c r="E521" s="2" t="s">
        <v>74</v>
      </c>
      <c r="F521" s="2" t="s">
        <v>75</v>
      </c>
      <c r="G521" s="5">
        <v>0.22083333333333335</v>
      </c>
      <c r="H521" s="5">
        <v>0.26597222222222222</v>
      </c>
      <c r="I521" s="5">
        <f t="shared" si="16"/>
        <v>4.5138888888888867E-2</v>
      </c>
      <c r="J521" s="2" t="s">
        <v>27</v>
      </c>
      <c r="K521" s="2" t="s">
        <v>28</v>
      </c>
      <c r="L521" s="2">
        <v>10</v>
      </c>
      <c r="M521" s="2">
        <v>26669</v>
      </c>
      <c r="N521" s="2" t="s">
        <v>22</v>
      </c>
      <c r="O521" s="2" t="s">
        <v>22</v>
      </c>
      <c r="P521" s="2" t="s">
        <v>23</v>
      </c>
      <c r="Q521" s="2" t="s">
        <v>23</v>
      </c>
    </row>
    <row r="522" spans="1:17" x14ac:dyDescent="0.25">
      <c r="A522" s="4">
        <v>43517</v>
      </c>
      <c r="B522" s="2" t="s">
        <v>46</v>
      </c>
      <c r="C522" s="2">
        <v>736770</v>
      </c>
      <c r="D522" s="2" t="s">
        <v>200</v>
      </c>
      <c r="E522" s="2" t="s">
        <v>79</v>
      </c>
      <c r="F522" s="2" t="s">
        <v>80</v>
      </c>
      <c r="G522" s="5">
        <v>0.21388888888888891</v>
      </c>
      <c r="H522" s="5">
        <v>0.23402777777777778</v>
      </c>
      <c r="I522" s="5">
        <f t="shared" si="16"/>
        <v>2.0138888888888873E-2</v>
      </c>
      <c r="J522" s="2" t="s">
        <v>32</v>
      </c>
      <c r="K522" s="2">
        <v>8</v>
      </c>
      <c r="L522" s="2">
        <v>3</v>
      </c>
      <c r="M522" s="2">
        <v>25992</v>
      </c>
      <c r="N522" s="2" t="s">
        <v>23</v>
      </c>
      <c r="O522" s="2" t="s">
        <v>22</v>
      </c>
      <c r="P522" s="2" t="s">
        <v>23</v>
      </c>
      <c r="Q522" s="2" t="s">
        <v>23</v>
      </c>
    </row>
    <row r="523" spans="1:17" x14ac:dyDescent="0.25">
      <c r="A523" s="4">
        <v>43517</v>
      </c>
      <c r="B523" s="2" t="s">
        <v>46</v>
      </c>
      <c r="C523" s="2">
        <v>737043</v>
      </c>
      <c r="D523" s="2" t="s">
        <v>78</v>
      </c>
      <c r="E523" s="2" t="s">
        <v>35</v>
      </c>
      <c r="F523" s="2" t="s">
        <v>36</v>
      </c>
      <c r="G523" s="5">
        <v>0.21250000000000002</v>
      </c>
      <c r="H523" s="5">
        <v>0.23333333333333334</v>
      </c>
      <c r="I523" s="5">
        <f t="shared" si="16"/>
        <v>2.0833333333333315E-2</v>
      </c>
      <c r="J523" s="2" t="s">
        <v>27</v>
      </c>
      <c r="K523" s="2" t="s">
        <v>28</v>
      </c>
      <c r="L523" s="2">
        <v>7</v>
      </c>
      <c r="M523" s="2">
        <v>24721</v>
      </c>
      <c r="N523" s="2" t="s">
        <v>23</v>
      </c>
      <c r="O523" s="2" t="s">
        <v>22</v>
      </c>
      <c r="P523" s="2" t="s">
        <v>23</v>
      </c>
      <c r="Q523" s="2" t="s">
        <v>23</v>
      </c>
    </row>
    <row r="524" spans="1:17" x14ac:dyDescent="0.25">
      <c r="A524" s="4">
        <v>43517</v>
      </c>
      <c r="B524" s="2" t="s">
        <v>33</v>
      </c>
      <c r="C524" s="2">
        <v>737189</v>
      </c>
      <c r="D524" s="2" t="s">
        <v>29</v>
      </c>
      <c r="E524" s="2" t="s">
        <v>106</v>
      </c>
      <c r="F524" s="2" t="s">
        <v>107</v>
      </c>
      <c r="G524" s="5">
        <v>0.84444444444444444</v>
      </c>
      <c r="H524" s="5">
        <v>2.4305555555555556E-2</v>
      </c>
      <c r="I524" s="5">
        <v>0.17708333333333331</v>
      </c>
      <c r="J524" s="2" t="s">
        <v>233</v>
      </c>
      <c r="K524" s="2" t="s">
        <v>28</v>
      </c>
      <c r="L524" s="2">
        <v>3</v>
      </c>
      <c r="M524" s="2">
        <v>23736</v>
      </c>
      <c r="N524" s="2" t="s">
        <v>22</v>
      </c>
      <c r="O524" s="2" t="s">
        <v>22</v>
      </c>
      <c r="P524" s="2" t="s">
        <v>23</v>
      </c>
      <c r="Q524" s="2" t="s">
        <v>23</v>
      </c>
    </row>
    <row r="525" spans="1:17" x14ac:dyDescent="0.25">
      <c r="A525" s="4">
        <v>43517</v>
      </c>
      <c r="B525" s="2" t="s">
        <v>33</v>
      </c>
      <c r="C525" s="2">
        <v>737142</v>
      </c>
      <c r="D525" s="2" t="s">
        <v>29</v>
      </c>
      <c r="E525" s="2" t="s">
        <v>339</v>
      </c>
      <c r="F525" s="2" t="s">
        <v>340</v>
      </c>
      <c r="G525" s="5">
        <v>0.84513888888888888</v>
      </c>
      <c r="H525" s="5">
        <v>2.4305555555555556E-2</v>
      </c>
      <c r="I525" s="5">
        <v>0.17708333333333331</v>
      </c>
      <c r="J525" s="5" t="s">
        <v>37</v>
      </c>
      <c r="K525" s="2" t="s">
        <v>28</v>
      </c>
      <c r="L525" s="2">
        <v>2</v>
      </c>
      <c r="M525" s="2">
        <v>2870</v>
      </c>
      <c r="N525" s="2" t="s">
        <v>22</v>
      </c>
      <c r="O525" s="2" t="s">
        <v>22</v>
      </c>
      <c r="P525" s="2" t="s">
        <v>23</v>
      </c>
      <c r="Q525" s="2" t="s">
        <v>23</v>
      </c>
    </row>
    <row r="526" spans="1:17" x14ac:dyDescent="0.25">
      <c r="A526" s="4">
        <v>43517</v>
      </c>
      <c r="B526" s="2" t="s">
        <v>33</v>
      </c>
      <c r="C526" s="2">
        <v>737198</v>
      </c>
      <c r="D526" s="2" t="s">
        <v>381</v>
      </c>
      <c r="E526" s="2" t="s">
        <v>85</v>
      </c>
      <c r="F526" s="2" t="s">
        <v>86</v>
      </c>
      <c r="G526" s="5">
        <v>0.99930555555555556</v>
      </c>
      <c r="H526" s="5">
        <v>6.805555555555555E-2</v>
      </c>
      <c r="I526" s="5">
        <v>6.5972222222222224E-2</v>
      </c>
      <c r="J526" s="2" t="s">
        <v>37</v>
      </c>
      <c r="K526" s="2" t="s">
        <v>28</v>
      </c>
      <c r="L526" s="2">
        <v>10</v>
      </c>
      <c r="M526" s="2">
        <v>21625</v>
      </c>
      <c r="N526" s="2" t="s">
        <v>22</v>
      </c>
      <c r="O526" s="2" t="s">
        <v>22</v>
      </c>
      <c r="P526" s="2" t="s">
        <v>23</v>
      </c>
      <c r="Q526" s="2" t="s">
        <v>23</v>
      </c>
    </row>
    <row r="527" spans="1:17" x14ac:dyDescent="0.25">
      <c r="A527" s="4">
        <v>43517</v>
      </c>
      <c r="B527" s="2" t="s">
        <v>17</v>
      </c>
      <c r="C527" s="2">
        <v>736833</v>
      </c>
      <c r="D527" s="2" t="s">
        <v>355</v>
      </c>
      <c r="E527" s="2" t="s">
        <v>25</v>
      </c>
      <c r="F527" s="2" t="s">
        <v>26</v>
      </c>
      <c r="G527" s="5">
        <v>0.7104166666666667</v>
      </c>
      <c r="H527" s="5">
        <v>0.77500000000000002</v>
      </c>
      <c r="I527" s="5">
        <f t="shared" ref="I527:I558" si="17">SUM(H527-G527)</f>
        <v>6.4583333333333326E-2</v>
      </c>
      <c r="J527" s="2" t="s">
        <v>69</v>
      </c>
      <c r="K527" s="2" t="s">
        <v>28</v>
      </c>
      <c r="L527" s="2">
        <v>32</v>
      </c>
      <c r="M527" s="2">
        <v>24180</v>
      </c>
      <c r="N527" s="2" t="s">
        <v>22</v>
      </c>
      <c r="O527" s="2" t="s">
        <v>22</v>
      </c>
      <c r="P527" s="2" t="s">
        <v>23</v>
      </c>
      <c r="Q527" s="2" t="s">
        <v>23</v>
      </c>
    </row>
    <row r="528" spans="1:17" x14ac:dyDescent="0.25">
      <c r="A528" s="4">
        <v>43517</v>
      </c>
      <c r="B528" s="2" t="s">
        <v>17</v>
      </c>
      <c r="C528" s="2">
        <v>737229</v>
      </c>
      <c r="D528" s="2" t="s">
        <v>53</v>
      </c>
      <c r="E528" s="2" t="s">
        <v>74</v>
      </c>
      <c r="F528" s="2" t="s">
        <v>75</v>
      </c>
      <c r="G528" s="5">
        <v>0.65902777777777777</v>
      </c>
      <c r="H528" s="5">
        <v>0.79374999999999996</v>
      </c>
      <c r="I528" s="5">
        <f t="shared" si="17"/>
        <v>0.13472222222222219</v>
      </c>
      <c r="J528" s="2" t="s">
        <v>61</v>
      </c>
      <c r="K528" s="2" t="s">
        <v>28</v>
      </c>
      <c r="L528" s="2">
        <v>5</v>
      </c>
      <c r="M528" s="2">
        <v>25940</v>
      </c>
      <c r="N528" s="2" t="s">
        <v>22</v>
      </c>
      <c r="O528" s="2" t="s">
        <v>22</v>
      </c>
      <c r="P528" s="2" t="s">
        <v>23</v>
      </c>
      <c r="Q528" s="2" t="s">
        <v>23</v>
      </c>
    </row>
    <row r="529" spans="1:17" x14ac:dyDescent="0.25">
      <c r="A529" s="4">
        <v>43517</v>
      </c>
      <c r="B529" s="2" t="s">
        <v>17</v>
      </c>
      <c r="C529" s="2">
        <v>737281</v>
      </c>
      <c r="D529" s="2" t="s">
        <v>387</v>
      </c>
      <c r="E529" s="2" t="s">
        <v>74</v>
      </c>
      <c r="F529" s="2" t="s">
        <v>75</v>
      </c>
      <c r="G529" s="5">
        <v>0.67638888888888882</v>
      </c>
      <c r="H529" s="5">
        <v>0.74097222222222225</v>
      </c>
      <c r="I529" s="5">
        <f t="shared" si="17"/>
        <v>6.4583333333333437E-2</v>
      </c>
      <c r="J529" s="2" t="s">
        <v>69</v>
      </c>
      <c r="K529" s="2" t="s">
        <v>28</v>
      </c>
      <c r="L529" s="2">
        <v>8</v>
      </c>
      <c r="M529" s="2">
        <v>24625</v>
      </c>
      <c r="N529" s="2" t="s">
        <v>22</v>
      </c>
      <c r="O529" s="2" t="s">
        <v>22</v>
      </c>
      <c r="P529" s="2" t="s">
        <v>23</v>
      </c>
      <c r="Q529" s="2" t="s">
        <v>23</v>
      </c>
    </row>
    <row r="530" spans="1:17" x14ac:dyDescent="0.25">
      <c r="A530" s="4">
        <v>43517</v>
      </c>
      <c r="B530" s="2" t="s">
        <v>17</v>
      </c>
      <c r="C530" s="2">
        <v>737381</v>
      </c>
      <c r="D530" s="2" t="s">
        <v>234</v>
      </c>
      <c r="E530" s="2" t="s">
        <v>85</v>
      </c>
      <c r="F530" s="2" t="s">
        <v>86</v>
      </c>
      <c r="G530" s="5">
        <v>0.62083333333333335</v>
      </c>
      <c r="H530" s="5">
        <v>0.70416666666666661</v>
      </c>
      <c r="I530" s="5">
        <f t="shared" si="17"/>
        <v>8.3333333333333259E-2</v>
      </c>
      <c r="J530" s="2" t="s">
        <v>117</v>
      </c>
      <c r="K530" s="2">
        <v>2</v>
      </c>
      <c r="L530" s="2">
        <v>6</v>
      </c>
      <c r="M530" s="2">
        <v>26628</v>
      </c>
      <c r="N530" s="2" t="s">
        <v>22</v>
      </c>
      <c r="O530" s="2" t="s">
        <v>22</v>
      </c>
      <c r="P530" s="2" t="s">
        <v>23</v>
      </c>
      <c r="Q530" s="2" t="s">
        <v>23</v>
      </c>
    </row>
    <row r="531" spans="1:17" x14ac:dyDescent="0.25">
      <c r="A531" s="4">
        <v>43517</v>
      </c>
      <c r="B531" s="2" t="s">
        <v>17</v>
      </c>
      <c r="C531" s="2">
        <v>737420</v>
      </c>
      <c r="D531" s="2" t="s">
        <v>84</v>
      </c>
      <c r="E531" s="2" t="s">
        <v>172</v>
      </c>
      <c r="F531" s="2" t="s">
        <v>173</v>
      </c>
      <c r="G531" s="5">
        <v>0.63749999999999996</v>
      </c>
      <c r="H531" s="5">
        <v>0.67013888888888884</v>
      </c>
      <c r="I531" s="5">
        <f t="shared" si="17"/>
        <v>3.2638888888888884E-2</v>
      </c>
      <c r="J531" s="2" t="s">
        <v>45</v>
      </c>
      <c r="K531" s="2">
        <v>8</v>
      </c>
      <c r="L531" s="2">
        <v>3</v>
      </c>
      <c r="M531" s="2">
        <v>13340</v>
      </c>
      <c r="N531" s="2" t="s">
        <v>22</v>
      </c>
      <c r="O531" s="2" t="s">
        <v>22</v>
      </c>
      <c r="P531" s="2" t="s">
        <v>23</v>
      </c>
      <c r="Q531" s="2" t="s">
        <v>23</v>
      </c>
    </row>
    <row r="532" spans="1:17" x14ac:dyDescent="0.25">
      <c r="A532" s="4">
        <v>43517</v>
      </c>
      <c r="B532" s="2" t="s">
        <v>17</v>
      </c>
      <c r="C532" s="2">
        <v>737032</v>
      </c>
      <c r="D532" s="2" t="s">
        <v>388</v>
      </c>
      <c r="E532" s="2" t="s">
        <v>51</v>
      </c>
      <c r="F532" s="2" t="s">
        <v>52</v>
      </c>
      <c r="G532" s="5">
        <v>0.65486111111111112</v>
      </c>
      <c r="H532" s="5">
        <v>0.74444444444444446</v>
      </c>
      <c r="I532" s="5">
        <f t="shared" si="17"/>
        <v>8.9583333333333348E-2</v>
      </c>
      <c r="J532" s="2" t="s">
        <v>61</v>
      </c>
      <c r="K532" s="2" t="s">
        <v>28</v>
      </c>
      <c r="L532" s="2">
        <v>7</v>
      </c>
      <c r="M532" s="2">
        <v>21900</v>
      </c>
      <c r="N532" s="2" t="s">
        <v>22</v>
      </c>
      <c r="O532" s="2" t="s">
        <v>22</v>
      </c>
      <c r="P532" s="2" t="s">
        <v>23</v>
      </c>
      <c r="Q532" s="2" t="s">
        <v>23</v>
      </c>
    </row>
    <row r="533" spans="1:17" x14ac:dyDescent="0.25">
      <c r="A533" s="4">
        <v>43517</v>
      </c>
      <c r="B533" s="2" t="s">
        <v>17</v>
      </c>
      <c r="C533" s="2">
        <v>737345</v>
      </c>
      <c r="D533" s="2" t="s">
        <v>389</v>
      </c>
      <c r="E533" s="2" t="s">
        <v>115</v>
      </c>
      <c r="F533" s="2" t="s">
        <v>116</v>
      </c>
      <c r="G533" s="5">
        <v>0.60833333333333339</v>
      </c>
      <c r="H533" s="5">
        <v>0.64375000000000004</v>
      </c>
      <c r="I533" s="5">
        <f t="shared" si="17"/>
        <v>3.5416666666666652E-2</v>
      </c>
      <c r="J533" s="2" t="s">
        <v>117</v>
      </c>
      <c r="K533" s="2">
        <v>2</v>
      </c>
      <c r="L533" s="2">
        <v>8</v>
      </c>
      <c r="M533" s="2">
        <v>8060</v>
      </c>
      <c r="N533" s="2" t="s">
        <v>22</v>
      </c>
      <c r="O533" s="2" t="s">
        <v>22</v>
      </c>
      <c r="P533" s="2" t="s">
        <v>23</v>
      </c>
      <c r="Q533" s="2" t="s">
        <v>23</v>
      </c>
    </row>
    <row r="534" spans="1:17" x14ac:dyDescent="0.25">
      <c r="A534" s="4">
        <v>43517</v>
      </c>
      <c r="B534" s="2" t="s">
        <v>17</v>
      </c>
      <c r="C534" s="2">
        <v>737447</v>
      </c>
      <c r="D534" s="2" t="s">
        <v>187</v>
      </c>
      <c r="E534" s="2" t="s">
        <v>126</v>
      </c>
      <c r="F534" s="2" t="s">
        <v>268</v>
      </c>
      <c r="G534" s="5">
        <v>0.54791666666666661</v>
      </c>
      <c r="H534" s="5">
        <v>0.56041666666666667</v>
      </c>
      <c r="I534" s="5">
        <f t="shared" si="17"/>
        <v>1.2500000000000067E-2</v>
      </c>
      <c r="J534" s="2" t="s">
        <v>45</v>
      </c>
      <c r="K534" s="2">
        <v>8</v>
      </c>
      <c r="L534" s="2">
        <v>1</v>
      </c>
      <c r="M534" s="2">
        <v>128</v>
      </c>
      <c r="N534" s="2" t="s">
        <v>22</v>
      </c>
      <c r="O534" s="2" t="s">
        <v>22</v>
      </c>
      <c r="P534" s="2" t="s">
        <v>23</v>
      </c>
      <c r="Q534" s="2" t="s">
        <v>23</v>
      </c>
    </row>
    <row r="535" spans="1:17" x14ac:dyDescent="0.25">
      <c r="A535" s="4">
        <v>43517</v>
      </c>
      <c r="B535" s="2" t="s">
        <v>17</v>
      </c>
      <c r="C535" s="2">
        <v>737033</v>
      </c>
      <c r="D535" s="2" t="s">
        <v>41</v>
      </c>
      <c r="E535" s="2" t="s">
        <v>51</v>
      </c>
      <c r="F535" s="2" t="s">
        <v>55</v>
      </c>
      <c r="G535" s="5">
        <v>0.57430555555555551</v>
      </c>
      <c r="H535" s="5">
        <v>0.65486111111111112</v>
      </c>
      <c r="I535" s="5">
        <f t="shared" si="17"/>
        <v>8.0555555555555602E-2</v>
      </c>
      <c r="J535" s="2" t="s">
        <v>45</v>
      </c>
      <c r="K535" s="2">
        <v>8</v>
      </c>
      <c r="L535" s="2">
        <v>3</v>
      </c>
      <c r="M535" s="2">
        <v>26670</v>
      </c>
      <c r="N535" s="2" t="s">
        <v>22</v>
      </c>
      <c r="O535" s="2" t="s">
        <v>22</v>
      </c>
      <c r="P535" s="2" t="s">
        <v>23</v>
      </c>
      <c r="Q535" s="2" t="s">
        <v>23</v>
      </c>
    </row>
    <row r="536" spans="1:17" x14ac:dyDescent="0.25">
      <c r="A536" s="4">
        <v>43517</v>
      </c>
      <c r="B536" s="2" t="s">
        <v>17</v>
      </c>
      <c r="C536" s="2">
        <v>737277</v>
      </c>
      <c r="D536" s="2" t="s">
        <v>331</v>
      </c>
      <c r="E536" s="2" t="s">
        <v>139</v>
      </c>
      <c r="F536" s="2" t="s">
        <v>140</v>
      </c>
      <c r="G536" s="5">
        <v>0.49930555555555556</v>
      </c>
      <c r="H536" s="5">
        <v>0.53611111111111109</v>
      </c>
      <c r="I536" s="5">
        <f t="shared" si="17"/>
        <v>3.6805555555555536E-2</v>
      </c>
      <c r="J536" s="2" t="s">
        <v>45</v>
      </c>
      <c r="K536" s="2">
        <v>8</v>
      </c>
      <c r="L536" s="2">
        <v>22</v>
      </c>
      <c r="M536" s="2">
        <v>25450</v>
      </c>
      <c r="N536" s="2" t="s">
        <v>22</v>
      </c>
      <c r="O536" s="2" t="s">
        <v>22</v>
      </c>
      <c r="P536" s="2" t="s">
        <v>23</v>
      </c>
      <c r="Q536" s="2" t="s">
        <v>23</v>
      </c>
    </row>
    <row r="537" spans="1:17" x14ac:dyDescent="0.25">
      <c r="A537" s="4">
        <v>43518</v>
      </c>
      <c r="B537" s="2" t="s">
        <v>46</v>
      </c>
      <c r="C537" s="2">
        <v>737410</v>
      </c>
      <c r="D537" s="2" t="s">
        <v>110</v>
      </c>
      <c r="E537" s="2" t="s">
        <v>30</v>
      </c>
      <c r="F537" s="2" t="s">
        <v>31</v>
      </c>
      <c r="G537" s="5">
        <v>0.31458333333333333</v>
      </c>
      <c r="H537" s="5">
        <v>0.44513888888888892</v>
      </c>
      <c r="I537" s="5">
        <f t="shared" si="17"/>
        <v>0.13055555555555559</v>
      </c>
      <c r="J537" s="2" t="s">
        <v>32</v>
      </c>
      <c r="K537" s="2">
        <v>8</v>
      </c>
      <c r="L537" s="2">
        <v>13</v>
      </c>
      <c r="M537" s="2">
        <v>19378</v>
      </c>
      <c r="N537" s="2" t="s">
        <v>22</v>
      </c>
      <c r="O537" s="2" t="s">
        <v>22</v>
      </c>
      <c r="P537" s="2" t="s">
        <v>23</v>
      </c>
      <c r="Q537" s="2" t="s">
        <v>23</v>
      </c>
    </row>
    <row r="538" spans="1:17" x14ac:dyDescent="0.25">
      <c r="A538" s="4">
        <v>43518</v>
      </c>
      <c r="B538" s="2" t="s">
        <v>46</v>
      </c>
      <c r="C538" s="2">
        <v>737239</v>
      </c>
      <c r="D538" s="2" t="s">
        <v>390</v>
      </c>
      <c r="E538" s="2" t="s">
        <v>42</v>
      </c>
      <c r="F538" s="2" t="s">
        <v>43</v>
      </c>
      <c r="G538" s="5">
        <v>0.43125000000000002</v>
      </c>
      <c r="H538" s="5">
        <v>0.45347222222222222</v>
      </c>
      <c r="I538" s="5">
        <f t="shared" si="17"/>
        <v>2.2222222222222199E-2</v>
      </c>
      <c r="J538" s="2" t="s">
        <v>21</v>
      </c>
      <c r="K538" s="2">
        <v>2</v>
      </c>
      <c r="L538" s="2">
        <v>4</v>
      </c>
      <c r="M538" s="2">
        <v>18992</v>
      </c>
      <c r="N538" s="2" t="s">
        <v>22</v>
      </c>
      <c r="O538" s="2" t="s">
        <v>22</v>
      </c>
      <c r="P538" s="2" t="s">
        <v>23</v>
      </c>
      <c r="Q538" s="2" t="s">
        <v>23</v>
      </c>
    </row>
    <row r="539" spans="1:17" x14ac:dyDescent="0.25">
      <c r="A539" s="4">
        <v>43518</v>
      </c>
      <c r="B539" s="2" t="s">
        <v>46</v>
      </c>
      <c r="C539" s="2">
        <v>737031</v>
      </c>
      <c r="D539" s="2" t="s">
        <v>99</v>
      </c>
      <c r="E539" s="2" t="s">
        <v>51</v>
      </c>
      <c r="F539" s="2" t="s">
        <v>52</v>
      </c>
      <c r="G539" s="5">
        <v>0.39652777777777776</v>
      </c>
      <c r="H539" s="5">
        <v>0.45208333333333334</v>
      </c>
      <c r="I539" s="5">
        <f t="shared" si="17"/>
        <v>5.555555555555558E-2</v>
      </c>
      <c r="J539" s="2" t="s">
        <v>27</v>
      </c>
      <c r="K539" s="2" t="s">
        <v>28</v>
      </c>
      <c r="L539" s="2">
        <v>9</v>
      </c>
      <c r="M539" s="2">
        <v>27402</v>
      </c>
      <c r="N539" s="2" t="s">
        <v>22</v>
      </c>
      <c r="O539" s="2" t="s">
        <v>22</v>
      </c>
      <c r="P539" s="2" t="s">
        <v>23</v>
      </c>
      <c r="Q539" s="2" t="s">
        <v>23</v>
      </c>
    </row>
    <row r="540" spans="1:17" x14ac:dyDescent="0.25">
      <c r="A540" s="4">
        <v>43518</v>
      </c>
      <c r="B540" s="2" t="s">
        <v>46</v>
      </c>
      <c r="C540" s="2">
        <v>737279</v>
      </c>
      <c r="D540" s="2" t="s">
        <v>70</v>
      </c>
      <c r="E540" s="2" t="s">
        <v>42</v>
      </c>
      <c r="F540" s="2" t="s">
        <v>82</v>
      </c>
      <c r="G540" s="5">
        <v>0.2986111111111111</v>
      </c>
      <c r="H540" s="5">
        <v>0.42291666666666666</v>
      </c>
      <c r="I540" s="5">
        <f t="shared" si="17"/>
        <v>0.12430555555555556</v>
      </c>
      <c r="J540" s="2" t="s">
        <v>27</v>
      </c>
      <c r="K540" s="2" t="s">
        <v>167</v>
      </c>
      <c r="L540" s="2">
        <v>7</v>
      </c>
      <c r="M540" s="2">
        <v>19130</v>
      </c>
      <c r="N540" s="2" t="s">
        <v>22</v>
      </c>
      <c r="O540" s="2" t="s">
        <v>23</v>
      </c>
      <c r="P540" s="2" t="s">
        <v>23</v>
      </c>
      <c r="Q540" s="2" t="s">
        <v>23</v>
      </c>
    </row>
    <row r="541" spans="1:17" x14ac:dyDescent="0.25">
      <c r="A541" s="4">
        <v>43518</v>
      </c>
      <c r="B541" s="2" t="s">
        <v>46</v>
      </c>
      <c r="C541" s="2">
        <v>737230</v>
      </c>
      <c r="D541" s="2" t="s">
        <v>215</v>
      </c>
      <c r="E541" s="2" t="s">
        <v>74</v>
      </c>
      <c r="F541" s="2" t="s">
        <v>75</v>
      </c>
      <c r="G541" s="5">
        <v>0.35416666666666663</v>
      </c>
      <c r="H541" s="5">
        <v>0.37083333333333329</v>
      </c>
      <c r="I541" s="5">
        <f t="shared" si="17"/>
        <v>1.6666666666666663E-2</v>
      </c>
      <c r="J541" s="2" t="s">
        <v>27</v>
      </c>
      <c r="K541" s="2" t="s">
        <v>28</v>
      </c>
      <c r="L541" s="2">
        <v>4</v>
      </c>
      <c r="M541" s="2">
        <v>21200</v>
      </c>
      <c r="N541" s="2" t="s">
        <v>22</v>
      </c>
      <c r="O541" s="2" t="s">
        <v>23</v>
      </c>
      <c r="P541" s="2" t="s">
        <v>23</v>
      </c>
      <c r="Q541" s="2" t="s">
        <v>23</v>
      </c>
    </row>
    <row r="542" spans="1:17" x14ac:dyDescent="0.25">
      <c r="A542" s="4">
        <v>43518</v>
      </c>
      <c r="B542" s="2" t="s">
        <v>46</v>
      </c>
      <c r="C542" s="2">
        <v>737389</v>
      </c>
      <c r="D542" s="2" t="s">
        <v>146</v>
      </c>
      <c r="E542" s="2" t="s">
        <v>51</v>
      </c>
      <c r="F542" s="2" t="s">
        <v>52</v>
      </c>
      <c r="G542" s="5">
        <v>0.33819444444444441</v>
      </c>
      <c r="H542" s="5">
        <v>0.40347222222222223</v>
      </c>
      <c r="I542" s="5">
        <f t="shared" si="17"/>
        <v>6.5277777777777823E-2</v>
      </c>
      <c r="J542" s="2" t="s">
        <v>32</v>
      </c>
      <c r="K542" s="2">
        <v>8</v>
      </c>
      <c r="L542" s="2">
        <v>4</v>
      </c>
      <c r="M542" s="2">
        <v>24655</v>
      </c>
      <c r="N542" s="2" t="s">
        <v>22</v>
      </c>
      <c r="O542" s="2" t="s">
        <v>22</v>
      </c>
      <c r="P542" s="2" t="s">
        <v>23</v>
      </c>
      <c r="Q542" s="2" t="s">
        <v>23</v>
      </c>
    </row>
    <row r="543" spans="1:17" x14ac:dyDescent="0.25">
      <c r="A543" s="4">
        <v>43518</v>
      </c>
      <c r="B543" s="2" t="s">
        <v>46</v>
      </c>
      <c r="C543" s="2">
        <v>736726</v>
      </c>
      <c r="D543" s="2" t="s">
        <v>273</v>
      </c>
      <c r="E543" s="2" t="s">
        <v>103</v>
      </c>
      <c r="F543" s="2" t="s">
        <v>104</v>
      </c>
      <c r="G543" s="5">
        <v>0.31111111111111112</v>
      </c>
      <c r="H543" s="5">
        <v>0.36736111111111108</v>
      </c>
      <c r="I543" s="5">
        <f t="shared" si="17"/>
        <v>5.6249999999999967E-2</v>
      </c>
      <c r="J543" s="2" t="s">
        <v>21</v>
      </c>
      <c r="K543" s="2">
        <v>2</v>
      </c>
      <c r="L543" s="2">
        <v>3</v>
      </c>
      <c r="M543" s="2">
        <v>21700</v>
      </c>
      <c r="N543" s="2" t="s">
        <v>22</v>
      </c>
      <c r="O543" s="2" t="s">
        <v>22</v>
      </c>
      <c r="P543" s="2" t="s">
        <v>23</v>
      </c>
      <c r="Q543" s="2" t="s">
        <v>23</v>
      </c>
    </row>
    <row r="544" spans="1:17" x14ac:dyDescent="0.25">
      <c r="A544" s="4">
        <v>43518</v>
      </c>
      <c r="B544" s="2" t="s">
        <v>46</v>
      </c>
      <c r="C544" s="2">
        <v>737342</v>
      </c>
      <c r="D544" s="2" t="s">
        <v>391</v>
      </c>
      <c r="E544" s="2" t="s">
        <v>74</v>
      </c>
      <c r="F544" s="2" t="s">
        <v>132</v>
      </c>
      <c r="G544" s="5">
        <v>0.35972222222222222</v>
      </c>
      <c r="H544" s="5">
        <v>0.38750000000000001</v>
      </c>
      <c r="I544" s="5">
        <f t="shared" si="17"/>
        <v>2.777777777777779E-2</v>
      </c>
      <c r="J544" s="2" t="s">
        <v>365</v>
      </c>
      <c r="K544" s="2" t="s">
        <v>28</v>
      </c>
      <c r="L544" s="2">
        <v>9</v>
      </c>
      <c r="M544" s="2">
        <v>28000</v>
      </c>
      <c r="N544" s="2" t="s">
        <v>22</v>
      </c>
      <c r="O544" s="2" t="s">
        <v>22</v>
      </c>
      <c r="P544" s="2" t="s">
        <v>23</v>
      </c>
      <c r="Q544" s="2" t="s">
        <v>23</v>
      </c>
    </row>
    <row r="545" spans="1:17" x14ac:dyDescent="0.25">
      <c r="A545" s="4">
        <v>43518</v>
      </c>
      <c r="B545" s="2" t="s">
        <v>46</v>
      </c>
      <c r="C545" s="2">
        <v>737238</v>
      </c>
      <c r="D545" s="2" t="s">
        <v>392</v>
      </c>
      <c r="E545" s="2" t="s">
        <v>42</v>
      </c>
      <c r="F545" s="2" t="s">
        <v>43</v>
      </c>
      <c r="G545" s="5">
        <v>0.22638888888888889</v>
      </c>
      <c r="H545" s="5">
        <v>0.24861111111111112</v>
      </c>
      <c r="I545" s="5">
        <f t="shared" si="17"/>
        <v>2.2222222222222227E-2</v>
      </c>
      <c r="J545" s="2" t="s">
        <v>27</v>
      </c>
      <c r="K545" s="2" t="s">
        <v>28</v>
      </c>
      <c r="L545" s="2">
        <v>10</v>
      </c>
      <c r="M545" s="2">
        <v>25069</v>
      </c>
      <c r="N545" s="2" t="s">
        <v>22</v>
      </c>
      <c r="O545" s="2" t="s">
        <v>22</v>
      </c>
      <c r="P545" s="2" t="s">
        <v>23</v>
      </c>
      <c r="Q545" s="2" t="s">
        <v>23</v>
      </c>
    </row>
    <row r="546" spans="1:17" x14ac:dyDescent="0.25">
      <c r="A546" s="4">
        <v>43518</v>
      </c>
      <c r="B546" s="2" t="s">
        <v>46</v>
      </c>
      <c r="C546" s="2">
        <v>737267</v>
      </c>
      <c r="D546" s="2" t="s">
        <v>189</v>
      </c>
      <c r="E546" s="2" t="s">
        <v>35</v>
      </c>
      <c r="F546" s="2" t="s">
        <v>52</v>
      </c>
      <c r="G546" s="5">
        <v>0.27013888888888887</v>
      </c>
      <c r="H546" s="5">
        <v>0.33263888888888893</v>
      </c>
      <c r="I546" s="5">
        <f t="shared" si="17"/>
        <v>6.2500000000000056E-2</v>
      </c>
      <c r="J546" s="2" t="s">
        <v>32</v>
      </c>
      <c r="K546" s="2">
        <v>8</v>
      </c>
      <c r="L546" s="2">
        <v>9</v>
      </c>
      <c r="M546" s="2">
        <v>25312</v>
      </c>
      <c r="N546" s="2" t="s">
        <v>23</v>
      </c>
      <c r="O546" s="2" t="s">
        <v>22</v>
      </c>
      <c r="P546" s="2" t="s">
        <v>23</v>
      </c>
      <c r="Q546" s="2" t="s">
        <v>23</v>
      </c>
    </row>
    <row r="547" spans="1:17" x14ac:dyDescent="0.25">
      <c r="A547" s="4">
        <v>43518</v>
      </c>
      <c r="B547" s="2" t="s">
        <v>46</v>
      </c>
      <c r="C547" s="2">
        <v>737154</v>
      </c>
      <c r="D547" s="2" t="s">
        <v>83</v>
      </c>
      <c r="E547" s="2" t="s">
        <v>42</v>
      </c>
      <c r="F547" s="2" t="s">
        <v>43</v>
      </c>
      <c r="G547" s="5">
        <v>0.28333333333333333</v>
      </c>
      <c r="H547" s="5">
        <v>0.32777777777777778</v>
      </c>
      <c r="I547" s="5">
        <f t="shared" si="17"/>
        <v>4.4444444444444453E-2</v>
      </c>
      <c r="J547" s="2" t="s">
        <v>21</v>
      </c>
      <c r="K547" s="2">
        <v>2</v>
      </c>
      <c r="L547" s="2">
        <v>8</v>
      </c>
      <c r="M547" s="2">
        <v>23776</v>
      </c>
      <c r="N547" s="2" t="s">
        <v>22</v>
      </c>
      <c r="O547" s="2" t="s">
        <v>22</v>
      </c>
      <c r="P547" s="2" t="s">
        <v>23</v>
      </c>
      <c r="Q547" s="2" t="s">
        <v>23</v>
      </c>
    </row>
    <row r="548" spans="1:17" x14ac:dyDescent="0.25">
      <c r="A548" s="4">
        <v>43518</v>
      </c>
      <c r="B548" s="2" t="s">
        <v>46</v>
      </c>
      <c r="C548" s="2">
        <v>737188</v>
      </c>
      <c r="D548" s="2" t="s">
        <v>200</v>
      </c>
      <c r="E548" s="2" t="s">
        <v>79</v>
      </c>
      <c r="F548" s="2" t="s">
        <v>80</v>
      </c>
      <c r="G548" s="5">
        <v>0.20972222222222223</v>
      </c>
      <c r="H548" s="5">
        <v>0.27291666666666664</v>
      </c>
      <c r="I548" s="5">
        <f t="shared" si="17"/>
        <v>6.3194444444444414E-2</v>
      </c>
      <c r="J548" s="2" t="s">
        <v>32</v>
      </c>
      <c r="K548" s="2">
        <v>8</v>
      </c>
      <c r="L548" s="2">
        <v>6</v>
      </c>
      <c r="M548" s="2">
        <v>26023</v>
      </c>
      <c r="N548" s="2" t="s">
        <v>23</v>
      </c>
      <c r="O548" s="2" t="s">
        <v>22</v>
      </c>
      <c r="P548" s="2" t="s">
        <v>23</v>
      </c>
      <c r="Q548" s="2" t="s">
        <v>23</v>
      </c>
    </row>
    <row r="549" spans="1:17" x14ac:dyDescent="0.25">
      <c r="A549" s="4">
        <v>43518</v>
      </c>
      <c r="B549" s="2" t="s">
        <v>46</v>
      </c>
      <c r="C549" s="2">
        <v>737250</v>
      </c>
      <c r="D549" s="2" t="s">
        <v>145</v>
      </c>
      <c r="E549" s="2" t="s">
        <v>74</v>
      </c>
      <c r="F549" s="2" t="s">
        <v>75</v>
      </c>
      <c r="G549" s="5">
        <v>0.21388888888888891</v>
      </c>
      <c r="H549" s="5">
        <v>0.28611111111111109</v>
      </c>
      <c r="I549" s="5">
        <f t="shared" si="17"/>
        <v>7.2222222222222188E-2</v>
      </c>
      <c r="J549" s="2" t="s">
        <v>27</v>
      </c>
      <c r="K549" s="2" t="s">
        <v>28</v>
      </c>
      <c r="L549" s="2">
        <v>5</v>
      </c>
      <c r="M549" s="2">
        <v>24510</v>
      </c>
      <c r="N549" s="2" t="s">
        <v>22</v>
      </c>
      <c r="O549" s="2" t="s">
        <v>22</v>
      </c>
      <c r="P549" s="2" t="s">
        <v>23</v>
      </c>
      <c r="Q549" s="2" t="s">
        <v>23</v>
      </c>
    </row>
    <row r="550" spans="1:17" x14ac:dyDescent="0.25">
      <c r="A550" s="4">
        <v>43518</v>
      </c>
      <c r="B550" s="2" t="s">
        <v>46</v>
      </c>
      <c r="C550" s="2">
        <v>737284</v>
      </c>
      <c r="D550" s="2" t="s">
        <v>66</v>
      </c>
      <c r="E550" s="2" t="s">
        <v>74</v>
      </c>
      <c r="F550" s="2" t="s">
        <v>75</v>
      </c>
      <c r="G550" s="5">
        <v>0.20833333333333334</v>
      </c>
      <c r="H550" s="5">
        <v>0.27013888888888887</v>
      </c>
      <c r="I550" s="5">
        <f t="shared" si="17"/>
        <v>6.180555555555553E-2</v>
      </c>
      <c r="J550" s="2" t="s">
        <v>27</v>
      </c>
      <c r="K550" s="2" t="s">
        <v>28</v>
      </c>
      <c r="L550" s="2">
        <v>10</v>
      </c>
      <c r="M550" s="2">
        <v>24000</v>
      </c>
      <c r="N550" s="2" t="s">
        <v>22</v>
      </c>
      <c r="O550" s="2" t="s">
        <v>22</v>
      </c>
      <c r="P550" s="2" t="s">
        <v>23</v>
      </c>
      <c r="Q550" s="2" t="s">
        <v>23</v>
      </c>
    </row>
    <row r="551" spans="1:17" x14ac:dyDescent="0.25">
      <c r="A551" s="4">
        <v>43518</v>
      </c>
      <c r="B551" s="2" t="s">
        <v>33</v>
      </c>
      <c r="C551" s="2">
        <v>737480</v>
      </c>
      <c r="D551" s="2" t="s">
        <v>187</v>
      </c>
      <c r="E551" s="2" t="s">
        <v>42</v>
      </c>
      <c r="F551" s="2" t="s">
        <v>43</v>
      </c>
      <c r="G551" s="5">
        <v>7.6388888888888886E-3</v>
      </c>
      <c r="H551" s="5">
        <v>8.0555555555555547E-2</v>
      </c>
      <c r="I551" s="5">
        <f t="shared" si="17"/>
        <v>7.2916666666666657E-2</v>
      </c>
      <c r="J551" s="2" t="s">
        <v>37</v>
      </c>
      <c r="K551" s="2">
        <v>8</v>
      </c>
      <c r="L551" s="2">
        <v>14</v>
      </c>
      <c r="M551" s="2">
        <v>27418</v>
      </c>
      <c r="N551" s="2" t="s">
        <v>22</v>
      </c>
      <c r="O551" s="2" t="s">
        <v>22</v>
      </c>
      <c r="P551" s="2" t="s">
        <v>23</v>
      </c>
      <c r="Q551" s="2" t="s">
        <v>23</v>
      </c>
    </row>
    <row r="552" spans="1:17" x14ac:dyDescent="0.25">
      <c r="A552" s="4">
        <v>43518</v>
      </c>
      <c r="B552" s="2" t="s">
        <v>46</v>
      </c>
      <c r="C552" s="2">
        <v>737387</v>
      </c>
      <c r="D552" s="2" t="s">
        <v>222</v>
      </c>
      <c r="E552" s="2" t="s">
        <v>35</v>
      </c>
      <c r="F552" s="2" t="s">
        <v>52</v>
      </c>
      <c r="G552" s="5">
        <v>0.19999999999999998</v>
      </c>
      <c r="H552" s="5">
        <v>0.24236111111111111</v>
      </c>
      <c r="I552" s="5">
        <f t="shared" si="17"/>
        <v>4.2361111111111127E-2</v>
      </c>
      <c r="J552" s="2" t="s">
        <v>21</v>
      </c>
      <c r="K552" s="2">
        <v>2</v>
      </c>
      <c r="L552" s="2">
        <v>3</v>
      </c>
      <c r="M552" s="2">
        <v>22855</v>
      </c>
      <c r="N552" s="2" t="s">
        <v>23</v>
      </c>
      <c r="O552" s="2" t="s">
        <v>22</v>
      </c>
      <c r="P552" s="2" t="s">
        <v>23</v>
      </c>
      <c r="Q552" s="2" t="s">
        <v>23</v>
      </c>
    </row>
    <row r="553" spans="1:17" x14ac:dyDescent="0.25">
      <c r="A553" s="4">
        <v>43518</v>
      </c>
      <c r="B553" s="2" t="s">
        <v>46</v>
      </c>
      <c r="C553" s="2">
        <v>737269</v>
      </c>
      <c r="D553" s="2" t="s">
        <v>78</v>
      </c>
      <c r="E553" s="2" t="s">
        <v>79</v>
      </c>
      <c r="F553" s="2" t="s">
        <v>80</v>
      </c>
      <c r="G553" s="5">
        <v>0.20208333333333334</v>
      </c>
      <c r="H553" s="5">
        <v>0.23472222222222222</v>
      </c>
      <c r="I553" s="5">
        <f t="shared" si="17"/>
        <v>3.2638888888888884E-2</v>
      </c>
      <c r="J553" s="2" t="s">
        <v>32</v>
      </c>
      <c r="K553" s="2">
        <v>8</v>
      </c>
      <c r="L553" s="2">
        <v>3</v>
      </c>
      <c r="M553" s="2">
        <v>27500</v>
      </c>
      <c r="N553" s="2" t="s">
        <v>23</v>
      </c>
      <c r="O553" s="2" t="s">
        <v>22</v>
      </c>
      <c r="P553" s="2" t="s">
        <v>23</v>
      </c>
      <c r="Q553" s="2" t="s">
        <v>23</v>
      </c>
    </row>
    <row r="554" spans="1:17" x14ac:dyDescent="0.25">
      <c r="A554" s="4">
        <v>43518</v>
      </c>
      <c r="B554" s="2" t="s">
        <v>46</v>
      </c>
      <c r="C554" s="2">
        <v>737347</v>
      </c>
      <c r="D554" s="2" t="s">
        <v>316</v>
      </c>
      <c r="E554" s="2" t="s">
        <v>115</v>
      </c>
      <c r="F554" s="2" t="s">
        <v>116</v>
      </c>
      <c r="G554" s="5">
        <v>0.43472222222222223</v>
      </c>
      <c r="H554" s="5">
        <v>0.49930555555555556</v>
      </c>
      <c r="I554" s="5">
        <f t="shared" si="17"/>
        <v>6.4583333333333326E-2</v>
      </c>
      <c r="J554" s="2" t="s">
        <v>21</v>
      </c>
      <c r="K554" s="2">
        <v>2</v>
      </c>
      <c r="L554" s="2">
        <v>4</v>
      </c>
      <c r="M554" s="2">
        <v>25420</v>
      </c>
      <c r="N554" s="2" t="s">
        <v>22</v>
      </c>
      <c r="O554" s="2" t="s">
        <v>22</v>
      </c>
      <c r="P554" s="2" t="s">
        <v>23</v>
      </c>
      <c r="Q554" s="2" t="s">
        <v>23</v>
      </c>
    </row>
    <row r="555" spans="1:17" x14ac:dyDescent="0.25">
      <c r="A555" s="4">
        <v>43518</v>
      </c>
      <c r="B555" s="2" t="s">
        <v>17</v>
      </c>
      <c r="C555" s="2">
        <v>737391</v>
      </c>
      <c r="D555" s="2" t="s">
        <v>393</v>
      </c>
      <c r="E555" s="2" t="s">
        <v>39</v>
      </c>
      <c r="F555" s="2" t="s">
        <v>40</v>
      </c>
      <c r="G555" s="5">
        <v>0.44375000000000003</v>
      </c>
      <c r="H555" s="5">
        <v>0.53749999999999998</v>
      </c>
      <c r="I555" s="5">
        <f t="shared" si="17"/>
        <v>9.3749999999999944E-2</v>
      </c>
      <c r="J555" s="2" t="s">
        <v>32</v>
      </c>
      <c r="K555" s="2">
        <v>8</v>
      </c>
      <c r="L555" s="2">
        <v>7</v>
      </c>
      <c r="M555" s="2">
        <v>25415</v>
      </c>
      <c r="N555" s="2" t="s">
        <v>22</v>
      </c>
      <c r="O555" s="2" t="s">
        <v>22</v>
      </c>
      <c r="P555" s="2" t="s">
        <v>23</v>
      </c>
      <c r="Q555" s="2" t="s">
        <v>23</v>
      </c>
    </row>
    <row r="556" spans="1:17" x14ac:dyDescent="0.25">
      <c r="A556" s="4">
        <v>43518</v>
      </c>
      <c r="B556" s="2" t="s">
        <v>17</v>
      </c>
      <c r="C556" s="2">
        <v>737344</v>
      </c>
      <c r="D556" s="2" t="s">
        <v>275</v>
      </c>
      <c r="E556" s="2" t="s">
        <v>115</v>
      </c>
      <c r="F556" s="2" t="s">
        <v>116</v>
      </c>
      <c r="G556" s="5">
        <v>0.46180555555555552</v>
      </c>
      <c r="H556" s="5">
        <v>0.52986111111111112</v>
      </c>
      <c r="I556" s="5">
        <f t="shared" si="17"/>
        <v>6.8055555555555591E-2</v>
      </c>
      <c r="J556" s="2" t="s">
        <v>117</v>
      </c>
      <c r="K556" s="2">
        <v>2</v>
      </c>
      <c r="L556" s="2">
        <v>8</v>
      </c>
      <c r="M556" s="2">
        <v>8020</v>
      </c>
      <c r="N556" s="2" t="s">
        <v>22</v>
      </c>
      <c r="O556" s="2" t="s">
        <v>22</v>
      </c>
      <c r="P556" s="2" t="s">
        <v>23</v>
      </c>
      <c r="Q556" s="2" t="s">
        <v>23</v>
      </c>
    </row>
    <row r="557" spans="1:17" x14ac:dyDescent="0.25">
      <c r="A557" s="4">
        <v>43518</v>
      </c>
      <c r="B557" s="2" t="s">
        <v>46</v>
      </c>
      <c r="C557" s="2">
        <v>737477</v>
      </c>
      <c r="D557" s="2" t="s">
        <v>81</v>
      </c>
      <c r="E557" s="2" t="s">
        <v>51</v>
      </c>
      <c r="F557" s="2" t="s">
        <v>91</v>
      </c>
      <c r="G557" s="5">
        <v>0.37916666666666665</v>
      </c>
      <c r="H557" s="5">
        <v>0.47013888888888888</v>
      </c>
      <c r="I557" s="5">
        <f t="shared" si="17"/>
        <v>9.0972222222222232E-2</v>
      </c>
      <c r="J557" s="2" t="s">
        <v>32</v>
      </c>
      <c r="K557" s="2">
        <v>8</v>
      </c>
      <c r="L557" s="2">
        <v>5</v>
      </c>
      <c r="M557" s="2">
        <v>20030</v>
      </c>
      <c r="N557" s="2" t="s">
        <v>22</v>
      </c>
      <c r="O557" s="2" t="s">
        <v>22</v>
      </c>
      <c r="P557" s="2" t="s">
        <v>23</v>
      </c>
      <c r="Q557" s="2" t="s">
        <v>23</v>
      </c>
    </row>
    <row r="558" spans="1:17" x14ac:dyDescent="0.25">
      <c r="A558" s="4">
        <v>43518</v>
      </c>
      <c r="B558" s="2" t="s">
        <v>17</v>
      </c>
      <c r="C558" s="2">
        <v>737365</v>
      </c>
      <c r="D558" s="2" t="s">
        <v>394</v>
      </c>
      <c r="E558" s="2" t="s">
        <v>42</v>
      </c>
      <c r="F558" s="2" t="s">
        <v>152</v>
      </c>
      <c r="G558" s="5">
        <v>0.54583333333333328</v>
      </c>
      <c r="H558" s="5">
        <v>0.55972222222222223</v>
      </c>
      <c r="I558" s="5">
        <f t="shared" si="17"/>
        <v>1.3888888888888951E-2</v>
      </c>
      <c r="J558" s="2" t="s">
        <v>69</v>
      </c>
      <c r="K558" s="2" t="s">
        <v>28</v>
      </c>
      <c r="L558" s="2">
        <v>3</v>
      </c>
      <c r="M558" s="2">
        <v>5970</v>
      </c>
      <c r="N558" s="2" t="s">
        <v>22</v>
      </c>
      <c r="O558" s="2" t="s">
        <v>22</v>
      </c>
      <c r="P558" s="2" t="s">
        <v>23</v>
      </c>
      <c r="Q558" s="2" t="s">
        <v>23</v>
      </c>
    </row>
    <row r="559" spans="1:17" x14ac:dyDescent="0.25">
      <c r="A559" s="4">
        <v>43518</v>
      </c>
      <c r="B559" s="2" t="s">
        <v>17</v>
      </c>
      <c r="C559" s="2">
        <v>737511</v>
      </c>
      <c r="D559" s="2" t="s">
        <v>164</v>
      </c>
      <c r="E559" s="2" t="s">
        <v>395</v>
      </c>
      <c r="F559" s="2" t="s">
        <v>396</v>
      </c>
      <c r="G559" s="5">
        <v>0.64861111111111114</v>
      </c>
      <c r="H559" s="5">
        <v>0.66666666666666663</v>
      </c>
      <c r="I559" s="5">
        <f t="shared" ref="I559:I590" si="18">SUM(H559-G559)</f>
        <v>1.8055555555555491E-2</v>
      </c>
      <c r="J559" s="2" t="s">
        <v>117</v>
      </c>
      <c r="K559" s="2">
        <v>2</v>
      </c>
      <c r="L559" s="2">
        <v>1</v>
      </c>
      <c r="M559" s="2">
        <v>6390</v>
      </c>
      <c r="N559" s="2" t="s">
        <v>22</v>
      </c>
      <c r="O559" s="2" t="s">
        <v>22</v>
      </c>
      <c r="P559" s="2" t="s">
        <v>23</v>
      </c>
      <c r="Q559" s="2" t="s">
        <v>23</v>
      </c>
    </row>
    <row r="560" spans="1:17" x14ac:dyDescent="0.25">
      <c r="A560" s="4">
        <v>43518</v>
      </c>
      <c r="B560" s="2" t="s">
        <v>17</v>
      </c>
      <c r="C560" s="2">
        <v>736862</v>
      </c>
      <c r="D560" s="2" t="s">
        <v>100</v>
      </c>
      <c r="E560" s="2" t="s">
        <v>25</v>
      </c>
      <c r="F560" s="2" t="s">
        <v>26</v>
      </c>
      <c r="G560" s="5">
        <v>0.73819444444444449</v>
      </c>
      <c r="H560" s="5">
        <v>0.74652777777777779</v>
      </c>
      <c r="I560" s="5">
        <f t="shared" si="18"/>
        <v>8.3333333333333037E-3</v>
      </c>
      <c r="J560" s="2" t="s">
        <v>69</v>
      </c>
      <c r="K560" s="2" t="s">
        <v>28</v>
      </c>
      <c r="L560" s="2">
        <v>36</v>
      </c>
      <c r="M560" s="2">
        <v>26710</v>
      </c>
      <c r="N560" s="2" t="s">
        <v>22</v>
      </c>
      <c r="O560" s="2" t="s">
        <v>22</v>
      </c>
      <c r="P560" s="2" t="s">
        <v>23</v>
      </c>
      <c r="Q560" s="2" t="s">
        <v>23</v>
      </c>
    </row>
    <row r="561" spans="1:17" x14ac:dyDescent="0.25">
      <c r="A561" s="4">
        <v>43518</v>
      </c>
      <c r="B561" s="2" t="s">
        <v>17</v>
      </c>
      <c r="C561" s="2">
        <v>736652</v>
      </c>
      <c r="D561" s="2" t="s">
        <v>397</v>
      </c>
      <c r="E561" s="2" t="s">
        <v>211</v>
      </c>
      <c r="F561" s="2" t="s">
        <v>212</v>
      </c>
      <c r="G561" s="5">
        <v>0.46041666666666664</v>
      </c>
      <c r="H561" s="5">
        <v>0.64444444444444449</v>
      </c>
      <c r="I561" s="5">
        <f t="shared" si="18"/>
        <v>0.18402777777777785</v>
      </c>
      <c r="J561" s="2" t="s">
        <v>69</v>
      </c>
      <c r="K561" s="2" t="s">
        <v>398</v>
      </c>
      <c r="L561" s="2">
        <v>8</v>
      </c>
      <c r="M561" s="2">
        <v>22170</v>
      </c>
      <c r="N561" s="2" t="s">
        <v>22</v>
      </c>
      <c r="O561" s="2" t="s">
        <v>22</v>
      </c>
      <c r="P561" s="2" t="s">
        <v>23</v>
      </c>
      <c r="Q561" s="2" t="s">
        <v>23</v>
      </c>
    </row>
    <row r="562" spans="1:17" x14ac:dyDescent="0.25">
      <c r="A562" s="4">
        <v>43521</v>
      </c>
      <c r="B562" s="2" t="s">
        <v>17</v>
      </c>
      <c r="C562" s="2">
        <v>737268</v>
      </c>
      <c r="D562" s="2" t="s">
        <v>399</v>
      </c>
      <c r="E562" s="2" t="s">
        <v>35</v>
      </c>
      <c r="F562" s="2" t="s">
        <v>52</v>
      </c>
      <c r="G562" s="5">
        <v>0.47291666666666665</v>
      </c>
      <c r="H562" s="5">
        <v>0.63402777777777775</v>
      </c>
      <c r="I562" s="5">
        <f t="shared" si="18"/>
        <v>0.16111111111111109</v>
      </c>
      <c r="J562" s="2" t="s">
        <v>45</v>
      </c>
      <c r="K562" s="2">
        <v>8</v>
      </c>
      <c r="L562" s="2">
        <v>8</v>
      </c>
      <c r="M562" s="2">
        <v>19560</v>
      </c>
      <c r="N562" s="2" t="s">
        <v>23</v>
      </c>
      <c r="O562" s="2" t="s">
        <v>22</v>
      </c>
      <c r="P562" s="2" t="s">
        <v>23</v>
      </c>
      <c r="Q562" s="2" t="s">
        <v>23</v>
      </c>
    </row>
    <row r="563" spans="1:17" x14ac:dyDescent="0.25">
      <c r="A563" s="4">
        <v>43521</v>
      </c>
      <c r="B563" s="2" t="s">
        <v>17</v>
      </c>
      <c r="C563" s="2">
        <v>737479</v>
      </c>
      <c r="D563" s="2" t="s">
        <v>252</v>
      </c>
      <c r="E563" s="2" t="s">
        <v>74</v>
      </c>
      <c r="F563" s="2" t="s">
        <v>132</v>
      </c>
      <c r="G563" s="5">
        <v>0.53680555555555554</v>
      </c>
      <c r="H563" s="5">
        <v>0.65416666666666667</v>
      </c>
      <c r="I563" s="5">
        <f t="shared" si="18"/>
        <v>0.11736111111111114</v>
      </c>
      <c r="J563" s="2" t="s">
        <v>27</v>
      </c>
      <c r="K563" s="2" t="s">
        <v>28</v>
      </c>
      <c r="L563" s="2">
        <v>3</v>
      </c>
      <c r="M563" s="2">
        <v>18785</v>
      </c>
      <c r="N563" s="2" t="s">
        <v>22</v>
      </c>
      <c r="O563" s="2" t="s">
        <v>22</v>
      </c>
      <c r="P563" s="2" t="s">
        <v>23</v>
      </c>
      <c r="Q563" s="2" t="s">
        <v>23</v>
      </c>
    </row>
    <row r="564" spans="1:17" x14ac:dyDescent="0.25">
      <c r="A564" s="4">
        <v>43521</v>
      </c>
      <c r="B564" s="2" t="s">
        <v>17</v>
      </c>
      <c r="C564" s="2">
        <v>737494</v>
      </c>
      <c r="D564" s="2" t="s">
        <v>381</v>
      </c>
      <c r="E564" s="2" t="s">
        <v>74</v>
      </c>
      <c r="F564" s="2" t="s">
        <v>75</v>
      </c>
      <c r="G564" s="5">
        <v>0.53472222222222221</v>
      </c>
      <c r="H564" s="5">
        <v>0.62986111111111109</v>
      </c>
      <c r="I564" s="5">
        <f t="shared" si="18"/>
        <v>9.5138888888888884E-2</v>
      </c>
      <c r="J564" s="2" t="s">
        <v>27</v>
      </c>
      <c r="K564" s="2" t="s">
        <v>28</v>
      </c>
      <c r="L564" s="2">
        <v>5</v>
      </c>
      <c r="M564" s="2">
        <v>24030</v>
      </c>
      <c r="N564" s="2" t="s">
        <v>22</v>
      </c>
      <c r="O564" s="2" t="s">
        <v>22</v>
      </c>
      <c r="P564" s="2" t="s">
        <v>23</v>
      </c>
      <c r="Q564" s="2" t="s">
        <v>23</v>
      </c>
    </row>
    <row r="565" spans="1:17" x14ac:dyDescent="0.25">
      <c r="A565" s="4">
        <v>43521</v>
      </c>
      <c r="B565" s="2" t="s">
        <v>17</v>
      </c>
      <c r="C565" s="2">
        <v>737237</v>
      </c>
      <c r="D565" s="2" t="s">
        <v>400</v>
      </c>
      <c r="E565" s="2" t="s">
        <v>35</v>
      </c>
      <c r="F565" s="2" t="s">
        <v>72</v>
      </c>
      <c r="G565" s="5">
        <v>0.55763888888888891</v>
      </c>
      <c r="H565" s="5">
        <v>0.6118055555555556</v>
      </c>
      <c r="I565" s="5">
        <f t="shared" si="18"/>
        <v>5.4166666666666696E-2</v>
      </c>
      <c r="J565" s="2" t="s">
        <v>21</v>
      </c>
      <c r="K565" s="2">
        <v>2</v>
      </c>
      <c r="L565" s="2">
        <v>2</v>
      </c>
      <c r="M565" s="2">
        <v>24880</v>
      </c>
      <c r="N565" s="2" t="s">
        <v>23</v>
      </c>
      <c r="O565" s="2" t="s">
        <v>22</v>
      </c>
      <c r="P565" s="2" t="s">
        <v>23</v>
      </c>
      <c r="Q565" s="2" t="s">
        <v>23</v>
      </c>
    </row>
    <row r="566" spans="1:17" x14ac:dyDescent="0.25">
      <c r="A566" s="4">
        <v>43521</v>
      </c>
      <c r="B566" s="2" t="s">
        <v>17</v>
      </c>
      <c r="C566" s="2">
        <v>737412</v>
      </c>
      <c r="D566" s="2" t="s">
        <v>168</v>
      </c>
      <c r="E566" s="2" t="s">
        <v>30</v>
      </c>
      <c r="F566" s="2" t="s">
        <v>31</v>
      </c>
      <c r="G566" s="5">
        <v>0.4861111111111111</v>
      </c>
      <c r="H566" s="5">
        <v>0.60763888888888895</v>
      </c>
      <c r="I566" s="5">
        <f t="shared" si="18"/>
        <v>0.12152777777777785</v>
      </c>
      <c r="J566" s="2" t="s">
        <v>32</v>
      </c>
      <c r="K566" s="2">
        <v>8</v>
      </c>
      <c r="L566" s="2">
        <v>14</v>
      </c>
      <c r="M566" s="2">
        <v>20730</v>
      </c>
      <c r="N566" s="2" t="s">
        <v>22</v>
      </c>
      <c r="O566" s="2" t="s">
        <v>22</v>
      </c>
      <c r="P566" s="2" t="s">
        <v>23</v>
      </c>
      <c r="Q566" s="2" t="s">
        <v>23</v>
      </c>
    </row>
    <row r="567" spans="1:17" x14ac:dyDescent="0.25">
      <c r="A567" s="4">
        <v>43521</v>
      </c>
      <c r="B567" s="2" t="s">
        <v>17</v>
      </c>
      <c r="C567" s="2">
        <v>737235</v>
      </c>
      <c r="D567" s="2" t="s">
        <v>264</v>
      </c>
      <c r="E567" s="2" t="s">
        <v>25</v>
      </c>
      <c r="F567" s="2" t="s">
        <v>26</v>
      </c>
      <c r="G567" s="5">
        <v>0.51666666666666672</v>
      </c>
      <c r="H567" s="5">
        <v>0.60902777777777783</v>
      </c>
      <c r="I567" s="5">
        <f t="shared" si="18"/>
        <v>9.2361111111111116E-2</v>
      </c>
      <c r="J567" s="2" t="s">
        <v>27</v>
      </c>
      <c r="K567" s="2" t="s">
        <v>28</v>
      </c>
      <c r="L567" s="2">
        <v>13</v>
      </c>
      <c r="M567" s="2">
        <v>26265</v>
      </c>
      <c r="N567" s="2" t="s">
        <v>22</v>
      </c>
      <c r="O567" s="2" t="s">
        <v>22</v>
      </c>
      <c r="P567" s="2" t="s">
        <v>23</v>
      </c>
      <c r="Q567" s="2" t="s">
        <v>23</v>
      </c>
    </row>
    <row r="568" spans="1:17" x14ac:dyDescent="0.25">
      <c r="A568" s="4">
        <v>43521</v>
      </c>
      <c r="B568" s="2" t="s">
        <v>17</v>
      </c>
      <c r="C568" s="2">
        <v>737686</v>
      </c>
      <c r="D568" s="2" t="s">
        <v>401</v>
      </c>
      <c r="E568" s="2" t="s">
        <v>39</v>
      </c>
      <c r="F568" s="2" t="s">
        <v>40</v>
      </c>
      <c r="G568" s="5">
        <v>0.57152777777777775</v>
      </c>
      <c r="H568" s="5">
        <v>0.61527777777777781</v>
      </c>
      <c r="I568" s="5">
        <f t="shared" si="18"/>
        <v>4.3750000000000067E-2</v>
      </c>
      <c r="J568" s="2" t="s">
        <v>21</v>
      </c>
      <c r="K568" s="2">
        <v>2</v>
      </c>
      <c r="L568" s="2">
        <v>1</v>
      </c>
      <c r="M568" s="2">
        <v>4860</v>
      </c>
      <c r="N568" s="2" t="s">
        <v>22</v>
      </c>
      <c r="O568" s="2" t="s">
        <v>22</v>
      </c>
      <c r="P568" s="2" t="s">
        <v>23</v>
      </c>
      <c r="Q568" s="2" t="s">
        <v>23</v>
      </c>
    </row>
    <row r="569" spans="1:17" x14ac:dyDescent="0.25">
      <c r="A569" s="4">
        <v>43521</v>
      </c>
      <c r="B569" s="2" t="s">
        <v>17</v>
      </c>
      <c r="C569" s="2">
        <v>737500</v>
      </c>
      <c r="D569" s="2" t="s">
        <v>145</v>
      </c>
      <c r="E569" s="2" t="s">
        <v>42</v>
      </c>
      <c r="F569" s="2" t="s">
        <v>43</v>
      </c>
      <c r="G569" s="5">
        <v>0.46041666666666664</v>
      </c>
      <c r="H569" s="5">
        <v>0.55555555555555547</v>
      </c>
      <c r="I569" s="5">
        <f t="shared" si="18"/>
        <v>9.5138888888888828E-2</v>
      </c>
      <c r="J569" s="2" t="s">
        <v>27</v>
      </c>
      <c r="K569" s="2" t="s">
        <v>28</v>
      </c>
      <c r="L569" s="2">
        <v>10</v>
      </c>
      <c r="M569" s="2">
        <v>22886</v>
      </c>
      <c r="N569" s="2" t="s">
        <v>22</v>
      </c>
      <c r="O569" s="2" t="s">
        <v>22</v>
      </c>
      <c r="P569" s="2" t="s">
        <v>23</v>
      </c>
      <c r="Q569" s="2" t="s">
        <v>23</v>
      </c>
    </row>
    <row r="570" spans="1:17" x14ac:dyDescent="0.25">
      <c r="A570" s="4">
        <v>43521</v>
      </c>
      <c r="B570" s="2" t="s">
        <v>17</v>
      </c>
      <c r="C570" s="2">
        <v>737496</v>
      </c>
      <c r="D570" s="2" t="s">
        <v>402</v>
      </c>
      <c r="E570" s="2" t="s">
        <v>129</v>
      </c>
      <c r="F570" s="2" t="s">
        <v>130</v>
      </c>
      <c r="G570" s="5">
        <v>0.46319444444444441</v>
      </c>
      <c r="H570" s="5">
        <v>0.56805555555555554</v>
      </c>
      <c r="I570" s="5">
        <f t="shared" si="18"/>
        <v>0.10486111111111113</v>
      </c>
      <c r="J570" s="2" t="s">
        <v>45</v>
      </c>
      <c r="K570" s="2">
        <v>8</v>
      </c>
      <c r="L570" s="2">
        <v>3</v>
      </c>
      <c r="M570" s="2">
        <v>26680</v>
      </c>
      <c r="N570" s="2" t="s">
        <v>22</v>
      </c>
      <c r="O570" s="2" t="s">
        <v>22</v>
      </c>
      <c r="P570" s="2" t="s">
        <v>23</v>
      </c>
      <c r="Q570" s="2" t="s">
        <v>23</v>
      </c>
    </row>
    <row r="571" spans="1:17" x14ac:dyDescent="0.25">
      <c r="A571" s="4">
        <v>43521</v>
      </c>
      <c r="B571" s="2" t="s">
        <v>17</v>
      </c>
      <c r="C571" s="2">
        <v>737523</v>
      </c>
      <c r="D571" s="2" t="s">
        <v>161</v>
      </c>
      <c r="E571" s="2" t="s">
        <v>42</v>
      </c>
      <c r="F571" s="2" t="s">
        <v>82</v>
      </c>
      <c r="G571" s="5">
        <v>0.50694444444444442</v>
      </c>
      <c r="H571" s="5">
        <v>0.59444444444444444</v>
      </c>
      <c r="I571" s="5">
        <f t="shared" si="18"/>
        <v>8.7500000000000022E-2</v>
      </c>
      <c r="J571" s="2" t="s">
        <v>27</v>
      </c>
      <c r="K571" s="2" t="s">
        <v>28</v>
      </c>
      <c r="L571" s="2">
        <v>7</v>
      </c>
      <c r="M571" s="2">
        <v>26090</v>
      </c>
      <c r="N571" s="2" t="s">
        <v>22</v>
      </c>
      <c r="O571" s="2" t="s">
        <v>22</v>
      </c>
      <c r="P571" s="2" t="s">
        <v>23</v>
      </c>
      <c r="Q571" s="2" t="s">
        <v>23</v>
      </c>
    </row>
    <row r="572" spans="1:17" x14ac:dyDescent="0.25">
      <c r="A572" s="4">
        <v>43521</v>
      </c>
      <c r="B572" s="2" t="s">
        <v>17</v>
      </c>
      <c r="C572" s="2">
        <v>737368</v>
      </c>
      <c r="D572" s="2" t="s">
        <v>403</v>
      </c>
      <c r="E572" s="2" t="s">
        <v>404</v>
      </c>
      <c r="F572" s="2" t="s">
        <v>49</v>
      </c>
      <c r="G572" s="5">
        <v>0.47569444444444442</v>
      </c>
      <c r="H572" s="5">
        <v>0.60833333333333339</v>
      </c>
      <c r="I572" s="5">
        <f t="shared" si="18"/>
        <v>0.13263888888888897</v>
      </c>
      <c r="J572" s="2" t="s">
        <v>126</v>
      </c>
      <c r="K572" s="2">
        <v>5</v>
      </c>
      <c r="L572" s="2">
        <v>1</v>
      </c>
      <c r="M572" s="2">
        <v>10446</v>
      </c>
      <c r="N572" s="2" t="s">
        <v>22</v>
      </c>
      <c r="O572" s="2" t="s">
        <v>22</v>
      </c>
      <c r="P572" s="2" t="s">
        <v>22</v>
      </c>
      <c r="Q572" s="2" t="s">
        <v>22</v>
      </c>
    </row>
    <row r="573" spans="1:17" x14ac:dyDescent="0.25">
      <c r="A573" s="4">
        <v>43521</v>
      </c>
      <c r="B573" s="2" t="s">
        <v>17</v>
      </c>
      <c r="C573" s="2">
        <v>737346</v>
      </c>
      <c r="D573" s="2" t="s">
        <v>405</v>
      </c>
      <c r="E573" s="2" t="s">
        <v>115</v>
      </c>
      <c r="F573" s="2" t="s">
        <v>116</v>
      </c>
      <c r="G573" s="5">
        <v>0.50555555555555554</v>
      </c>
      <c r="H573" s="5">
        <v>0.57291666666666663</v>
      </c>
      <c r="I573" s="5">
        <f t="shared" si="18"/>
        <v>6.7361111111111094E-2</v>
      </c>
      <c r="J573" s="2" t="s">
        <v>21</v>
      </c>
      <c r="K573" s="2">
        <v>2</v>
      </c>
      <c r="L573" s="2">
        <v>8</v>
      </c>
      <c r="M573" s="2">
        <v>7920</v>
      </c>
      <c r="N573" s="2" t="s">
        <v>22</v>
      </c>
      <c r="O573" s="2" t="s">
        <v>22</v>
      </c>
      <c r="P573" s="2" t="s">
        <v>23</v>
      </c>
      <c r="Q573" s="2" t="s">
        <v>23</v>
      </c>
    </row>
    <row r="574" spans="1:17" x14ac:dyDescent="0.25">
      <c r="A574" s="4">
        <v>43521</v>
      </c>
      <c r="B574" s="2" t="s">
        <v>46</v>
      </c>
      <c r="C574" s="2">
        <v>737431</v>
      </c>
      <c r="D574" s="2" t="s">
        <v>273</v>
      </c>
      <c r="E574" s="2" t="s">
        <v>103</v>
      </c>
      <c r="F574" s="2" t="s">
        <v>104</v>
      </c>
      <c r="G574" s="5">
        <v>0.32777777777777778</v>
      </c>
      <c r="H574" s="5">
        <v>0.41041666666666665</v>
      </c>
      <c r="I574" s="5">
        <f t="shared" si="18"/>
        <v>8.2638888888888873E-2</v>
      </c>
      <c r="J574" s="2" t="s">
        <v>117</v>
      </c>
      <c r="K574" s="2">
        <v>2</v>
      </c>
      <c r="L574" s="2">
        <v>7</v>
      </c>
      <c r="M574" s="2">
        <v>24280</v>
      </c>
      <c r="N574" s="2" t="s">
        <v>22</v>
      </c>
      <c r="O574" s="2" t="s">
        <v>22</v>
      </c>
      <c r="P574" s="2" t="s">
        <v>23</v>
      </c>
      <c r="Q574" s="2" t="s">
        <v>23</v>
      </c>
    </row>
    <row r="575" spans="1:17" x14ac:dyDescent="0.25">
      <c r="A575" s="4">
        <v>43521</v>
      </c>
      <c r="B575" s="2" t="s">
        <v>46</v>
      </c>
      <c r="C575" s="2">
        <v>737558</v>
      </c>
      <c r="D575" s="2" t="s">
        <v>406</v>
      </c>
      <c r="E575" s="2" t="s">
        <v>35</v>
      </c>
      <c r="F575" s="2" t="s">
        <v>52</v>
      </c>
      <c r="G575" s="5">
        <v>0.42430555555555555</v>
      </c>
      <c r="H575" s="5">
        <v>0.49791666666666667</v>
      </c>
      <c r="I575" s="5">
        <f t="shared" si="18"/>
        <v>7.3611111111111127E-2</v>
      </c>
      <c r="J575" s="2" t="s">
        <v>45</v>
      </c>
      <c r="K575" s="2">
        <v>8</v>
      </c>
      <c r="L575" s="2">
        <v>8</v>
      </c>
      <c r="M575" s="2">
        <v>24168</v>
      </c>
      <c r="N575" s="2" t="s">
        <v>23</v>
      </c>
      <c r="O575" s="2" t="s">
        <v>22</v>
      </c>
      <c r="P575" s="2" t="s">
        <v>23</v>
      </c>
      <c r="Q575" s="2" t="s">
        <v>23</v>
      </c>
    </row>
    <row r="576" spans="1:17" x14ac:dyDescent="0.25">
      <c r="A576" s="4">
        <v>43521</v>
      </c>
      <c r="B576" s="2" t="s">
        <v>46</v>
      </c>
      <c r="C576" s="2">
        <v>737271</v>
      </c>
      <c r="D576" s="2" t="s">
        <v>81</v>
      </c>
      <c r="E576" s="2" t="s">
        <v>35</v>
      </c>
      <c r="F576" s="2" t="s">
        <v>36</v>
      </c>
      <c r="G576" s="5">
        <v>0.45347222222222222</v>
      </c>
      <c r="H576" s="5">
        <v>0.49513888888888885</v>
      </c>
      <c r="I576" s="5">
        <f t="shared" si="18"/>
        <v>4.166666666666663E-2</v>
      </c>
      <c r="J576" s="2" t="s">
        <v>117</v>
      </c>
      <c r="K576" s="2">
        <v>2</v>
      </c>
      <c r="L576" s="2">
        <v>6</v>
      </c>
      <c r="M576" s="2">
        <v>26530</v>
      </c>
      <c r="N576" s="2" t="s">
        <v>23</v>
      </c>
      <c r="O576" s="2" t="s">
        <v>22</v>
      </c>
      <c r="P576" s="2" t="s">
        <v>23</v>
      </c>
      <c r="Q576" s="2" t="s">
        <v>23</v>
      </c>
    </row>
    <row r="577" spans="1:17" x14ac:dyDescent="0.25">
      <c r="A577" s="4">
        <v>43521</v>
      </c>
      <c r="B577" s="2" t="s">
        <v>46</v>
      </c>
      <c r="C577" s="2">
        <v>737488</v>
      </c>
      <c r="D577" s="2" t="s">
        <v>407</v>
      </c>
      <c r="E577" s="2" t="s">
        <v>74</v>
      </c>
      <c r="F577" s="2" t="s">
        <v>75</v>
      </c>
      <c r="G577" s="5">
        <v>0.46805555555555556</v>
      </c>
      <c r="H577" s="8">
        <v>0.48958333333333331</v>
      </c>
      <c r="I577" s="5">
        <f t="shared" si="18"/>
        <v>2.1527777777777757E-2</v>
      </c>
      <c r="J577" s="2" t="s">
        <v>61</v>
      </c>
      <c r="K577" s="2" t="s">
        <v>28</v>
      </c>
      <c r="L577" s="2">
        <v>11</v>
      </c>
      <c r="M577" s="2">
        <v>25309</v>
      </c>
      <c r="N577" s="2" t="s">
        <v>22</v>
      </c>
      <c r="O577" s="2" t="s">
        <v>22</v>
      </c>
      <c r="P577" s="2" t="s">
        <v>23</v>
      </c>
      <c r="Q577" s="2" t="s">
        <v>23</v>
      </c>
    </row>
    <row r="578" spans="1:17" x14ac:dyDescent="0.25">
      <c r="A578" s="4">
        <v>43521</v>
      </c>
      <c r="B578" s="2" t="s">
        <v>46</v>
      </c>
      <c r="C578" s="2">
        <v>737399</v>
      </c>
      <c r="D578" s="2" t="s">
        <v>279</v>
      </c>
      <c r="E578" s="2" t="s">
        <v>19</v>
      </c>
      <c r="F578" s="2" t="s">
        <v>20</v>
      </c>
      <c r="G578" s="5">
        <v>0.35902777777777778</v>
      </c>
      <c r="H578" s="5">
        <v>0.40486111111111112</v>
      </c>
      <c r="I578" s="5">
        <f t="shared" si="18"/>
        <v>4.5833333333333337E-2</v>
      </c>
      <c r="J578" s="2" t="s">
        <v>61</v>
      </c>
      <c r="K578" s="2" t="s">
        <v>28</v>
      </c>
      <c r="L578" s="2">
        <v>4</v>
      </c>
      <c r="M578" s="2">
        <v>24660</v>
      </c>
      <c r="N578" s="2" t="s">
        <v>22</v>
      </c>
      <c r="O578" s="2" t="s">
        <v>22</v>
      </c>
      <c r="P578" s="2" t="s">
        <v>23</v>
      </c>
      <c r="Q578" s="2" t="s">
        <v>23</v>
      </c>
    </row>
    <row r="579" spans="1:17" x14ac:dyDescent="0.25">
      <c r="A579" s="4">
        <v>43521</v>
      </c>
      <c r="B579" s="2" t="s">
        <v>46</v>
      </c>
      <c r="C579" s="2">
        <v>737386</v>
      </c>
      <c r="D579" s="2" t="s">
        <v>178</v>
      </c>
      <c r="E579" s="2" t="s">
        <v>85</v>
      </c>
      <c r="F579" s="2" t="s">
        <v>86</v>
      </c>
      <c r="G579" s="5">
        <v>0.21388888888888891</v>
      </c>
      <c r="H579" s="5">
        <v>0.23055555555555557</v>
      </c>
      <c r="I579" s="5">
        <f t="shared" si="18"/>
        <v>1.6666666666666663E-2</v>
      </c>
      <c r="J579" s="2" t="s">
        <v>69</v>
      </c>
      <c r="K579" s="2" t="s">
        <v>28</v>
      </c>
      <c r="L579" s="2">
        <v>14</v>
      </c>
      <c r="M579" s="2">
        <v>27835</v>
      </c>
      <c r="N579" s="2" t="s">
        <v>22</v>
      </c>
      <c r="O579" s="2" t="s">
        <v>22</v>
      </c>
      <c r="P579" s="2" t="s">
        <v>23</v>
      </c>
      <c r="Q579" s="2" t="s">
        <v>23</v>
      </c>
    </row>
    <row r="580" spans="1:17" x14ac:dyDescent="0.25">
      <c r="A580" s="4">
        <v>43521</v>
      </c>
      <c r="B580" s="2" t="s">
        <v>46</v>
      </c>
      <c r="C580" s="2">
        <v>737336</v>
      </c>
      <c r="D580" s="2" t="s">
        <v>200</v>
      </c>
      <c r="E580" s="2" t="s">
        <v>79</v>
      </c>
      <c r="F580" s="2" t="s">
        <v>80</v>
      </c>
      <c r="G580" s="5">
        <v>0.21319444444444446</v>
      </c>
      <c r="H580" s="5">
        <v>0.25694444444444442</v>
      </c>
      <c r="I580" s="5">
        <f t="shared" si="18"/>
        <v>4.3749999999999956E-2</v>
      </c>
      <c r="J580" s="2" t="s">
        <v>61</v>
      </c>
      <c r="K580" s="2">
        <v>8</v>
      </c>
      <c r="L580" s="2">
        <v>4</v>
      </c>
      <c r="M580" s="2">
        <v>23365</v>
      </c>
      <c r="N580" s="2" t="s">
        <v>23</v>
      </c>
      <c r="O580" s="2" t="s">
        <v>22</v>
      </c>
      <c r="P580" s="2" t="s">
        <v>23</v>
      </c>
      <c r="Q580" s="2" t="s">
        <v>23</v>
      </c>
    </row>
    <row r="581" spans="1:17" x14ac:dyDescent="0.25">
      <c r="A581" s="4">
        <v>43521</v>
      </c>
      <c r="B581" s="2" t="s">
        <v>46</v>
      </c>
      <c r="C581" s="2">
        <v>737487</v>
      </c>
      <c r="D581" s="2" t="s">
        <v>407</v>
      </c>
      <c r="E581" s="2" t="s">
        <v>74</v>
      </c>
      <c r="F581" s="2" t="s">
        <v>75</v>
      </c>
      <c r="G581" s="5">
        <v>0.21666666666666667</v>
      </c>
      <c r="H581" s="5">
        <v>0.25069444444444444</v>
      </c>
      <c r="I581" s="5">
        <f t="shared" si="18"/>
        <v>3.4027777777777768E-2</v>
      </c>
      <c r="J581" s="2" t="s">
        <v>69</v>
      </c>
      <c r="K581" s="2" t="s">
        <v>28</v>
      </c>
      <c r="L581" s="2">
        <v>11</v>
      </c>
      <c r="M581" s="2">
        <v>25795</v>
      </c>
      <c r="N581" s="2" t="s">
        <v>22</v>
      </c>
      <c r="O581" s="2" t="s">
        <v>22</v>
      </c>
      <c r="P581" s="2" t="s">
        <v>23</v>
      </c>
      <c r="Q581" s="2" t="s">
        <v>23</v>
      </c>
    </row>
    <row r="582" spans="1:17" x14ac:dyDescent="0.25">
      <c r="A582" s="4">
        <v>43521</v>
      </c>
      <c r="B582" s="2" t="s">
        <v>46</v>
      </c>
      <c r="C582" s="2">
        <v>737490</v>
      </c>
      <c r="D582" s="2" t="s">
        <v>145</v>
      </c>
      <c r="E582" s="2" t="s">
        <v>74</v>
      </c>
      <c r="F582" s="2" t="s">
        <v>75</v>
      </c>
      <c r="G582" s="5">
        <v>0.25347222222222221</v>
      </c>
      <c r="H582" s="5">
        <v>0.30277777777777781</v>
      </c>
      <c r="I582" s="5">
        <f t="shared" si="18"/>
        <v>4.9305555555555602E-2</v>
      </c>
      <c r="J582" s="2" t="s">
        <v>69</v>
      </c>
      <c r="K582" s="2" t="s">
        <v>28</v>
      </c>
      <c r="L582" s="2">
        <v>4</v>
      </c>
      <c r="M582" s="2">
        <v>25470</v>
      </c>
      <c r="N582" s="2" t="s">
        <v>22</v>
      </c>
      <c r="O582" s="2" t="s">
        <v>22</v>
      </c>
      <c r="P582" s="2" t="s">
        <v>23</v>
      </c>
      <c r="Q582" s="2" t="s">
        <v>23</v>
      </c>
    </row>
    <row r="583" spans="1:17" x14ac:dyDescent="0.25">
      <c r="A583" s="4">
        <v>43521</v>
      </c>
      <c r="B583" s="2" t="s">
        <v>46</v>
      </c>
      <c r="C583" s="2">
        <v>737557</v>
      </c>
      <c r="D583" s="2" t="s">
        <v>408</v>
      </c>
      <c r="E583" s="2" t="s">
        <v>35</v>
      </c>
      <c r="F583" s="2" t="s">
        <v>52</v>
      </c>
      <c r="G583" s="5">
        <v>0.27708333333333335</v>
      </c>
      <c r="H583" s="5">
        <v>0.32222222222222224</v>
      </c>
      <c r="I583" s="5">
        <f t="shared" si="18"/>
        <v>4.5138888888888895E-2</v>
      </c>
      <c r="J583" s="2" t="s">
        <v>61</v>
      </c>
      <c r="K583" s="2">
        <v>8</v>
      </c>
      <c r="L583" s="2">
        <v>5</v>
      </c>
      <c r="M583" s="2">
        <v>24858</v>
      </c>
      <c r="N583" s="2" t="s">
        <v>23</v>
      </c>
      <c r="O583" s="2" t="s">
        <v>22</v>
      </c>
      <c r="P583" s="2" t="s">
        <v>23</v>
      </c>
      <c r="Q583" s="2" t="s">
        <v>23</v>
      </c>
    </row>
    <row r="584" spans="1:17" x14ac:dyDescent="0.25">
      <c r="A584" s="4">
        <v>43521</v>
      </c>
      <c r="B584" s="2" t="s">
        <v>46</v>
      </c>
      <c r="C584" s="2">
        <v>737499</v>
      </c>
      <c r="D584" s="2" t="s">
        <v>215</v>
      </c>
      <c r="E584" s="2" t="s">
        <v>42</v>
      </c>
      <c r="F584" s="2" t="s">
        <v>43</v>
      </c>
      <c r="G584" s="5">
        <v>0.31111111111111112</v>
      </c>
      <c r="H584" s="5">
        <v>0.36666666666666664</v>
      </c>
      <c r="I584" s="5">
        <f t="shared" si="18"/>
        <v>5.5555555555555525E-2</v>
      </c>
      <c r="J584" s="2" t="s">
        <v>117</v>
      </c>
      <c r="K584" s="2">
        <v>2</v>
      </c>
      <c r="L584" s="2">
        <v>7</v>
      </c>
      <c r="M584" s="2">
        <v>25535</v>
      </c>
      <c r="N584" s="2" t="s">
        <v>22</v>
      </c>
      <c r="O584" s="2" t="s">
        <v>22</v>
      </c>
      <c r="P584" s="2" t="s">
        <v>23</v>
      </c>
      <c r="Q584" s="2" t="s">
        <v>23</v>
      </c>
    </row>
    <row r="585" spans="1:17" x14ac:dyDescent="0.25">
      <c r="A585" s="4">
        <v>43521</v>
      </c>
      <c r="B585" s="2" t="s">
        <v>46</v>
      </c>
      <c r="C585" s="2">
        <v>737481</v>
      </c>
      <c r="D585" s="2" t="s">
        <v>83</v>
      </c>
      <c r="E585" s="2" t="s">
        <v>42</v>
      </c>
      <c r="F585" s="2" t="s">
        <v>43</v>
      </c>
      <c r="G585" s="5">
        <v>0.27291666666666664</v>
      </c>
      <c r="H585" s="5">
        <v>0.30972222222222223</v>
      </c>
      <c r="I585" s="5">
        <f t="shared" si="18"/>
        <v>3.6805555555555591E-2</v>
      </c>
      <c r="J585" s="2" t="s">
        <v>117</v>
      </c>
      <c r="K585" s="2">
        <v>2</v>
      </c>
      <c r="L585" s="2">
        <v>9</v>
      </c>
      <c r="M585" s="2">
        <v>24702</v>
      </c>
      <c r="N585" s="2" t="s">
        <v>22</v>
      </c>
      <c r="O585" s="2" t="s">
        <v>22</v>
      </c>
      <c r="P585" s="2" t="s">
        <v>23</v>
      </c>
      <c r="Q585" s="2" t="s">
        <v>23</v>
      </c>
    </row>
    <row r="586" spans="1:17" x14ac:dyDescent="0.25">
      <c r="A586" s="4">
        <v>43521</v>
      </c>
      <c r="B586" s="2" t="s">
        <v>46</v>
      </c>
      <c r="C586" s="2">
        <v>737497</v>
      </c>
      <c r="D586" s="2" t="s">
        <v>41</v>
      </c>
      <c r="E586" s="2" t="s">
        <v>42</v>
      </c>
      <c r="F586" s="2" t="s">
        <v>43</v>
      </c>
      <c r="G586" s="5">
        <v>0.29305555555555557</v>
      </c>
      <c r="H586" s="5">
        <v>0.33194444444444449</v>
      </c>
      <c r="I586" s="5">
        <f t="shared" si="18"/>
        <v>3.8888888888888917E-2</v>
      </c>
      <c r="J586" s="2" t="s">
        <v>117</v>
      </c>
      <c r="K586" s="2">
        <v>2</v>
      </c>
      <c r="L586" s="2">
        <v>6</v>
      </c>
      <c r="M586" s="2">
        <v>27915</v>
      </c>
      <c r="N586" s="2" t="s">
        <v>22</v>
      </c>
      <c r="O586" s="2" t="s">
        <v>22</v>
      </c>
      <c r="P586" s="2" t="s">
        <v>23</v>
      </c>
      <c r="Q586" s="2" t="s">
        <v>23</v>
      </c>
    </row>
    <row r="587" spans="1:17" x14ac:dyDescent="0.25">
      <c r="A587" s="4">
        <v>43521</v>
      </c>
      <c r="B587" s="2" t="s">
        <v>17</v>
      </c>
      <c r="C587" s="2">
        <v>737677</v>
      </c>
      <c r="D587" s="2" t="s">
        <v>110</v>
      </c>
      <c r="E587" s="2" t="s">
        <v>35</v>
      </c>
      <c r="F587" s="2" t="s">
        <v>36</v>
      </c>
      <c r="G587" s="5">
        <v>0.81041666666666667</v>
      </c>
      <c r="H587" s="5">
        <v>0.82916666666666661</v>
      </c>
      <c r="I587" s="5">
        <f t="shared" si="18"/>
        <v>1.8749999999999933E-2</v>
      </c>
      <c r="J587" s="2" t="s">
        <v>21</v>
      </c>
      <c r="K587" s="2" t="s">
        <v>28</v>
      </c>
      <c r="L587" s="2">
        <v>2</v>
      </c>
      <c r="M587" s="2">
        <v>7106</v>
      </c>
      <c r="N587" s="2" t="s">
        <v>23</v>
      </c>
      <c r="O587" s="2" t="s">
        <v>22</v>
      </c>
      <c r="P587" s="2" t="s">
        <v>23</v>
      </c>
      <c r="Q587" s="2" t="s">
        <v>23</v>
      </c>
    </row>
    <row r="588" spans="1:17" x14ac:dyDescent="0.25">
      <c r="A588" s="4">
        <v>43521</v>
      </c>
      <c r="B588" s="2" t="s">
        <v>17</v>
      </c>
      <c r="C588" s="2">
        <v>737326</v>
      </c>
      <c r="D588" s="2" t="s">
        <v>409</v>
      </c>
      <c r="E588" s="2" t="s">
        <v>142</v>
      </c>
      <c r="F588" s="2" t="s">
        <v>143</v>
      </c>
      <c r="G588" s="5">
        <v>0.69097222222222221</v>
      </c>
      <c r="H588" s="5">
        <v>0.80138888888888882</v>
      </c>
      <c r="I588" s="5">
        <f t="shared" si="18"/>
        <v>0.11041666666666661</v>
      </c>
      <c r="J588" s="2" t="s">
        <v>32</v>
      </c>
      <c r="K588" s="2">
        <v>8</v>
      </c>
      <c r="L588" s="2">
        <v>4</v>
      </c>
      <c r="M588" s="2">
        <v>18940</v>
      </c>
      <c r="N588" s="2" t="s">
        <v>22</v>
      </c>
      <c r="O588" s="2" t="s">
        <v>22</v>
      </c>
      <c r="P588" s="2" t="s">
        <v>23</v>
      </c>
      <c r="Q588" s="2" t="s">
        <v>23</v>
      </c>
    </row>
    <row r="589" spans="1:17" x14ac:dyDescent="0.25">
      <c r="A589" s="4">
        <v>43521</v>
      </c>
      <c r="B589" s="2" t="s">
        <v>17</v>
      </c>
      <c r="C589" s="2">
        <v>737394</v>
      </c>
      <c r="D589" s="2" t="s">
        <v>410</v>
      </c>
      <c r="E589" s="2" t="s">
        <v>134</v>
      </c>
      <c r="F589" s="2" t="s">
        <v>135</v>
      </c>
      <c r="G589" s="5">
        <v>0.64722222222222225</v>
      </c>
      <c r="H589" s="5">
        <v>0.78194444444444444</v>
      </c>
      <c r="I589" s="5">
        <f t="shared" si="18"/>
        <v>0.13472222222222219</v>
      </c>
      <c r="J589" s="2" t="s">
        <v>32</v>
      </c>
      <c r="K589" s="2">
        <v>8</v>
      </c>
      <c r="L589" s="2">
        <v>18</v>
      </c>
      <c r="M589" s="2">
        <v>24552</v>
      </c>
      <c r="N589" s="2" t="s">
        <v>22</v>
      </c>
      <c r="O589" s="2" t="s">
        <v>22</v>
      </c>
      <c r="P589" s="2" t="s">
        <v>23</v>
      </c>
      <c r="Q589" s="2" t="s">
        <v>23</v>
      </c>
    </row>
    <row r="590" spans="1:17" x14ac:dyDescent="0.25">
      <c r="A590" s="4">
        <v>43521</v>
      </c>
      <c r="B590" s="2" t="s">
        <v>33</v>
      </c>
      <c r="C590" s="2">
        <v>737409</v>
      </c>
      <c r="D590" s="2" t="s">
        <v>81</v>
      </c>
      <c r="E590" s="2" t="s">
        <v>85</v>
      </c>
      <c r="F590" s="2" t="s">
        <v>86</v>
      </c>
      <c r="G590" s="5">
        <v>0.79097222222222219</v>
      </c>
      <c r="H590" s="5">
        <v>0.96180555555555558</v>
      </c>
      <c r="I590" s="5">
        <f t="shared" si="18"/>
        <v>0.17083333333333339</v>
      </c>
      <c r="J590" s="2" t="s">
        <v>37</v>
      </c>
      <c r="K590" s="2" t="s">
        <v>167</v>
      </c>
      <c r="L590" s="2">
        <v>7</v>
      </c>
      <c r="M590" s="2">
        <v>26805</v>
      </c>
      <c r="N590" s="2" t="s">
        <v>22</v>
      </c>
      <c r="O590" s="2" t="s">
        <v>22</v>
      </c>
      <c r="P590" s="2" t="s">
        <v>23</v>
      </c>
      <c r="Q590" s="2" t="s">
        <v>23</v>
      </c>
    </row>
    <row r="591" spans="1:17" x14ac:dyDescent="0.25">
      <c r="A591" s="4">
        <v>43521</v>
      </c>
      <c r="B591" s="2" t="s">
        <v>33</v>
      </c>
      <c r="C591" s="2">
        <v>737671</v>
      </c>
      <c r="D591" s="2" t="s">
        <v>411</v>
      </c>
      <c r="E591" s="2" t="s">
        <v>51</v>
      </c>
      <c r="F591" s="2" t="s">
        <v>52</v>
      </c>
      <c r="G591" s="5">
        <v>0.77222222222222225</v>
      </c>
      <c r="H591" s="5">
        <v>0.88749999999999996</v>
      </c>
      <c r="I591" s="5">
        <f t="shared" ref="I591:I622" si="19">SUM(H591-G591)</f>
        <v>0.1152777777777777</v>
      </c>
      <c r="J591" s="2" t="s">
        <v>37</v>
      </c>
      <c r="K591" s="2" t="s">
        <v>28</v>
      </c>
      <c r="L591" s="2">
        <v>9</v>
      </c>
      <c r="M591" s="2">
        <v>25164</v>
      </c>
      <c r="N591" s="2" t="s">
        <v>22</v>
      </c>
      <c r="O591" s="2" t="s">
        <v>22</v>
      </c>
      <c r="P591" s="2" t="s">
        <v>23</v>
      </c>
      <c r="Q591" s="2" t="s">
        <v>23</v>
      </c>
    </row>
    <row r="592" spans="1:17" x14ac:dyDescent="0.25">
      <c r="A592" s="4">
        <v>43521</v>
      </c>
      <c r="B592" s="2" t="s">
        <v>17</v>
      </c>
      <c r="C592" s="2">
        <v>737478</v>
      </c>
      <c r="D592" s="2" t="s">
        <v>297</v>
      </c>
      <c r="E592" s="2" t="s">
        <v>85</v>
      </c>
      <c r="F592" s="2" t="s">
        <v>86</v>
      </c>
      <c r="G592" s="5">
        <v>0.72152777777777777</v>
      </c>
      <c r="H592" s="5">
        <v>0.78749999999999998</v>
      </c>
      <c r="I592" s="5">
        <f t="shared" si="19"/>
        <v>6.597222222222221E-2</v>
      </c>
      <c r="J592" s="2" t="s">
        <v>27</v>
      </c>
      <c r="K592" s="2" t="s">
        <v>28</v>
      </c>
      <c r="L592" s="2">
        <v>4</v>
      </c>
      <c r="M592" s="2">
        <v>22870</v>
      </c>
      <c r="N592" s="2" t="s">
        <v>22</v>
      </c>
      <c r="O592" s="2" t="s">
        <v>22</v>
      </c>
      <c r="P592" s="2" t="s">
        <v>23</v>
      </c>
      <c r="Q592" s="2" t="s">
        <v>23</v>
      </c>
    </row>
    <row r="593" spans="1:17" x14ac:dyDescent="0.25">
      <c r="A593" s="4">
        <v>43521</v>
      </c>
      <c r="B593" s="2" t="s">
        <v>17</v>
      </c>
      <c r="C593" s="2">
        <v>737307</v>
      </c>
      <c r="D593" s="2" t="s">
        <v>355</v>
      </c>
      <c r="E593" s="2" t="s">
        <v>25</v>
      </c>
      <c r="F593" s="2" t="s">
        <v>26</v>
      </c>
      <c r="G593" s="5">
        <v>0.72638888888888897</v>
      </c>
      <c r="H593" s="5">
        <v>0.80763888888888891</v>
      </c>
      <c r="I593" s="5">
        <f t="shared" si="19"/>
        <v>8.1249999999999933E-2</v>
      </c>
      <c r="J593" s="2" t="s">
        <v>27</v>
      </c>
      <c r="K593" s="2" t="s">
        <v>28</v>
      </c>
      <c r="L593" s="2">
        <v>38</v>
      </c>
      <c r="M593" s="2">
        <v>28095</v>
      </c>
      <c r="N593" s="2" t="s">
        <v>22</v>
      </c>
      <c r="O593" s="2" t="s">
        <v>22</v>
      </c>
      <c r="P593" s="2" t="s">
        <v>23</v>
      </c>
      <c r="Q593" s="2" t="s">
        <v>23</v>
      </c>
    </row>
    <row r="594" spans="1:17" x14ac:dyDescent="0.25">
      <c r="A594" s="4">
        <v>43521</v>
      </c>
      <c r="B594" s="2" t="s">
        <v>17</v>
      </c>
      <c r="C594" s="2">
        <v>737392</v>
      </c>
      <c r="D594" s="2" t="s">
        <v>215</v>
      </c>
      <c r="E594" s="2" t="s">
        <v>412</v>
      </c>
      <c r="F594" s="2" t="s">
        <v>154</v>
      </c>
      <c r="G594" s="5">
        <v>0.69444444444444442</v>
      </c>
      <c r="H594" s="5">
        <v>0.72777777777777786</v>
      </c>
      <c r="I594" s="5">
        <f t="shared" si="19"/>
        <v>3.3333333333333437E-2</v>
      </c>
      <c r="J594" s="2" t="s">
        <v>27</v>
      </c>
      <c r="K594" s="2" t="s">
        <v>28</v>
      </c>
      <c r="L594" s="2">
        <v>9</v>
      </c>
      <c r="M594" s="2">
        <v>24325</v>
      </c>
      <c r="N594" s="2" t="s">
        <v>22</v>
      </c>
      <c r="O594" s="2" t="s">
        <v>22</v>
      </c>
      <c r="P594" s="2" t="s">
        <v>23</v>
      </c>
      <c r="Q594" s="2" t="s">
        <v>23</v>
      </c>
    </row>
    <row r="595" spans="1:17" x14ac:dyDescent="0.25">
      <c r="A595" s="4">
        <v>43521</v>
      </c>
      <c r="B595" s="2" t="s">
        <v>17</v>
      </c>
      <c r="C595" s="2">
        <v>737110</v>
      </c>
      <c r="D595" s="2" t="s">
        <v>413</v>
      </c>
      <c r="E595" s="2" t="s">
        <v>97</v>
      </c>
      <c r="F595" s="2" t="s">
        <v>98</v>
      </c>
      <c r="G595" s="5">
        <v>0.63055555555555554</v>
      </c>
      <c r="H595" s="5">
        <v>0.72916666666666674</v>
      </c>
      <c r="I595" s="5">
        <f t="shared" si="19"/>
        <v>9.8611111111111205E-2</v>
      </c>
      <c r="J595" s="2" t="s">
        <v>32</v>
      </c>
      <c r="K595" s="2">
        <v>8</v>
      </c>
      <c r="L595" s="2">
        <v>6</v>
      </c>
      <c r="M595" s="2">
        <v>18680</v>
      </c>
      <c r="N595" s="2" t="s">
        <v>22</v>
      </c>
      <c r="O595" s="2" t="s">
        <v>22</v>
      </c>
      <c r="P595" s="2" t="s">
        <v>23</v>
      </c>
      <c r="Q595" s="2" t="s">
        <v>23</v>
      </c>
    </row>
    <row r="596" spans="1:17" x14ac:dyDescent="0.25">
      <c r="A596" s="4">
        <v>43521</v>
      </c>
      <c r="B596" s="2" t="s">
        <v>17</v>
      </c>
      <c r="C596" s="2">
        <v>737674</v>
      </c>
      <c r="D596" s="2" t="s">
        <v>414</v>
      </c>
      <c r="E596" s="2" t="s">
        <v>51</v>
      </c>
      <c r="F596" s="2" t="s">
        <v>52</v>
      </c>
      <c r="G596" s="5">
        <v>0.64652777777777781</v>
      </c>
      <c r="H596" s="5">
        <v>0.71180555555555558</v>
      </c>
      <c r="I596" s="5">
        <f t="shared" si="19"/>
        <v>6.5277777777777768E-2</v>
      </c>
      <c r="J596" s="2" t="s">
        <v>27</v>
      </c>
      <c r="K596" s="2" t="s">
        <v>28</v>
      </c>
      <c r="L596" s="2">
        <v>8</v>
      </c>
      <c r="M596" s="2">
        <v>24455</v>
      </c>
      <c r="N596" s="2" t="s">
        <v>22</v>
      </c>
      <c r="O596" s="2" t="s">
        <v>22</v>
      </c>
      <c r="P596" s="2" t="s">
        <v>23</v>
      </c>
      <c r="Q596" s="2" t="s">
        <v>23</v>
      </c>
    </row>
    <row r="597" spans="1:17" x14ac:dyDescent="0.25">
      <c r="A597" s="4">
        <v>43521</v>
      </c>
      <c r="B597" s="2" t="s">
        <v>17</v>
      </c>
      <c r="C597" s="2">
        <v>737395</v>
      </c>
      <c r="D597" s="2" t="s">
        <v>415</v>
      </c>
      <c r="E597" s="2" t="s">
        <v>134</v>
      </c>
      <c r="F597" s="2" t="s">
        <v>135</v>
      </c>
      <c r="G597" s="5">
        <v>0.48888888888888887</v>
      </c>
      <c r="H597" s="5">
        <v>0.6958333333333333</v>
      </c>
      <c r="I597" s="5">
        <f t="shared" si="19"/>
        <v>0.20694444444444443</v>
      </c>
      <c r="J597" s="2" t="s">
        <v>32</v>
      </c>
      <c r="K597" s="2">
        <v>8</v>
      </c>
      <c r="L597" s="2">
        <v>17</v>
      </c>
      <c r="M597" s="2">
        <v>24410</v>
      </c>
      <c r="N597" s="2" t="s">
        <v>22</v>
      </c>
      <c r="O597" s="2" t="s">
        <v>22</v>
      </c>
      <c r="P597" s="2" t="s">
        <v>23</v>
      </c>
      <c r="Q597" s="2" t="s">
        <v>23</v>
      </c>
    </row>
    <row r="598" spans="1:17" x14ac:dyDescent="0.25">
      <c r="A598" s="4">
        <v>43521</v>
      </c>
      <c r="B598" s="2" t="s">
        <v>17</v>
      </c>
      <c r="C598" s="2">
        <v>737415</v>
      </c>
      <c r="D598" s="2" t="s">
        <v>416</v>
      </c>
      <c r="E598" s="2" t="s">
        <v>30</v>
      </c>
      <c r="F598" s="2" t="s">
        <v>31</v>
      </c>
      <c r="G598" s="5">
        <v>0.48472222222222222</v>
      </c>
      <c r="H598" s="5">
        <v>0.64652777777777781</v>
      </c>
      <c r="I598" s="5">
        <f t="shared" si="19"/>
        <v>0.16180555555555559</v>
      </c>
      <c r="J598" s="2" t="s">
        <v>32</v>
      </c>
      <c r="K598" s="2">
        <v>8</v>
      </c>
      <c r="L598" s="2">
        <v>9</v>
      </c>
      <c r="M598" s="2">
        <v>25945</v>
      </c>
      <c r="N598" s="2" t="s">
        <v>22</v>
      </c>
      <c r="O598" s="2" t="s">
        <v>22</v>
      </c>
      <c r="P598" s="2" t="s">
        <v>23</v>
      </c>
      <c r="Q598" s="2" t="s">
        <v>23</v>
      </c>
    </row>
    <row r="599" spans="1:17" x14ac:dyDescent="0.25">
      <c r="A599" s="4">
        <v>43521</v>
      </c>
      <c r="B599" s="2" t="s">
        <v>17</v>
      </c>
      <c r="C599" s="2">
        <v>737491</v>
      </c>
      <c r="D599" s="2" t="s">
        <v>41</v>
      </c>
      <c r="E599" s="2" t="s">
        <v>74</v>
      </c>
      <c r="F599" s="2" t="s">
        <v>75</v>
      </c>
      <c r="G599" s="5">
        <v>0.59861111111111109</v>
      </c>
      <c r="H599" s="5">
        <v>0.67708333333333326</v>
      </c>
      <c r="I599" s="5">
        <f t="shared" si="19"/>
        <v>7.8472222222222165E-2</v>
      </c>
      <c r="J599" s="2" t="s">
        <v>27</v>
      </c>
      <c r="K599" s="2" t="s">
        <v>28</v>
      </c>
      <c r="L599" s="2">
        <v>4</v>
      </c>
      <c r="M599" s="2">
        <v>24690</v>
      </c>
      <c r="N599" s="2" t="s">
        <v>22</v>
      </c>
      <c r="O599" s="2" t="s">
        <v>22</v>
      </c>
      <c r="P599" s="2" t="s">
        <v>23</v>
      </c>
      <c r="Q599" s="2" t="s">
        <v>23</v>
      </c>
    </row>
    <row r="600" spans="1:17" x14ac:dyDescent="0.25">
      <c r="A600" s="4">
        <v>43522</v>
      </c>
      <c r="B600" s="2" t="s">
        <v>17</v>
      </c>
      <c r="C600" s="2">
        <v>737555</v>
      </c>
      <c r="D600" s="2" t="s">
        <v>417</v>
      </c>
      <c r="E600" s="2" t="s">
        <v>115</v>
      </c>
      <c r="F600" s="2" t="s">
        <v>116</v>
      </c>
      <c r="G600" s="5">
        <v>0.62430555555555556</v>
      </c>
      <c r="H600" s="5">
        <v>0.67083333333333328</v>
      </c>
      <c r="I600" s="5">
        <f t="shared" si="19"/>
        <v>4.6527777777777724E-2</v>
      </c>
      <c r="J600" s="2" t="s">
        <v>21</v>
      </c>
      <c r="K600" s="2">
        <v>2</v>
      </c>
      <c r="L600" s="2">
        <v>5</v>
      </c>
      <c r="M600" s="2">
        <v>26560</v>
      </c>
      <c r="N600" s="2" t="s">
        <v>22</v>
      </c>
      <c r="O600" s="2" t="s">
        <v>22</v>
      </c>
      <c r="P600" s="2" t="s">
        <v>23</v>
      </c>
      <c r="Q600" s="2" t="s">
        <v>23</v>
      </c>
    </row>
    <row r="601" spans="1:17" x14ac:dyDescent="0.25">
      <c r="A601" s="4">
        <v>43522</v>
      </c>
      <c r="B601" s="2" t="s">
        <v>17</v>
      </c>
      <c r="C601" s="2">
        <v>737414</v>
      </c>
      <c r="D601" s="2" t="s">
        <v>161</v>
      </c>
      <c r="E601" s="2" t="s">
        <v>30</v>
      </c>
      <c r="F601" s="2" t="s">
        <v>31</v>
      </c>
      <c r="G601" s="5">
        <v>0.64722222222222225</v>
      </c>
      <c r="H601" s="5">
        <v>0.67847222222222214</v>
      </c>
      <c r="I601" s="5">
        <f t="shared" si="19"/>
        <v>3.1249999999999889E-2</v>
      </c>
      <c r="J601" s="2" t="s">
        <v>32</v>
      </c>
      <c r="K601" s="2">
        <v>8</v>
      </c>
      <c r="L601" s="2">
        <v>5</v>
      </c>
      <c r="M601" s="2">
        <v>24025</v>
      </c>
      <c r="N601" s="2" t="s">
        <v>22</v>
      </c>
      <c r="O601" s="2" t="s">
        <v>22</v>
      </c>
      <c r="P601" s="2" t="s">
        <v>23</v>
      </c>
      <c r="Q601" s="2" t="s">
        <v>23</v>
      </c>
    </row>
    <row r="602" spans="1:17" x14ac:dyDescent="0.25">
      <c r="A602" s="4">
        <v>43522</v>
      </c>
      <c r="B602" s="2" t="s">
        <v>17</v>
      </c>
      <c r="C602" s="2">
        <v>737429</v>
      </c>
      <c r="D602" s="2" t="s">
        <v>418</v>
      </c>
      <c r="E602" s="2" t="s">
        <v>85</v>
      </c>
      <c r="F602" s="2" t="s">
        <v>86</v>
      </c>
      <c r="G602" s="5">
        <v>0.56666666666666665</v>
      </c>
      <c r="H602" s="5">
        <v>0.65208333333333335</v>
      </c>
      <c r="I602" s="5">
        <f t="shared" si="19"/>
        <v>8.5416666666666696E-2</v>
      </c>
      <c r="J602" s="2" t="s">
        <v>27</v>
      </c>
      <c r="K602" s="2" t="s">
        <v>28</v>
      </c>
      <c r="L602" s="2">
        <v>12</v>
      </c>
      <c r="M602" s="2">
        <v>24496</v>
      </c>
      <c r="N602" s="2" t="s">
        <v>22</v>
      </c>
      <c r="O602" s="2" t="s">
        <v>22</v>
      </c>
      <c r="P602" s="2" t="s">
        <v>23</v>
      </c>
      <c r="Q602" s="2" t="s">
        <v>23</v>
      </c>
    </row>
    <row r="603" spans="1:17" x14ac:dyDescent="0.25">
      <c r="A603" s="4">
        <v>43522</v>
      </c>
      <c r="B603" s="2" t="s">
        <v>17</v>
      </c>
      <c r="C603" s="2">
        <v>737675</v>
      </c>
      <c r="D603" s="2" t="s">
        <v>333</v>
      </c>
      <c r="E603" s="2" t="s">
        <v>51</v>
      </c>
      <c r="F603" s="2" t="s">
        <v>52</v>
      </c>
      <c r="G603" s="5">
        <v>0.6034722222222223</v>
      </c>
      <c r="H603" s="5">
        <v>0.66597222222222219</v>
      </c>
      <c r="I603" s="5">
        <f t="shared" si="19"/>
        <v>6.2499999999999889E-2</v>
      </c>
      <c r="J603" s="2" t="s">
        <v>27</v>
      </c>
      <c r="K603" s="2" t="s">
        <v>28</v>
      </c>
      <c r="L603" s="2">
        <v>6</v>
      </c>
      <c r="M603" s="2">
        <v>23868</v>
      </c>
      <c r="N603" s="2" t="s">
        <v>22</v>
      </c>
      <c r="O603" s="2" t="s">
        <v>22</v>
      </c>
      <c r="P603" s="2" t="s">
        <v>23</v>
      </c>
      <c r="Q603" s="2" t="s">
        <v>23</v>
      </c>
    </row>
    <row r="604" spans="1:17" x14ac:dyDescent="0.25">
      <c r="A604" s="4">
        <v>43522</v>
      </c>
      <c r="B604" s="2" t="s">
        <v>17</v>
      </c>
      <c r="C604" s="2">
        <v>737668</v>
      </c>
      <c r="D604" s="2" t="s">
        <v>419</v>
      </c>
      <c r="E604" s="2" t="s">
        <v>85</v>
      </c>
      <c r="F604" s="2" t="s">
        <v>86</v>
      </c>
      <c r="G604" s="5">
        <v>0.54027777777777775</v>
      </c>
      <c r="H604" s="5">
        <v>0.62013888888888891</v>
      </c>
      <c r="I604" s="5">
        <f t="shared" si="19"/>
        <v>7.986111111111116E-2</v>
      </c>
      <c r="J604" s="2" t="s">
        <v>27</v>
      </c>
      <c r="K604" s="2" t="s">
        <v>167</v>
      </c>
      <c r="L604" s="2">
        <v>11</v>
      </c>
      <c r="M604" s="2">
        <v>25470</v>
      </c>
      <c r="N604" s="2" t="s">
        <v>22</v>
      </c>
      <c r="O604" s="2" t="s">
        <v>22</v>
      </c>
      <c r="P604" s="2" t="s">
        <v>23</v>
      </c>
      <c r="Q604" s="2" t="s">
        <v>23</v>
      </c>
    </row>
    <row r="605" spans="1:17" x14ac:dyDescent="0.25">
      <c r="A605" s="4">
        <v>43522</v>
      </c>
      <c r="B605" s="2" t="s">
        <v>17</v>
      </c>
      <c r="C605" s="2">
        <v>737669</v>
      </c>
      <c r="D605" s="2" t="s">
        <v>420</v>
      </c>
      <c r="E605" s="2" t="s">
        <v>51</v>
      </c>
      <c r="F605" s="2" t="s">
        <v>52</v>
      </c>
      <c r="G605" s="5">
        <v>0.55972222222222223</v>
      </c>
      <c r="H605" s="5">
        <v>0.59583333333333333</v>
      </c>
      <c r="I605" s="5">
        <f t="shared" si="19"/>
        <v>3.6111111111111094E-2</v>
      </c>
      <c r="J605" s="2" t="s">
        <v>27</v>
      </c>
      <c r="K605" s="2" t="s">
        <v>28</v>
      </c>
      <c r="L605" s="2">
        <v>10</v>
      </c>
      <c r="M605" s="2">
        <v>25992</v>
      </c>
      <c r="N605" s="2" t="s">
        <v>22</v>
      </c>
      <c r="O605" s="2" t="s">
        <v>22</v>
      </c>
      <c r="P605" s="2" t="s">
        <v>23</v>
      </c>
      <c r="Q605" s="2" t="s">
        <v>23</v>
      </c>
    </row>
    <row r="606" spans="1:17" x14ac:dyDescent="0.25">
      <c r="A606" s="4">
        <v>43522</v>
      </c>
      <c r="B606" s="2" t="s">
        <v>17</v>
      </c>
      <c r="C606" s="2">
        <v>737670</v>
      </c>
      <c r="D606" s="2" t="s">
        <v>421</v>
      </c>
      <c r="E606" s="2" t="s">
        <v>51</v>
      </c>
      <c r="F606" s="2" t="s">
        <v>52</v>
      </c>
      <c r="G606" s="5">
        <v>0.62777777777777777</v>
      </c>
      <c r="H606" s="5">
        <v>0.66736111111111107</v>
      </c>
      <c r="I606" s="5">
        <f t="shared" si="19"/>
        <v>3.9583333333333304E-2</v>
      </c>
      <c r="J606" s="2" t="s">
        <v>27</v>
      </c>
      <c r="K606" s="2" t="s">
        <v>28</v>
      </c>
      <c r="L606" s="2">
        <v>4</v>
      </c>
      <c r="M606" s="2">
        <v>24090</v>
      </c>
      <c r="N606" s="2" t="s">
        <v>22</v>
      </c>
      <c r="O606" s="2" t="s">
        <v>22</v>
      </c>
      <c r="P606" s="2" t="s">
        <v>23</v>
      </c>
      <c r="Q606" s="2" t="s">
        <v>23</v>
      </c>
    </row>
    <row r="607" spans="1:17" x14ac:dyDescent="0.25">
      <c r="A607" s="4">
        <v>43522</v>
      </c>
      <c r="B607" s="2" t="s">
        <v>17</v>
      </c>
      <c r="C607" s="2">
        <v>737483</v>
      </c>
      <c r="D607" s="2" t="s">
        <v>422</v>
      </c>
      <c r="E607" s="2" t="s">
        <v>139</v>
      </c>
      <c r="F607" s="2" t="s">
        <v>140</v>
      </c>
      <c r="G607" s="5">
        <v>0.49861111111111112</v>
      </c>
      <c r="H607" s="5">
        <v>0.56458333333333333</v>
      </c>
      <c r="I607" s="5">
        <f t="shared" si="19"/>
        <v>6.597222222222221E-2</v>
      </c>
      <c r="J607" s="2" t="s">
        <v>32</v>
      </c>
      <c r="K607" s="2">
        <v>8</v>
      </c>
      <c r="L607" s="2">
        <v>20</v>
      </c>
      <c r="M607" s="2">
        <v>21050</v>
      </c>
      <c r="N607" s="2" t="s">
        <v>22</v>
      </c>
      <c r="O607" s="2" t="s">
        <v>22</v>
      </c>
      <c r="P607" s="2" t="s">
        <v>23</v>
      </c>
      <c r="Q607" s="2" t="s">
        <v>23</v>
      </c>
    </row>
    <row r="608" spans="1:17" x14ac:dyDescent="0.25">
      <c r="A608" s="4">
        <v>43522</v>
      </c>
      <c r="B608" s="2" t="s">
        <v>17</v>
      </c>
      <c r="C608" s="2">
        <v>737556</v>
      </c>
      <c r="D608" s="2" t="s">
        <v>423</v>
      </c>
      <c r="E608" s="2" t="s">
        <v>115</v>
      </c>
      <c r="F608" s="2" t="s">
        <v>116</v>
      </c>
      <c r="G608" s="5">
        <v>0.59930555555555565</v>
      </c>
      <c r="H608" s="5">
        <v>0.63194444444444442</v>
      </c>
      <c r="I608" s="5">
        <f t="shared" si="19"/>
        <v>3.2638888888888773E-2</v>
      </c>
      <c r="J608" s="2" t="s">
        <v>21</v>
      </c>
      <c r="K608" s="2">
        <v>2</v>
      </c>
      <c r="L608" s="2">
        <v>5</v>
      </c>
      <c r="M608" s="2">
        <v>24910</v>
      </c>
      <c r="N608" s="2" t="s">
        <v>22</v>
      </c>
      <c r="O608" s="2" t="s">
        <v>22</v>
      </c>
      <c r="P608" s="2" t="s">
        <v>23</v>
      </c>
      <c r="Q608" s="2" t="s">
        <v>23</v>
      </c>
    </row>
    <row r="609" spans="1:17" x14ac:dyDescent="0.25">
      <c r="A609" s="4">
        <v>43522</v>
      </c>
      <c r="B609" s="2" t="s">
        <v>17</v>
      </c>
      <c r="C609" s="2">
        <v>737400</v>
      </c>
      <c r="D609" s="2" t="s">
        <v>424</v>
      </c>
      <c r="E609" s="2" t="s">
        <v>19</v>
      </c>
      <c r="F609" s="2" t="s">
        <v>20</v>
      </c>
      <c r="G609" s="5">
        <v>0.48194444444444445</v>
      </c>
      <c r="H609" s="5">
        <v>0.5444444444444444</v>
      </c>
      <c r="I609" s="5">
        <f t="shared" si="19"/>
        <v>6.2499999999999944E-2</v>
      </c>
      <c r="J609" s="2" t="s">
        <v>45</v>
      </c>
      <c r="K609" s="2">
        <v>8</v>
      </c>
      <c r="L609" s="2">
        <v>4</v>
      </c>
      <c r="M609" s="2">
        <v>24000</v>
      </c>
      <c r="N609" s="2" t="s">
        <v>22</v>
      </c>
      <c r="O609" s="2" t="s">
        <v>22</v>
      </c>
      <c r="P609" s="2" t="s">
        <v>23</v>
      </c>
      <c r="Q609" s="2" t="s">
        <v>23</v>
      </c>
    </row>
    <row r="610" spans="1:17" x14ac:dyDescent="0.25">
      <c r="A610" s="4">
        <v>43522</v>
      </c>
      <c r="B610" s="2" t="s">
        <v>46</v>
      </c>
      <c r="C610" s="2">
        <v>737492</v>
      </c>
      <c r="D610" s="2" t="s">
        <v>53</v>
      </c>
      <c r="E610" s="2" t="s">
        <v>74</v>
      </c>
      <c r="F610" s="2" t="s">
        <v>75</v>
      </c>
      <c r="G610" s="5">
        <v>0.49513888888888885</v>
      </c>
      <c r="H610" s="5">
        <v>0.52222222222222225</v>
      </c>
      <c r="I610" s="5">
        <f t="shared" si="19"/>
        <v>2.7083333333333404E-2</v>
      </c>
      <c r="J610" s="2" t="s">
        <v>61</v>
      </c>
      <c r="K610" s="2" t="s">
        <v>28</v>
      </c>
      <c r="L610" s="2">
        <v>4</v>
      </c>
      <c r="M610" s="2">
        <v>27700</v>
      </c>
      <c r="N610" s="2" t="s">
        <v>22</v>
      </c>
      <c r="O610" s="2" t="s">
        <v>22</v>
      </c>
      <c r="P610" s="2" t="s">
        <v>23</v>
      </c>
      <c r="Q610" s="2" t="s">
        <v>23</v>
      </c>
    </row>
    <row r="611" spans="1:17" x14ac:dyDescent="0.25">
      <c r="A611" s="4">
        <v>43522</v>
      </c>
      <c r="B611" s="2" t="s">
        <v>46</v>
      </c>
      <c r="C611" s="2">
        <v>737608</v>
      </c>
      <c r="D611" s="2" t="s">
        <v>425</v>
      </c>
      <c r="E611" s="2" t="s">
        <v>35</v>
      </c>
      <c r="F611" s="2" t="s">
        <v>52</v>
      </c>
      <c r="G611" s="5">
        <v>0.44513888888888892</v>
      </c>
      <c r="H611" s="5">
        <v>0.50694444444444442</v>
      </c>
      <c r="I611" s="5">
        <f t="shared" si="19"/>
        <v>6.1805555555555503E-2</v>
      </c>
      <c r="J611" s="2" t="s">
        <v>45</v>
      </c>
      <c r="K611" s="2">
        <v>8</v>
      </c>
      <c r="L611" s="2">
        <v>6</v>
      </c>
      <c r="M611" s="2">
        <v>26751</v>
      </c>
      <c r="N611" s="2" t="s">
        <v>23</v>
      </c>
      <c r="O611" s="2" t="s">
        <v>22</v>
      </c>
      <c r="P611" s="2" t="s">
        <v>23</v>
      </c>
      <c r="Q611" s="2" t="s">
        <v>23</v>
      </c>
    </row>
    <row r="612" spans="1:17" x14ac:dyDescent="0.25">
      <c r="A612" s="4">
        <v>43522</v>
      </c>
      <c r="B612" s="2" t="s">
        <v>46</v>
      </c>
      <c r="C612" s="2">
        <v>736989</v>
      </c>
      <c r="D612" s="2" t="s">
        <v>251</v>
      </c>
      <c r="E612" s="2" t="s">
        <v>192</v>
      </c>
      <c r="F612" s="2" t="s">
        <v>193</v>
      </c>
      <c r="G612" s="5">
        <v>0.33958333333333329</v>
      </c>
      <c r="H612" s="5">
        <v>0.40486111111111112</v>
      </c>
      <c r="I612" s="5">
        <f t="shared" si="19"/>
        <v>6.5277777777777823E-2</v>
      </c>
      <c r="J612" s="2" t="s">
        <v>117</v>
      </c>
      <c r="K612" s="2">
        <v>2</v>
      </c>
      <c r="L612" s="2">
        <v>8</v>
      </c>
      <c r="M612" s="2">
        <v>18670</v>
      </c>
      <c r="N612" s="2" t="s">
        <v>22</v>
      </c>
      <c r="O612" s="2" t="s">
        <v>22</v>
      </c>
      <c r="P612" s="2" t="s">
        <v>23</v>
      </c>
      <c r="Q612" s="2" t="s">
        <v>23</v>
      </c>
    </row>
    <row r="613" spans="1:17" x14ac:dyDescent="0.25">
      <c r="A613" s="4">
        <v>43522</v>
      </c>
      <c r="B613" s="2" t="s">
        <v>46</v>
      </c>
      <c r="C613" s="2">
        <v>737554</v>
      </c>
      <c r="D613" s="2" t="s">
        <v>426</v>
      </c>
      <c r="E613" s="2" t="s">
        <v>115</v>
      </c>
      <c r="F613" s="2" t="s">
        <v>116</v>
      </c>
      <c r="G613" s="5">
        <v>0.37777777777777777</v>
      </c>
      <c r="H613" s="5">
        <v>0.42986111111111114</v>
      </c>
      <c r="I613" s="5">
        <f t="shared" si="19"/>
        <v>5.208333333333337E-2</v>
      </c>
      <c r="J613" s="2" t="s">
        <v>117</v>
      </c>
      <c r="K613" s="2">
        <v>2</v>
      </c>
      <c r="L613" s="2">
        <v>4</v>
      </c>
      <c r="M613" s="2">
        <v>22180</v>
      </c>
      <c r="N613" s="2" t="s">
        <v>22</v>
      </c>
      <c r="O613" s="2" t="s">
        <v>22</v>
      </c>
      <c r="P613" s="2" t="s">
        <v>23</v>
      </c>
      <c r="Q613" s="2" t="s">
        <v>23</v>
      </c>
    </row>
    <row r="614" spans="1:17" x14ac:dyDescent="0.25">
      <c r="A614" s="4">
        <v>43522</v>
      </c>
      <c r="B614" s="2" t="s">
        <v>46</v>
      </c>
      <c r="C614" s="2">
        <v>737502</v>
      </c>
      <c r="D614" s="2" t="s">
        <v>163</v>
      </c>
      <c r="E614" s="2" t="s">
        <v>42</v>
      </c>
      <c r="F614" s="2" t="s">
        <v>43</v>
      </c>
      <c r="G614" s="5">
        <v>0.39097222222222222</v>
      </c>
      <c r="H614" s="5">
        <v>0.4597222222222222</v>
      </c>
      <c r="I614" s="5">
        <f t="shared" si="19"/>
        <v>6.8749999999999978E-2</v>
      </c>
      <c r="J614" s="2" t="s">
        <v>117</v>
      </c>
      <c r="K614" s="2">
        <v>2</v>
      </c>
      <c r="L614" s="2">
        <v>6</v>
      </c>
      <c r="M614" s="2">
        <v>26395</v>
      </c>
      <c r="N614" s="2" t="s">
        <v>22</v>
      </c>
      <c r="O614" s="2" t="s">
        <v>22</v>
      </c>
      <c r="P614" s="2" t="s">
        <v>23</v>
      </c>
      <c r="Q614" s="2" t="s">
        <v>23</v>
      </c>
    </row>
    <row r="615" spans="1:17" x14ac:dyDescent="0.25">
      <c r="A615" s="4">
        <v>43522</v>
      </c>
      <c r="B615" s="2" t="s">
        <v>46</v>
      </c>
      <c r="C615" s="2">
        <v>737521</v>
      </c>
      <c r="D615" s="2" t="s">
        <v>215</v>
      </c>
      <c r="E615" s="2" t="s">
        <v>42</v>
      </c>
      <c r="F615" s="2" t="s">
        <v>43</v>
      </c>
      <c r="G615" s="5">
        <v>0.41111111111111109</v>
      </c>
      <c r="H615" s="5">
        <v>0.49861111111111112</v>
      </c>
      <c r="I615" s="5">
        <f t="shared" si="19"/>
        <v>8.7500000000000022E-2</v>
      </c>
      <c r="J615" s="2" t="s">
        <v>117</v>
      </c>
      <c r="K615" s="2">
        <v>2</v>
      </c>
      <c r="L615" s="2">
        <v>7</v>
      </c>
      <c r="M615" s="2">
        <v>26320</v>
      </c>
      <c r="N615" s="2" t="s">
        <v>22</v>
      </c>
      <c r="O615" s="2" t="s">
        <v>22</v>
      </c>
      <c r="P615" s="2" t="s">
        <v>23</v>
      </c>
      <c r="Q615" s="2" t="s">
        <v>23</v>
      </c>
    </row>
    <row r="616" spans="1:17" x14ac:dyDescent="0.25">
      <c r="A616" s="4">
        <v>43522</v>
      </c>
      <c r="B616" s="2" t="s">
        <v>46</v>
      </c>
      <c r="C616" s="2">
        <v>737501</v>
      </c>
      <c r="D616" s="2" t="s">
        <v>83</v>
      </c>
      <c r="E616" s="2" t="s">
        <v>42</v>
      </c>
      <c r="F616" s="2" t="s">
        <v>43</v>
      </c>
      <c r="G616" s="5">
        <v>0.28680555555555554</v>
      </c>
      <c r="H616" s="5">
        <v>0.37986111111111109</v>
      </c>
      <c r="I616" s="5">
        <f t="shared" si="19"/>
        <v>9.3055555555555558E-2</v>
      </c>
      <c r="J616" s="2" t="s">
        <v>61</v>
      </c>
      <c r="K616" s="2">
        <v>8</v>
      </c>
      <c r="L616" s="2">
        <v>11</v>
      </c>
      <c r="M616" s="2">
        <v>23684</v>
      </c>
      <c r="N616" s="2" t="s">
        <v>22</v>
      </c>
      <c r="O616" s="2" t="s">
        <v>22</v>
      </c>
      <c r="P616" s="2" t="s">
        <v>23</v>
      </c>
      <c r="Q616" s="2" t="s">
        <v>23</v>
      </c>
    </row>
    <row r="617" spans="1:17" x14ac:dyDescent="0.25">
      <c r="A617" s="4">
        <v>43522</v>
      </c>
      <c r="B617" s="2" t="s">
        <v>46</v>
      </c>
      <c r="C617" s="2">
        <v>737072</v>
      </c>
      <c r="D617" s="2" t="s">
        <v>53</v>
      </c>
      <c r="E617" s="2" t="s">
        <v>106</v>
      </c>
      <c r="F617" s="2" t="s">
        <v>107</v>
      </c>
      <c r="G617" s="5">
        <v>0.79097222222222219</v>
      </c>
      <c r="H617" s="5">
        <v>0.11249999999999999</v>
      </c>
      <c r="I617" s="5">
        <f t="shared" si="19"/>
        <v>-0.67847222222222214</v>
      </c>
      <c r="J617" s="2" t="s">
        <v>37</v>
      </c>
      <c r="K617" s="2" t="s">
        <v>28</v>
      </c>
      <c r="L617" s="2">
        <v>5</v>
      </c>
      <c r="M617" s="2">
        <v>23950</v>
      </c>
      <c r="N617" s="2" t="s">
        <v>22</v>
      </c>
      <c r="O617" s="2" t="s">
        <v>22</v>
      </c>
      <c r="P617" s="2" t="s">
        <v>23</v>
      </c>
      <c r="Q617" s="2" t="s">
        <v>23</v>
      </c>
    </row>
    <row r="618" spans="1:17" x14ac:dyDescent="0.25">
      <c r="A618" s="4">
        <v>43522</v>
      </c>
      <c r="B618" s="2" t="s">
        <v>46</v>
      </c>
      <c r="C618" s="2">
        <v>737681</v>
      </c>
      <c r="D618" s="2" t="s">
        <v>407</v>
      </c>
      <c r="E618" s="2" t="s">
        <v>74</v>
      </c>
      <c r="F618" s="2" t="s">
        <v>75</v>
      </c>
      <c r="G618" s="5">
        <v>0.21458333333333335</v>
      </c>
      <c r="H618" s="5">
        <v>0.2722222222222222</v>
      </c>
      <c r="I618" s="5">
        <f t="shared" si="19"/>
        <v>5.7638888888888851E-2</v>
      </c>
      <c r="K618" s="2" t="s">
        <v>28</v>
      </c>
      <c r="L618" s="2">
        <v>11</v>
      </c>
      <c r="M618" s="2">
        <v>26522</v>
      </c>
      <c r="N618" s="2" t="s">
        <v>22</v>
      </c>
      <c r="O618" s="2" t="s">
        <v>23</v>
      </c>
      <c r="P618" s="2" t="s">
        <v>22</v>
      </c>
      <c r="Q618" s="2" t="s">
        <v>22</v>
      </c>
    </row>
    <row r="619" spans="1:17" x14ac:dyDescent="0.25">
      <c r="A619" s="4">
        <v>43522</v>
      </c>
      <c r="B619" s="2" t="s">
        <v>46</v>
      </c>
      <c r="C619" s="2">
        <v>737270</v>
      </c>
      <c r="D619" s="2" t="s">
        <v>78</v>
      </c>
      <c r="E619" s="2" t="s">
        <v>79</v>
      </c>
      <c r="F619" s="2" t="s">
        <v>80</v>
      </c>
      <c r="G619" s="5">
        <v>0.20624999999999999</v>
      </c>
      <c r="H619" s="5">
        <v>0.27777777777777779</v>
      </c>
      <c r="I619" s="5">
        <f t="shared" si="19"/>
        <v>7.1527777777777801E-2</v>
      </c>
      <c r="J619" s="2" t="s">
        <v>61</v>
      </c>
      <c r="K619" s="2">
        <v>8</v>
      </c>
      <c r="L619" s="2">
        <v>6</v>
      </c>
      <c r="M619" s="2">
        <v>25489</v>
      </c>
      <c r="N619" s="2" t="s">
        <v>23</v>
      </c>
      <c r="O619" s="2" t="s">
        <v>22</v>
      </c>
      <c r="P619" s="2" t="s">
        <v>23</v>
      </c>
      <c r="Q619" s="2" t="s">
        <v>23</v>
      </c>
    </row>
    <row r="620" spans="1:17" x14ac:dyDescent="0.25">
      <c r="A620" s="4">
        <v>43522</v>
      </c>
      <c r="B620" s="2" t="s">
        <v>46</v>
      </c>
      <c r="C620" s="2">
        <v>737433</v>
      </c>
      <c r="D620" s="2" t="s">
        <v>41</v>
      </c>
      <c r="E620" s="2" t="s">
        <v>103</v>
      </c>
      <c r="F620" s="2" t="s">
        <v>104</v>
      </c>
      <c r="G620" s="5">
        <v>0.29236111111111113</v>
      </c>
      <c r="H620" s="5">
        <v>0.31111111111111112</v>
      </c>
      <c r="I620" s="5">
        <f t="shared" si="19"/>
        <v>1.8749999999999989E-2</v>
      </c>
      <c r="J620" s="2" t="s">
        <v>117</v>
      </c>
      <c r="K620" s="2">
        <v>2</v>
      </c>
      <c r="L620" s="2">
        <v>3</v>
      </c>
      <c r="M620" s="2">
        <v>24740</v>
      </c>
      <c r="N620" s="2" t="s">
        <v>22</v>
      </c>
      <c r="O620" s="2" t="s">
        <v>22</v>
      </c>
      <c r="P620" s="2" t="s">
        <v>23</v>
      </c>
      <c r="Q620" s="2" t="s">
        <v>23</v>
      </c>
    </row>
    <row r="621" spans="1:17" x14ac:dyDescent="0.25">
      <c r="A621" s="4">
        <v>43522</v>
      </c>
      <c r="B621" s="2" t="s">
        <v>46</v>
      </c>
      <c r="C621" s="2">
        <v>737338</v>
      </c>
      <c r="D621" s="2" t="s">
        <v>200</v>
      </c>
      <c r="E621" s="2" t="s">
        <v>79</v>
      </c>
      <c r="F621" s="2" t="s">
        <v>80</v>
      </c>
      <c r="G621" s="5">
        <v>0.21111111111111111</v>
      </c>
      <c r="H621" s="5">
        <v>0.31388888888888888</v>
      </c>
      <c r="I621" s="5">
        <f t="shared" si="19"/>
        <v>0.10277777777777777</v>
      </c>
      <c r="J621" s="2" t="s">
        <v>61</v>
      </c>
      <c r="K621" s="2">
        <v>8</v>
      </c>
      <c r="L621" s="2">
        <v>3</v>
      </c>
      <c r="M621" s="2">
        <v>24820</v>
      </c>
      <c r="N621" s="2" t="s">
        <v>23</v>
      </c>
      <c r="O621" s="2" t="s">
        <v>22</v>
      </c>
      <c r="P621" s="2" t="s">
        <v>23</v>
      </c>
      <c r="Q621" s="2" t="s">
        <v>23</v>
      </c>
    </row>
    <row r="622" spans="1:17" x14ac:dyDescent="0.25">
      <c r="A622" s="4">
        <v>43522</v>
      </c>
      <c r="B622" s="2" t="s">
        <v>46</v>
      </c>
      <c r="C622" s="2">
        <v>737398</v>
      </c>
      <c r="D622" s="2" t="s">
        <v>427</v>
      </c>
      <c r="E622" s="2" t="s">
        <v>115</v>
      </c>
      <c r="F622" s="2" t="s">
        <v>116</v>
      </c>
      <c r="G622" s="5">
        <v>0.30069444444444449</v>
      </c>
      <c r="H622" s="5">
        <v>0.35972222222222222</v>
      </c>
      <c r="I622" s="5">
        <f t="shared" si="19"/>
        <v>5.9027777777777735E-2</v>
      </c>
      <c r="J622" s="2" t="s">
        <v>117</v>
      </c>
      <c r="K622" s="2">
        <v>2</v>
      </c>
      <c r="L622" s="2">
        <v>5</v>
      </c>
      <c r="M622" s="2">
        <v>25590</v>
      </c>
      <c r="N622" s="2" t="s">
        <v>22</v>
      </c>
      <c r="O622" s="2" t="s">
        <v>22</v>
      </c>
      <c r="P622" s="2" t="s">
        <v>23</v>
      </c>
      <c r="Q622" s="2" t="s">
        <v>23</v>
      </c>
    </row>
    <row r="623" spans="1:17" x14ac:dyDescent="0.25">
      <c r="A623" s="4">
        <v>43522</v>
      </c>
      <c r="B623" s="2" t="s">
        <v>46</v>
      </c>
      <c r="C623" s="2">
        <v>737432</v>
      </c>
      <c r="D623" s="2" t="s">
        <v>273</v>
      </c>
      <c r="E623" s="2" t="s">
        <v>103</v>
      </c>
      <c r="F623" s="2" t="s">
        <v>104</v>
      </c>
      <c r="G623" s="5">
        <v>0.30277777777777781</v>
      </c>
      <c r="H623" s="5">
        <v>0.33680555555555552</v>
      </c>
      <c r="I623" s="5">
        <f t="shared" ref="I623:I654" si="20">SUM(H623-G623)</f>
        <v>3.4027777777777712E-2</v>
      </c>
      <c r="J623" s="2" t="s">
        <v>117</v>
      </c>
      <c r="K623" s="2">
        <v>2</v>
      </c>
      <c r="L623" s="2">
        <v>8</v>
      </c>
      <c r="M623" s="2">
        <v>26230</v>
      </c>
      <c r="N623" s="2" t="s">
        <v>22</v>
      </c>
      <c r="O623" s="2" t="s">
        <v>22</v>
      </c>
      <c r="P623" s="2" t="s">
        <v>23</v>
      </c>
      <c r="Q623" s="2" t="s">
        <v>23</v>
      </c>
    </row>
    <row r="624" spans="1:17" x14ac:dyDescent="0.25">
      <c r="A624" s="4">
        <v>43522</v>
      </c>
      <c r="B624" s="2" t="s">
        <v>46</v>
      </c>
      <c r="C624" s="2">
        <v>737776</v>
      </c>
      <c r="D624" s="2" t="s">
        <v>297</v>
      </c>
      <c r="E624" s="2" t="s">
        <v>85</v>
      </c>
      <c r="F624" s="2" t="s">
        <v>86</v>
      </c>
      <c r="G624" s="5">
        <v>0.375</v>
      </c>
      <c r="H624" s="5">
        <v>0.3840277777777778</v>
      </c>
      <c r="I624" s="5">
        <f t="shared" si="20"/>
        <v>9.0277777777778012E-3</v>
      </c>
      <c r="J624" s="2" t="s">
        <v>428</v>
      </c>
      <c r="K624" s="2" t="s">
        <v>28</v>
      </c>
      <c r="L624" s="2">
        <v>1</v>
      </c>
      <c r="M624" s="2">
        <v>2435</v>
      </c>
      <c r="N624" s="2" t="s">
        <v>22</v>
      </c>
      <c r="O624" s="2" t="s">
        <v>22</v>
      </c>
      <c r="P624" s="2" t="s">
        <v>22</v>
      </c>
      <c r="Q624" s="2" t="s">
        <v>22</v>
      </c>
    </row>
    <row r="625" spans="1:17" x14ac:dyDescent="0.25">
      <c r="A625" s="4">
        <v>43522</v>
      </c>
      <c r="B625" s="2" t="s">
        <v>17</v>
      </c>
      <c r="C625" s="2">
        <v>737562</v>
      </c>
      <c r="D625" s="2" t="s">
        <v>429</v>
      </c>
      <c r="E625" s="2" t="s">
        <v>430</v>
      </c>
      <c r="F625" s="2" t="s">
        <v>431</v>
      </c>
      <c r="G625" s="5">
        <v>0.67916666666666659</v>
      </c>
      <c r="H625" s="5">
        <v>0.70347222222222217</v>
      </c>
      <c r="I625" s="5">
        <f t="shared" si="20"/>
        <v>2.430555555555558E-2</v>
      </c>
      <c r="J625" s="2" t="s">
        <v>32</v>
      </c>
      <c r="K625" s="2">
        <v>8</v>
      </c>
      <c r="L625" s="2">
        <v>4</v>
      </c>
      <c r="M625" s="2">
        <v>4288</v>
      </c>
      <c r="N625" s="2" t="s">
        <v>22</v>
      </c>
      <c r="O625" s="2" t="s">
        <v>22</v>
      </c>
      <c r="P625" s="2" t="s">
        <v>23</v>
      </c>
      <c r="Q625" s="2" t="s">
        <v>23</v>
      </c>
    </row>
    <row r="626" spans="1:17" x14ac:dyDescent="0.25">
      <c r="A626" s="4">
        <v>43522</v>
      </c>
      <c r="B626" s="2" t="s">
        <v>17</v>
      </c>
      <c r="C626" s="2">
        <v>737527</v>
      </c>
      <c r="D626" s="2" t="s">
        <v>163</v>
      </c>
      <c r="E626" s="2" t="s">
        <v>42</v>
      </c>
      <c r="F626" s="2" t="s">
        <v>82</v>
      </c>
      <c r="G626" s="5">
        <v>0.71736111111111112</v>
      </c>
      <c r="H626" s="5">
        <v>0.79027777777777775</v>
      </c>
      <c r="I626" s="5">
        <f t="shared" si="20"/>
        <v>7.291666666666663E-2</v>
      </c>
      <c r="J626" s="2" t="s">
        <v>27</v>
      </c>
      <c r="K626" s="2" t="s">
        <v>28</v>
      </c>
      <c r="L626" s="2">
        <v>6</v>
      </c>
      <c r="M626" s="2">
        <v>23625</v>
      </c>
      <c r="N626" s="2" t="s">
        <v>22</v>
      </c>
      <c r="O626" s="2" t="s">
        <v>22</v>
      </c>
      <c r="P626" s="2" t="s">
        <v>23</v>
      </c>
      <c r="Q626" s="2" t="s">
        <v>23</v>
      </c>
    </row>
    <row r="627" spans="1:17" x14ac:dyDescent="0.25">
      <c r="A627" s="4">
        <v>43522</v>
      </c>
      <c r="B627" s="2" t="s">
        <v>17</v>
      </c>
      <c r="C627" s="2">
        <v>737311</v>
      </c>
      <c r="D627" s="2" t="s">
        <v>100</v>
      </c>
      <c r="E627" s="2" t="s">
        <v>25</v>
      </c>
      <c r="F627" s="2" t="s">
        <v>26</v>
      </c>
      <c r="G627" s="5">
        <v>0.74583333333333335</v>
      </c>
      <c r="H627" s="5">
        <v>0.78055555555555556</v>
      </c>
      <c r="I627" s="5">
        <f t="shared" si="20"/>
        <v>3.472222222222221E-2</v>
      </c>
      <c r="J627" s="2" t="s">
        <v>148</v>
      </c>
      <c r="K627" s="2" t="s">
        <v>28</v>
      </c>
      <c r="L627" s="2">
        <v>39</v>
      </c>
      <c r="M627" s="2">
        <v>28180</v>
      </c>
      <c r="N627" s="2" t="s">
        <v>22</v>
      </c>
      <c r="O627" s="2" t="s">
        <v>22</v>
      </c>
      <c r="P627" s="2" t="s">
        <v>23</v>
      </c>
      <c r="Q627" s="2" t="s">
        <v>23</v>
      </c>
    </row>
    <row r="628" spans="1:17" x14ac:dyDescent="0.25">
      <c r="A628" s="4">
        <v>43522</v>
      </c>
      <c r="B628" s="2" t="s">
        <v>17</v>
      </c>
      <c r="C628" s="2">
        <v>737673</v>
      </c>
      <c r="D628" s="2" t="s">
        <v>432</v>
      </c>
      <c r="E628" s="2" t="s">
        <v>51</v>
      </c>
      <c r="F628" s="2" t="s">
        <v>52</v>
      </c>
      <c r="G628" s="5">
        <v>0.69930555555555551</v>
      </c>
      <c r="H628" s="5">
        <v>0.74513888888888891</v>
      </c>
      <c r="I628" s="5">
        <f t="shared" si="20"/>
        <v>4.5833333333333393E-2</v>
      </c>
      <c r="J628" s="2" t="s">
        <v>32</v>
      </c>
      <c r="K628" s="2">
        <v>8</v>
      </c>
      <c r="L628" s="2">
        <v>4</v>
      </c>
      <c r="M628" s="2">
        <v>24630</v>
      </c>
      <c r="N628" s="2" t="s">
        <v>22</v>
      </c>
      <c r="O628" s="2" t="s">
        <v>22</v>
      </c>
      <c r="P628" s="2" t="s">
        <v>23</v>
      </c>
      <c r="Q628" s="2" t="s">
        <v>23</v>
      </c>
    </row>
    <row r="629" spans="1:17" x14ac:dyDescent="0.25">
      <c r="A629" s="4">
        <v>43522</v>
      </c>
      <c r="B629" s="2" t="s">
        <v>17</v>
      </c>
      <c r="C629" s="2">
        <v>737493</v>
      </c>
      <c r="D629" s="2" t="s">
        <v>381</v>
      </c>
      <c r="E629" s="2" t="s">
        <v>74</v>
      </c>
      <c r="F629" s="2" t="s">
        <v>75</v>
      </c>
      <c r="G629" s="5">
        <v>0.68055555555555547</v>
      </c>
      <c r="H629" s="5">
        <v>0.72986111111111118</v>
      </c>
      <c r="I629" s="5">
        <f t="shared" si="20"/>
        <v>4.9305555555555713E-2</v>
      </c>
      <c r="J629" s="2" t="s">
        <v>27</v>
      </c>
      <c r="K629" s="2" t="s">
        <v>28</v>
      </c>
      <c r="L629" s="2">
        <v>4</v>
      </c>
      <c r="M629" s="2">
        <v>25720</v>
      </c>
      <c r="N629" s="2" t="s">
        <v>22</v>
      </c>
      <c r="O629" s="2" t="s">
        <v>22</v>
      </c>
      <c r="P629" s="2" t="s">
        <v>23</v>
      </c>
      <c r="Q629" s="2" t="s">
        <v>23</v>
      </c>
    </row>
    <row r="630" spans="1:17" x14ac:dyDescent="0.25">
      <c r="A630" s="4">
        <v>43522</v>
      </c>
      <c r="B630" s="2" t="s">
        <v>17</v>
      </c>
      <c r="C630" s="2">
        <v>737308</v>
      </c>
      <c r="D630" s="2" t="s">
        <v>354</v>
      </c>
      <c r="E630" s="2" t="s">
        <v>25</v>
      </c>
      <c r="F630" s="2" t="s">
        <v>26</v>
      </c>
      <c r="G630" s="5">
        <v>0.65</v>
      </c>
      <c r="H630" s="5">
        <v>0.71319444444444446</v>
      </c>
      <c r="I630" s="5">
        <f t="shared" si="20"/>
        <v>6.3194444444444442E-2</v>
      </c>
      <c r="J630" s="2" t="s">
        <v>27</v>
      </c>
      <c r="K630" s="2" t="s">
        <v>28</v>
      </c>
      <c r="L630" s="2">
        <v>37</v>
      </c>
      <c r="M630" s="2">
        <v>27640</v>
      </c>
      <c r="N630" s="2" t="s">
        <v>22</v>
      </c>
      <c r="O630" s="2" t="s">
        <v>22</v>
      </c>
      <c r="P630" s="2" t="s">
        <v>23</v>
      </c>
      <c r="Q630" s="2" t="s">
        <v>23</v>
      </c>
    </row>
    <row r="631" spans="1:17" x14ac:dyDescent="0.25">
      <c r="A631" s="4">
        <v>43522</v>
      </c>
      <c r="B631" s="2" t="s">
        <v>17</v>
      </c>
      <c r="C631" s="2">
        <v>737390</v>
      </c>
      <c r="D631" s="2" t="s">
        <v>433</v>
      </c>
      <c r="E631" s="2" t="s">
        <v>51</v>
      </c>
      <c r="F631" s="2" t="s">
        <v>52</v>
      </c>
      <c r="G631" s="5">
        <v>0.63611111111111107</v>
      </c>
      <c r="H631" s="5">
        <v>0.68541666666666667</v>
      </c>
      <c r="I631" s="5">
        <f t="shared" si="20"/>
        <v>4.9305555555555602E-2</v>
      </c>
      <c r="J631" s="2" t="s">
        <v>45</v>
      </c>
      <c r="K631" s="2">
        <v>8</v>
      </c>
      <c r="L631" s="2">
        <v>8</v>
      </c>
      <c r="M631" s="2">
        <v>26405</v>
      </c>
      <c r="N631" s="2" t="s">
        <v>22</v>
      </c>
      <c r="O631" s="2" t="s">
        <v>22</v>
      </c>
      <c r="P631" s="2" t="s">
        <v>23</v>
      </c>
      <c r="Q631" s="2" t="s">
        <v>23</v>
      </c>
    </row>
    <row r="632" spans="1:17" x14ac:dyDescent="0.25">
      <c r="A632" s="4">
        <v>43523</v>
      </c>
      <c r="B632" s="2" t="s">
        <v>17</v>
      </c>
      <c r="C632" s="2">
        <v>737528</v>
      </c>
      <c r="D632" s="2" t="s">
        <v>53</v>
      </c>
      <c r="E632" s="2" t="s">
        <v>42</v>
      </c>
      <c r="F632" s="2" t="s">
        <v>43</v>
      </c>
      <c r="G632" s="5">
        <v>0.54999999999999993</v>
      </c>
      <c r="H632" s="5">
        <v>0.62847222222222221</v>
      </c>
      <c r="I632" s="5">
        <f t="shared" si="20"/>
        <v>7.8472222222222276E-2</v>
      </c>
      <c r="J632" s="2" t="s">
        <v>27</v>
      </c>
      <c r="K632" s="2" t="s">
        <v>28</v>
      </c>
      <c r="L632" s="2">
        <v>13</v>
      </c>
      <c r="M632" s="2">
        <v>26735</v>
      </c>
      <c r="N632" s="2" t="s">
        <v>22</v>
      </c>
      <c r="O632" s="2" t="s">
        <v>22</v>
      </c>
      <c r="P632" s="2" t="s">
        <v>23</v>
      </c>
      <c r="Q632" s="2" t="s">
        <v>23</v>
      </c>
    </row>
    <row r="633" spans="1:17" x14ac:dyDescent="0.25">
      <c r="A633" s="4">
        <v>43523</v>
      </c>
      <c r="B633" s="2" t="s">
        <v>17</v>
      </c>
      <c r="C633" s="2">
        <v>737889</v>
      </c>
      <c r="D633" s="2" t="s">
        <v>434</v>
      </c>
      <c r="E633" s="2" t="s">
        <v>74</v>
      </c>
      <c r="F633" s="2" t="s">
        <v>132</v>
      </c>
      <c r="G633" s="5">
        <v>0.5395833333333333</v>
      </c>
      <c r="H633" s="5">
        <v>0.55972222222222223</v>
      </c>
      <c r="I633" s="5">
        <f t="shared" si="20"/>
        <v>2.0138888888888928E-2</v>
      </c>
      <c r="J633" s="2" t="s">
        <v>27</v>
      </c>
      <c r="K633" s="2" t="s">
        <v>28</v>
      </c>
      <c r="L633" s="2">
        <v>2</v>
      </c>
      <c r="M633" s="2">
        <v>10060</v>
      </c>
      <c r="N633" s="2" t="s">
        <v>22</v>
      </c>
      <c r="O633" s="2" t="s">
        <v>23</v>
      </c>
      <c r="P633" s="2" t="s">
        <v>23</v>
      </c>
      <c r="Q633" s="2" t="s">
        <v>23</v>
      </c>
    </row>
    <row r="634" spans="1:17" x14ac:dyDescent="0.25">
      <c r="A634" s="4">
        <v>43523</v>
      </c>
      <c r="B634" s="2" t="s">
        <v>17</v>
      </c>
      <c r="C634" s="2">
        <v>737761</v>
      </c>
      <c r="D634" s="2" t="s">
        <v>215</v>
      </c>
      <c r="E634" s="2" t="s">
        <v>74</v>
      </c>
      <c r="F634" s="2" t="s">
        <v>75</v>
      </c>
      <c r="G634" s="5">
        <v>0.53125</v>
      </c>
      <c r="H634" s="5">
        <v>0.57847222222222217</v>
      </c>
      <c r="I634" s="5">
        <f t="shared" si="20"/>
        <v>4.7222222222222165E-2</v>
      </c>
      <c r="J634" s="2" t="s">
        <v>27</v>
      </c>
      <c r="K634" s="2" t="s">
        <v>28</v>
      </c>
      <c r="L634" s="2">
        <v>10</v>
      </c>
      <c r="M634" s="2">
        <v>24364</v>
      </c>
      <c r="N634" s="2" t="s">
        <v>22</v>
      </c>
      <c r="O634" s="2" t="s">
        <v>22</v>
      </c>
      <c r="P634" s="2" t="s">
        <v>23</v>
      </c>
      <c r="Q634" s="2" t="s">
        <v>23</v>
      </c>
    </row>
    <row r="635" spans="1:17" x14ac:dyDescent="0.25">
      <c r="A635" s="4">
        <v>43523</v>
      </c>
      <c r="B635" s="2" t="s">
        <v>33</v>
      </c>
      <c r="C635" s="2">
        <v>737534</v>
      </c>
      <c r="D635" s="2" t="s">
        <v>381</v>
      </c>
      <c r="E635" s="2" t="s">
        <v>42</v>
      </c>
      <c r="F635" s="2" t="s">
        <v>43</v>
      </c>
      <c r="G635" s="5">
        <v>0.93888888888888888</v>
      </c>
      <c r="H635" s="5">
        <v>6.25E-2</v>
      </c>
      <c r="I635" s="5">
        <v>0.125</v>
      </c>
      <c r="J635" s="5" t="s">
        <v>233</v>
      </c>
      <c r="K635" s="2">
        <v>2</v>
      </c>
      <c r="L635" s="2">
        <v>5</v>
      </c>
      <c r="M635" s="2">
        <v>26886</v>
      </c>
      <c r="N635" s="2" t="s">
        <v>22</v>
      </c>
      <c r="O635" s="2" t="s">
        <v>23</v>
      </c>
      <c r="P635" s="2" t="s">
        <v>22</v>
      </c>
      <c r="Q635" s="2" t="s">
        <v>23</v>
      </c>
    </row>
    <row r="636" spans="1:17" x14ac:dyDescent="0.25">
      <c r="A636" s="4">
        <v>43523</v>
      </c>
      <c r="B636" s="2" t="s">
        <v>17</v>
      </c>
      <c r="C636" s="2">
        <v>737812</v>
      </c>
      <c r="D636" s="2" t="s">
        <v>435</v>
      </c>
      <c r="E636" s="2" t="s">
        <v>35</v>
      </c>
      <c r="F636" s="2" t="s">
        <v>52</v>
      </c>
      <c r="G636" s="5">
        <v>0.52222222222222225</v>
      </c>
      <c r="H636" s="5">
        <v>0.5756944444444444</v>
      </c>
      <c r="I636" s="5">
        <f t="shared" ref="I636:I649" si="21">SUM(H636-G636)</f>
        <v>5.3472222222222143E-2</v>
      </c>
      <c r="J636" s="2" t="s">
        <v>32</v>
      </c>
      <c r="K636" s="2">
        <v>8</v>
      </c>
      <c r="L636" s="2">
        <v>9</v>
      </c>
      <c r="M636" s="2">
        <v>25752</v>
      </c>
      <c r="N636" s="2" t="s">
        <v>23</v>
      </c>
      <c r="O636" s="2" t="s">
        <v>22</v>
      </c>
      <c r="P636" s="2" t="s">
        <v>23</v>
      </c>
      <c r="Q636" s="2" t="s">
        <v>23</v>
      </c>
    </row>
    <row r="637" spans="1:17" x14ac:dyDescent="0.25">
      <c r="A637" s="4">
        <v>43523</v>
      </c>
      <c r="B637" s="2" t="s">
        <v>17</v>
      </c>
      <c r="C637" s="2">
        <v>737525</v>
      </c>
      <c r="D637" s="2" t="s">
        <v>252</v>
      </c>
      <c r="E637" s="2" t="s">
        <v>42</v>
      </c>
      <c r="F637" s="2" t="s">
        <v>82</v>
      </c>
      <c r="G637" s="5">
        <v>0.54652777777777772</v>
      </c>
      <c r="H637" s="5">
        <v>0.60416666666666674</v>
      </c>
      <c r="I637" s="5">
        <f t="shared" si="21"/>
        <v>5.7638888888889017E-2</v>
      </c>
      <c r="J637" s="2" t="s">
        <v>27</v>
      </c>
      <c r="K637" s="2" t="s">
        <v>28</v>
      </c>
      <c r="L637" s="2">
        <v>5</v>
      </c>
      <c r="M637" s="2">
        <v>27934</v>
      </c>
      <c r="N637" s="2" t="s">
        <v>22</v>
      </c>
      <c r="O637" s="2" t="s">
        <v>22</v>
      </c>
      <c r="P637" s="2" t="s">
        <v>23</v>
      </c>
      <c r="Q637" s="2" t="s">
        <v>23</v>
      </c>
    </row>
    <row r="638" spans="1:17" x14ac:dyDescent="0.25">
      <c r="A638" s="4">
        <v>43523</v>
      </c>
      <c r="B638" s="2" t="s">
        <v>46</v>
      </c>
      <c r="C638" s="2">
        <v>737607</v>
      </c>
      <c r="D638" s="2" t="s">
        <v>436</v>
      </c>
      <c r="E638" s="2" t="s">
        <v>42</v>
      </c>
      <c r="F638" s="2" t="s">
        <v>82</v>
      </c>
      <c r="G638" s="5">
        <v>0.31319444444444444</v>
      </c>
      <c r="H638" s="5">
        <v>0.44027777777777782</v>
      </c>
      <c r="I638" s="5">
        <f t="shared" si="21"/>
        <v>0.12708333333333338</v>
      </c>
      <c r="J638" s="2" t="s">
        <v>61</v>
      </c>
      <c r="K638" s="2" t="s">
        <v>167</v>
      </c>
      <c r="L638" s="2">
        <v>6</v>
      </c>
      <c r="M638" s="2">
        <v>21860</v>
      </c>
      <c r="N638" s="2" t="s">
        <v>22</v>
      </c>
      <c r="O638" s="2" t="s">
        <v>22</v>
      </c>
      <c r="P638" s="2" t="s">
        <v>23</v>
      </c>
      <c r="Q638" s="2" t="s">
        <v>23</v>
      </c>
    </row>
    <row r="639" spans="1:17" x14ac:dyDescent="0.25">
      <c r="A639" s="4">
        <v>43523</v>
      </c>
      <c r="B639" s="2" t="s">
        <v>46</v>
      </c>
      <c r="C639" s="2">
        <v>737715</v>
      </c>
      <c r="D639" s="2" t="s">
        <v>249</v>
      </c>
      <c r="E639" s="2" t="s">
        <v>42</v>
      </c>
      <c r="F639" s="2" t="s">
        <v>43</v>
      </c>
      <c r="G639" s="5">
        <v>0.39930555555555558</v>
      </c>
      <c r="H639" s="5">
        <v>0.46944444444444444</v>
      </c>
      <c r="I639" s="5">
        <f t="shared" si="21"/>
        <v>7.0138888888888862E-2</v>
      </c>
      <c r="J639" s="2" t="s">
        <v>117</v>
      </c>
      <c r="K639" s="2">
        <v>2</v>
      </c>
      <c r="L639" s="2">
        <v>11</v>
      </c>
      <c r="M639" s="2">
        <v>27024</v>
      </c>
      <c r="N639" s="2" t="s">
        <v>22</v>
      </c>
      <c r="O639" s="2" t="s">
        <v>22</v>
      </c>
      <c r="P639" s="2" t="s">
        <v>23</v>
      </c>
      <c r="Q639" s="2" t="s">
        <v>23</v>
      </c>
    </row>
    <row r="640" spans="1:17" x14ac:dyDescent="0.25">
      <c r="A640" s="4">
        <v>43523</v>
      </c>
      <c r="B640" s="2" t="s">
        <v>17</v>
      </c>
      <c r="C640" s="2">
        <v>737404</v>
      </c>
      <c r="D640" s="2" t="s">
        <v>437</v>
      </c>
      <c r="E640" s="2" t="s">
        <v>19</v>
      </c>
      <c r="F640" s="2" t="s">
        <v>20</v>
      </c>
      <c r="G640" s="5">
        <v>0.51249999999999996</v>
      </c>
      <c r="H640" s="5">
        <v>0.54652777777777772</v>
      </c>
      <c r="I640" s="5">
        <f t="shared" si="21"/>
        <v>3.4027777777777768E-2</v>
      </c>
      <c r="J640" s="2" t="s">
        <v>21</v>
      </c>
      <c r="K640" s="2">
        <v>2</v>
      </c>
      <c r="L640" s="2">
        <v>4</v>
      </c>
      <c r="M640" s="2">
        <v>21840</v>
      </c>
      <c r="N640" s="2" t="s">
        <v>22</v>
      </c>
      <c r="O640" s="2" t="s">
        <v>22</v>
      </c>
      <c r="P640" s="2" t="s">
        <v>23</v>
      </c>
      <c r="Q640" s="2" t="s">
        <v>23</v>
      </c>
    </row>
    <row r="641" spans="1:17" x14ac:dyDescent="0.25">
      <c r="A641" s="4">
        <v>43523</v>
      </c>
      <c r="B641" s="2" t="s">
        <v>17</v>
      </c>
      <c r="C641" s="2">
        <v>737713</v>
      </c>
      <c r="D641" s="2" t="s">
        <v>438</v>
      </c>
      <c r="E641" s="2" t="s">
        <v>439</v>
      </c>
      <c r="F641" s="2" t="s">
        <v>440</v>
      </c>
      <c r="G641" s="5">
        <v>0.50624999999999998</v>
      </c>
      <c r="H641" s="5">
        <v>0.53402777777777777</v>
      </c>
      <c r="I641" s="5">
        <f t="shared" si="21"/>
        <v>2.777777777777779E-2</v>
      </c>
      <c r="J641" s="2" t="s">
        <v>45</v>
      </c>
      <c r="K641" s="2">
        <v>8</v>
      </c>
      <c r="L641" s="2">
        <v>4</v>
      </c>
      <c r="M641" s="2">
        <v>5190</v>
      </c>
      <c r="N641" s="2" t="s">
        <v>22</v>
      </c>
      <c r="O641" s="2" t="s">
        <v>22</v>
      </c>
      <c r="P641" s="2" t="s">
        <v>23</v>
      </c>
      <c r="Q641" s="2" t="s">
        <v>23</v>
      </c>
    </row>
    <row r="642" spans="1:17" x14ac:dyDescent="0.25">
      <c r="A642" s="4">
        <v>43523</v>
      </c>
      <c r="B642" s="2" t="s">
        <v>46</v>
      </c>
      <c r="C642" s="2">
        <v>737676</v>
      </c>
      <c r="D642" s="2" t="s">
        <v>381</v>
      </c>
      <c r="E642" s="2" t="s">
        <v>74</v>
      </c>
      <c r="F642" s="2" t="s">
        <v>75</v>
      </c>
      <c r="G642" s="5">
        <v>0.39861111111111114</v>
      </c>
      <c r="H642" s="5">
        <v>0.45833333333333331</v>
      </c>
      <c r="I642" s="5">
        <f t="shared" si="21"/>
        <v>5.9722222222222177E-2</v>
      </c>
      <c r="J642" s="2" t="s">
        <v>61</v>
      </c>
      <c r="K642" s="2" t="s">
        <v>28</v>
      </c>
      <c r="L642" s="2">
        <v>4</v>
      </c>
      <c r="M642" s="2">
        <v>20700</v>
      </c>
      <c r="N642" s="2" t="s">
        <v>22</v>
      </c>
      <c r="O642" s="2" t="s">
        <v>22</v>
      </c>
      <c r="P642" s="2" t="s">
        <v>23</v>
      </c>
      <c r="Q642" s="2" t="s">
        <v>23</v>
      </c>
    </row>
    <row r="643" spans="1:17" x14ac:dyDescent="0.25">
      <c r="A643" s="4">
        <v>43523</v>
      </c>
      <c r="B643" s="2" t="s">
        <v>17</v>
      </c>
      <c r="C643" s="2">
        <v>737768</v>
      </c>
      <c r="D643" s="2" t="s">
        <v>441</v>
      </c>
      <c r="E643" s="2" t="s">
        <v>51</v>
      </c>
      <c r="F643" s="2" t="s">
        <v>52</v>
      </c>
      <c r="G643" s="5">
        <v>0.51875000000000004</v>
      </c>
      <c r="H643" s="5">
        <v>0.5444444444444444</v>
      </c>
      <c r="I643" s="5">
        <f t="shared" si="21"/>
        <v>2.5694444444444353E-2</v>
      </c>
      <c r="J643" s="2" t="s">
        <v>27</v>
      </c>
      <c r="K643" s="2" t="s">
        <v>28</v>
      </c>
      <c r="L643" s="2">
        <v>8</v>
      </c>
      <c r="M643" s="2">
        <v>25387</v>
      </c>
      <c r="N643" s="2" t="s">
        <v>22</v>
      </c>
      <c r="O643" s="2" t="s">
        <v>22</v>
      </c>
      <c r="P643" s="2" t="s">
        <v>23</v>
      </c>
      <c r="Q643" s="2" t="s">
        <v>23</v>
      </c>
    </row>
    <row r="644" spans="1:17" x14ac:dyDescent="0.25">
      <c r="A644" s="4">
        <v>43523</v>
      </c>
      <c r="B644" s="2" t="s">
        <v>46</v>
      </c>
      <c r="C644" s="2">
        <v>737151</v>
      </c>
      <c r="D644" s="2" t="s">
        <v>70</v>
      </c>
      <c r="E644" s="2" t="s">
        <v>30</v>
      </c>
      <c r="F644" s="2" t="s">
        <v>31</v>
      </c>
      <c r="G644" s="5">
        <v>0.43888888888888888</v>
      </c>
      <c r="H644" s="5">
        <v>0.48680555555555555</v>
      </c>
      <c r="I644" s="5">
        <f t="shared" si="21"/>
        <v>4.7916666666666663E-2</v>
      </c>
      <c r="J644" s="2" t="s">
        <v>45</v>
      </c>
      <c r="K644" s="2">
        <v>8</v>
      </c>
      <c r="L644" s="2">
        <v>17</v>
      </c>
      <c r="M644" s="2">
        <v>24440</v>
      </c>
      <c r="N644" s="2" t="s">
        <v>22</v>
      </c>
      <c r="O644" s="2" t="s">
        <v>22</v>
      </c>
      <c r="P644" s="2" t="s">
        <v>23</v>
      </c>
      <c r="Q644" s="2" t="s">
        <v>23</v>
      </c>
    </row>
    <row r="645" spans="1:17" x14ac:dyDescent="0.25">
      <c r="A645" s="4">
        <v>43523</v>
      </c>
      <c r="B645" s="2" t="s">
        <v>17</v>
      </c>
      <c r="C645" s="2">
        <v>737733</v>
      </c>
      <c r="D645" s="2" t="s">
        <v>110</v>
      </c>
      <c r="E645" s="2" t="s">
        <v>42</v>
      </c>
      <c r="F645" s="2" t="s">
        <v>82</v>
      </c>
      <c r="G645" s="5">
        <v>0.43958333333333333</v>
      </c>
      <c r="H645" s="5">
        <v>0.53402777777777777</v>
      </c>
      <c r="I645" s="5">
        <f t="shared" si="21"/>
        <v>9.4444444444444442E-2</v>
      </c>
      <c r="J645" s="2" t="s">
        <v>61</v>
      </c>
      <c r="K645" s="2" t="s">
        <v>167</v>
      </c>
      <c r="L645" s="2">
        <v>6</v>
      </c>
      <c r="M645" s="2">
        <v>25230</v>
      </c>
      <c r="N645" s="2" t="s">
        <v>22</v>
      </c>
      <c r="O645" s="2" t="s">
        <v>22</v>
      </c>
      <c r="P645" s="2" t="s">
        <v>23</v>
      </c>
      <c r="Q645" s="2" t="s">
        <v>23</v>
      </c>
    </row>
    <row r="646" spans="1:17" x14ac:dyDescent="0.25">
      <c r="A646" s="4">
        <v>43523</v>
      </c>
      <c r="B646" s="2" t="s">
        <v>46</v>
      </c>
      <c r="C646" s="2">
        <v>737762</v>
      </c>
      <c r="D646" s="2" t="s">
        <v>215</v>
      </c>
      <c r="E646" s="2" t="s">
        <v>74</v>
      </c>
      <c r="F646" s="2" t="s">
        <v>75</v>
      </c>
      <c r="G646" s="5">
        <v>0.29930555555555555</v>
      </c>
      <c r="H646" s="5">
        <v>0.31319444444444444</v>
      </c>
      <c r="I646" s="5">
        <f t="shared" si="21"/>
        <v>1.3888888888888895E-2</v>
      </c>
      <c r="J646" s="2" t="s">
        <v>69</v>
      </c>
      <c r="K646" s="2" t="s">
        <v>28</v>
      </c>
      <c r="L646" s="2">
        <v>10</v>
      </c>
      <c r="M646" s="2">
        <v>22489</v>
      </c>
      <c r="N646" s="2" t="s">
        <v>22</v>
      </c>
      <c r="O646" s="2" t="s">
        <v>22</v>
      </c>
      <c r="P646" s="2" t="s">
        <v>23</v>
      </c>
      <c r="Q646" s="2" t="s">
        <v>23</v>
      </c>
    </row>
    <row r="647" spans="1:17" x14ac:dyDescent="0.25">
      <c r="A647" s="4">
        <v>43523</v>
      </c>
      <c r="B647" s="2" t="s">
        <v>46</v>
      </c>
      <c r="C647" s="2">
        <v>737430</v>
      </c>
      <c r="D647" s="2" t="s">
        <v>273</v>
      </c>
      <c r="E647" s="2" t="s">
        <v>85</v>
      </c>
      <c r="F647" s="2" t="s">
        <v>86</v>
      </c>
      <c r="G647" s="5">
        <v>0.30208333333333337</v>
      </c>
      <c r="H647" s="5">
        <v>0.34722222222222221</v>
      </c>
      <c r="I647" s="5">
        <f t="shared" si="21"/>
        <v>4.513888888888884E-2</v>
      </c>
      <c r="J647" s="2" t="s">
        <v>69</v>
      </c>
      <c r="K647" s="2" t="s">
        <v>28</v>
      </c>
      <c r="L647" s="2">
        <v>9</v>
      </c>
      <c r="M647" s="2">
        <v>19966</v>
      </c>
      <c r="N647" s="2" t="s">
        <v>22</v>
      </c>
      <c r="O647" s="2" t="s">
        <v>22</v>
      </c>
      <c r="P647" s="2" t="s">
        <v>23</v>
      </c>
      <c r="Q647" s="2" t="s">
        <v>23</v>
      </c>
    </row>
    <row r="648" spans="1:17" x14ac:dyDescent="0.25">
      <c r="A648" s="4">
        <v>43523</v>
      </c>
      <c r="B648" s="2" t="s">
        <v>46</v>
      </c>
      <c r="C648" s="2">
        <v>737436</v>
      </c>
      <c r="D648" s="2" t="s">
        <v>83</v>
      </c>
      <c r="E648" s="2" t="s">
        <v>79</v>
      </c>
      <c r="F648" s="2" t="s">
        <v>80</v>
      </c>
      <c r="G648" s="5">
        <v>0.22986111111111113</v>
      </c>
      <c r="H648" s="5">
        <v>0.25694444444444442</v>
      </c>
      <c r="I648" s="5">
        <f t="shared" si="21"/>
        <v>2.7083333333333293E-2</v>
      </c>
      <c r="J648" s="2" t="s">
        <v>61</v>
      </c>
      <c r="K648" s="2">
        <v>8</v>
      </c>
      <c r="L648" s="2">
        <v>10</v>
      </c>
      <c r="M648" s="2">
        <v>25092</v>
      </c>
      <c r="N648" s="2" t="s">
        <v>23</v>
      </c>
      <c r="O648" s="2" t="s">
        <v>22</v>
      </c>
      <c r="P648" s="2" t="s">
        <v>23</v>
      </c>
      <c r="Q648" s="2" t="s">
        <v>23</v>
      </c>
    </row>
    <row r="649" spans="1:17" x14ac:dyDescent="0.25">
      <c r="A649" s="4">
        <v>43523</v>
      </c>
      <c r="B649" s="2" t="s">
        <v>46</v>
      </c>
      <c r="C649" s="2">
        <v>737531</v>
      </c>
      <c r="D649" s="2" t="s">
        <v>41</v>
      </c>
      <c r="E649" s="2" t="s">
        <v>42</v>
      </c>
      <c r="F649" s="2" t="s">
        <v>43</v>
      </c>
      <c r="G649" s="5">
        <v>0.38333333333333336</v>
      </c>
      <c r="H649" s="5">
        <v>0.40555555555555556</v>
      </c>
      <c r="I649" s="5">
        <f t="shared" si="21"/>
        <v>2.2222222222222199E-2</v>
      </c>
      <c r="J649" s="2" t="s">
        <v>117</v>
      </c>
      <c r="K649" s="2">
        <v>2</v>
      </c>
      <c r="L649" s="2">
        <v>5</v>
      </c>
      <c r="M649" s="2">
        <v>25396</v>
      </c>
      <c r="N649" s="2" t="s">
        <v>22</v>
      </c>
      <c r="O649" s="2" t="s">
        <v>22</v>
      </c>
      <c r="P649" s="2" t="s">
        <v>23</v>
      </c>
      <c r="Q649" s="2" t="s">
        <v>23</v>
      </c>
    </row>
    <row r="650" spans="1:17" x14ac:dyDescent="0.25">
      <c r="A650" s="4">
        <v>43523</v>
      </c>
      <c r="B650" s="2" t="s">
        <v>33</v>
      </c>
      <c r="C650" s="2">
        <v>737533</v>
      </c>
      <c r="D650" s="2" t="s">
        <v>110</v>
      </c>
      <c r="E650" s="2" t="s">
        <v>42</v>
      </c>
      <c r="F650" s="2" t="s">
        <v>43</v>
      </c>
      <c r="G650" s="5">
        <v>0.93888888888888888</v>
      </c>
      <c r="H650" s="5">
        <v>9.2361111111111102E-2</v>
      </c>
      <c r="I650" s="5">
        <v>0.11458333333333333</v>
      </c>
      <c r="J650" s="2" t="s">
        <v>37</v>
      </c>
      <c r="K650" s="2" t="s">
        <v>28</v>
      </c>
      <c r="L650" s="2">
        <v>8</v>
      </c>
      <c r="M650" s="2">
        <v>27950</v>
      </c>
      <c r="N650" s="2" t="s">
        <v>22</v>
      </c>
      <c r="O650" s="2" t="s">
        <v>22</v>
      </c>
      <c r="P650" s="2" t="s">
        <v>23</v>
      </c>
      <c r="Q650" s="2" t="s">
        <v>22</v>
      </c>
    </row>
    <row r="651" spans="1:17" x14ac:dyDescent="0.25">
      <c r="A651" s="4">
        <v>43523</v>
      </c>
      <c r="B651" s="2" t="s">
        <v>46</v>
      </c>
      <c r="C651" s="2">
        <v>737682</v>
      </c>
      <c r="D651" s="2" t="s">
        <v>41</v>
      </c>
      <c r="E651" s="2" t="s">
        <v>74</v>
      </c>
      <c r="F651" s="2" t="s">
        <v>75</v>
      </c>
      <c r="G651" s="5">
        <v>0.24444444444444446</v>
      </c>
      <c r="H651" s="5">
        <v>0.25624999999999998</v>
      </c>
      <c r="I651" s="5">
        <f t="shared" ref="I651:I679" si="22">SUM(H651-G651)</f>
        <v>1.1805555555555514E-2</v>
      </c>
      <c r="J651" s="2" t="s">
        <v>69</v>
      </c>
      <c r="K651" s="2" t="s">
        <v>28</v>
      </c>
      <c r="L651" s="2">
        <v>10</v>
      </c>
      <c r="M651" s="2">
        <v>22848</v>
      </c>
      <c r="N651" s="2" t="s">
        <v>22</v>
      </c>
      <c r="O651" s="2" t="s">
        <v>22</v>
      </c>
      <c r="P651" s="2" t="s">
        <v>23</v>
      </c>
      <c r="Q651" s="2" t="s">
        <v>23</v>
      </c>
    </row>
    <row r="652" spans="1:17" x14ac:dyDescent="0.25">
      <c r="A652" s="4">
        <v>43523</v>
      </c>
      <c r="B652" s="2" t="s">
        <v>46</v>
      </c>
      <c r="C652" s="2">
        <v>737700</v>
      </c>
      <c r="D652" s="2" t="s">
        <v>146</v>
      </c>
      <c r="E652" s="2" t="s">
        <v>39</v>
      </c>
      <c r="F652" s="2" t="s">
        <v>40</v>
      </c>
      <c r="G652" s="5">
        <v>0.31319444444444444</v>
      </c>
      <c r="H652" s="5">
        <v>0.35833333333333334</v>
      </c>
      <c r="I652" s="5">
        <f t="shared" si="22"/>
        <v>4.5138888888888895E-2</v>
      </c>
      <c r="J652" s="2" t="s">
        <v>61</v>
      </c>
      <c r="K652" s="2">
        <v>8</v>
      </c>
      <c r="L652" s="2">
        <v>5</v>
      </c>
      <c r="M652" s="2">
        <v>16190</v>
      </c>
      <c r="N652" s="2" t="s">
        <v>22</v>
      </c>
      <c r="O652" s="2" t="s">
        <v>22</v>
      </c>
      <c r="P652" s="2" t="s">
        <v>23</v>
      </c>
      <c r="Q652" s="2" t="s">
        <v>23</v>
      </c>
    </row>
    <row r="653" spans="1:17" x14ac:dyDescent="0.25">
      <c r="A653" s="4">
        <v>43523</v>
      </c>
      <c r="B653" s="2" t="s">
        <v>46</v>
      </c>
      <c r="C653" s="2">
        <v>737858</v>
      </c>
      <c r="D653" s="2" t="s">
        <v>78</v>
      </c>
      <c r="E653" s="2" t="s">
        <v>79</v>
      </c>
      <c r="F653" s="2" t="s">
        <v>80</v>
      </c>
      <c r="G653" s="5">
        <v>0.33958333333333329</v>
      </c>
      <c r="H653" s="5">
        <v>0.35972222222222222</v>
      </c>
      <c r="I653" s="5">
        <f t="shared" si="22"/>
        <v>2.0138888888888928E-2</v>
      </c>
      <c r="J653" s="2" t="s">
        <v>117</v>
      </c>
      <c r="K653" s="2">
        <v>2</v>
      </c>
      <c r="L653" s="2">
        <v>2</v>
      </c>
      <c r="M653" s="2">
        <v>26000</v>
      </c>
      <c r="N653" s="2" t="s">
        <v>23</v>
      </c>
      <c r="O653" s="2" t="s">
        <v>22</v>
      </c>
      <c r="P653" s="2" t="s">
        <v>23</v>
      </c>
      <c r="Q653" s="2" t="s">
        <v>23</v>
      </c>
    </row>
    <row r="654" spans="1:17" x14ac:dyDescent="0.25">
      <c r="A654" s="4">
        <v>43523</v>
      </c>
      <c r="B654" s="2" t="s">
        <v>17</v>
      </c>
      <c r="C654" s="2">
        <v>737905</v>
      </c>
      <c r="D654" s="2" t="s">
        <v>442</v>
      </c>
      <c r="E654" s="2" t="s">
        <v>35</v>
      </c>
      <c r="F654" s="2" t="s">
        <v>52</v>
      </c>
      <c r="G654" s="5">
        <v>0.55208333333333326</v>
      </c>
      <c r="H654" s="5">
        <v>0.64722222222222225</v>
      </c>
      <c r="I654" s="5">
        <f t="shared" si="22"/>
        <v>9.5138888888888995E-2</v>
      </c>
      <c r="J654" s="2" t="s">
        <v>32</v>
      </c>
      <c r="K654" s="2">
        <v>8</v>
      </c>
      <c r="L654" s="2">
        <v>7</v>
      </c>
      <c r="M654" s="2">
        <v>25360</v>
      </c>
      <c r="N654" s="2" t="s">
        <v>23</v>
      </c>
      <c r="O654" s="2" t="s">
        <v>22</v>
      </c>
      <c r="P654" s="2" t="s">
        <v>23</v>
      </c>
      <c r="Q654" s="2" t="s">
        <v>23</v>
      </c>
    </row>
    <row r="655" spans="1:17" x14ac:dyDescent="0.25">
      <c r="A655" s="4">
        <v>43523</v>
      </c>
      <c r="B655" s="2" t="s">
        <v>17</v>
      </c>
      <c r="C655" s="2">
        <v>737539</v>
      </c>
      <c r="D655" s="2" t="s">
        <v>274</v>
      </c>
      <c r="E655" s="2" t="s">
        <v>85</v>
      </c>
      <c r="F655" s="2" t="s">
        <v>86</v>
      </c>
      <c r="G655" s="5">
        <v>0.55902777777777779</v>
      </c>
      <c r="H655" s="5">
        <v>0.66041666666666665</v>
      </c>
      <c r="I655" s="5">
        <f t="shared" si="22"/>
        <v>0.10138888888888886</v>
      </c>
      <c r="J655" s="2" t="s">
        <v>27</v>
      </c>
      <c r="K655" s="2" t="s">
        <v>167</v>
      </c>
      <c r="L655" s="2">
        <v>5</v>
      </c>
      <c r="M655" s="2">
        <v>25866</v>
      </c>
      <c r="N655" s="2" t="s">
        <v>22</v>
      </c>
      <c r="O655" s="2" t="s">
        <v>22</v>
      </c>
      <c r="P655" s="2" t="s">
        <v>23</v>
      </c>
      <c r="Q655" s="2" t="s">
        <v>23</v>
      </c>
    </row>
    <row r="656" spans="1:17" x14ac:dyDescent="0.25">
      <c r="A656" s="4">
        <v>43523</v>
      </c>
      <c r="B656" s="2" t="s">
        <v>17</v>
      </c>
      <c r="C656" s="2">
        <v>737771</v>
      </c>
      <c r="D656" s="2" t="s">
        <v>178</v>
      </c>
      <c r="E656" s="2" t="s">
        <v>79</v>
      </c>
      <c r="F656" s="2" t="s">
        <v>80</v>
      </c>
      <c r="G656" s="5">
        <v>0.71527777777777779</v>
      </c>
      <c r="H656" s="5">
        <v>0.78125</v>
      </c>
      <c r="I656" s="5">
        <f t="shared" si="22"/>
        <v>6.597222222222221E-2</v>
      </c>
      <c r="J656" s="2" t="s">
        <v>32</v>
      </c>
      <c r="K656" s="2">
        <v>8</v>
      </c>
      <c r="L656" s="2">
        <v>5</v>
      </c>
      <c r="M656" s="2">
        <v>25070</v>
      </c>
      <c r="N656" s="2" t="s">
        <v>23</v>
      </c>
      <c r="O656" s="2" t="s">
        <v>23</v>
      </c>
      <c r="P656" s="2" t="s">
        <v>23</v>
      </c>
      <c r="Q656" s="2" t="s">
        <v>23</v>
      </c>
    </row>
    <row r="657" spans="1:17" x14ac:dyDescent="0.25">
      <c r="A657" s="4">
        <v>43523</v>
      </c>
      <c r="B657" s="2" t="s">
        <v>17</v>
      </c>
      <c r="C657" s="2">
        <v>737873</v>
      </c>
      <c r="D657" s="2" t="s">
        <v>251</v>
      </c>
      <c r="E657" s="2" t="s">
        <v>51</v>
      </c>
      <c r="F657" s="2" t="s">
        <v>52</v>
      </c>
      <c r="G657" s="5">
        <v>0.75416666666666665</v>
      </c>
      <c r="H657" s="5">
        <v>0.84444444444444444</v>
      </c>
      <c r="I657" s="5">
        <f t="shared" si="22"/>
        <v>9.027777777777779E-2</v>
      </c>
      <c r="J657" s="2" t="s">
        <v>32</v>
      </c>
      <c r="K657" s="2">
        <v>8</v>
      </c>
      <c r="L657" s="2">
        <v>6</v>
      </c>
      <c r="M657" s="2">
        <v>233511</v>
      </c>
      <c r="N657" s="2" t="s">
        <v>22</v>
      </c>
      <c r="O657" s="2" t="s">
        <v>22</v>
      </c>
      <c r="P657" s="2" t="s">
        <v>23</v>
      </c>
      <c r="Q657" s="2" t="s">
        <v>23</v>
      </c>
    </row>
    <row r="658" spans="1:17" x14ac:dyDescent="0.25">
      <c r="A658" s="4">
        <v>43523</v>
      </c>
      <c r="B658" s="2" t="s">
        <v>17</v>
      </c>
      <c r="C658" s="2">
        <v>737672</v>
      </c>
      <c r="D658" s="2" t="s">
        <v>443</v>
      </c>
      <c r="E658" s="2" t="s">
        <v>51</v>
      </c>
      <c r="F658" s="2" t="s">
        <v>52</v>
      </c>
      <c r="G658" s="5">
        <v>0.7416666666666667</v>
      </c>
      <c r="H658" s="5">
        <v>0.81458333333333333</v>
      </c>
      <c r="I658" s="5">
        <f t="shared" si="22"/>
        <v>7.291666666666663E-2</v>
      </c>
      <c r="J658" s="2" t="s">
        <v>32</v>
      </c>
      <c r="K658" s="2">
        <v>8</v>
      </c>
      <c r="L658" s="2">
        <v>4</v>
      </c>
      <c r="M658" s="2">
        <v>27320</v>
      </c>
      <c r="N658" s="2" t="s">
        <v>22</v>
      </c>
      <c r="O658" s="2" t="s">
        <v>22</v>
      </c>
      <c r="P658" s="2" t="s">
        <v>23</v>
      </c>
      <c r="Q658" s="2" t="s">
        <v>23</v>
      </c>
    </row>
    <row r="659" spans="1:17" x14ac:dyDescent="0.25">
      <c r="A659" s="4">
        <v>43523</v>
      </c>
      <c r="B659" s="2" t="s">
        <v>33</v>
      </c>
      <c r="C659" s="2">
        <v>737767</v>
      </c>
      <c r="D659" s="2" t="s">
        <v>84</v>
      </c>
      <c r="E659" s="2" t="s">
        <v>85</v>
      </c>
      <c r="F659" s="2" t="s">
        <v>86</v>
      </c>
      <c r="G659" s="5">
        <v>0.88263888888888886</v>
      </c>
      <c r="H659" s="5">
        <v>0.92708333333333326</v>
      </c>
      <c r="I659" s="5">
        <f t="shared" si="22"/>
        <v>4.4444444444444398E-2</v>
      </c>
      <c r="J659" s="2" t="s">
        <v>233</v>
      </c>
      <c r="K659" s="2">
        <v>2</v>
      </c>
      <c r="L659" s="2">
        <v>4</v>
      </c>
      <c r="M659" s="2">
        <v>23670</v>
      </c>
      <c r="N659" s="2" t="s">
        <v>22</v>
      </c>
      <c r="O659" s="2" t="s">
        <v>22</v>
      </c>
      <c r="P659" s="2" t="s">
        <v>23</v>
      </c>
      <c r="Q659" s="2" t="s">
        <v>23</v>
      </c>
    </row>
    <row r="660" spans="1:17" x14ac:dyDescent="0.25">
      <c r="A660" s="4">
        <v>43523</v>
      </c>
      <c r="B660" s="2" t="s">
        <v>17</v>
      </c>
      <c r="C660" s="2">
        <v>737330</v>
      </c>
      <c r="D660" s="2" t="s">
        <v>100</v>
      </c>
      <c r="E660" s="2" t="s">
        <v>25</v>
      </c>
      <c r="F660" s="2" t="s">
        <v>26</v>
      </c>
      <c r="G660" s="5">
        <v>0.79513888888888884</v>
      </c>
      <c r="H660" s="5">
        <v>0.80902777777777779</v>
      </c>
      <c r="I660" s="5">
        <f t="shared" si="22"/>
        <v>1.3888888888888951E-2</v>
      </c>
      <c r="J660" s="2" t="s">
        <v>27</v>
      </c>
      <c r="K660" s="2" t="s">
        <v>28</v>
      </c>
      <c r="L660" s="2">
        <v>38</v>
      </c>
      <c r="M660" s="2">
        <v>27755</v>
      </c>
      <c r="N660" s="2" t="s">
        <v>22</v>
      </c>
      <c r="O660" s="2" t="s">
        <v>22</v>
      </c>
      <c r="P660" s="2" t="s">
        <v>23</v>
      </c>
      <c r="Q660" s="2" t="s">
        <v>23</v>
      </c>
    </row>
    <row r="661" spans="1:17" x14ac:dyDescent="0.25">
      <c r="A661" s="4">
        <v>43523</v>
      </c>
      <c r="B661" s="2" t="s">
        <v>17</v>
      </c>
      <c r="C661" s="2">
        <v>736202</v>
      </c>
      <c r="D661" s="2" t="s">
        <v>175</v>
      </c>
      <c r="E661" s="2" t="s">
        <v>79</v>
      </c>
      <c r="F661" s="2" t="s">
        <v>444</v>
      </c>
      <c r="G661" s="5">
        <v>0.66388888888888886</v>
      </c>
      <c r="H661" s="5">
        <v>0.70555555555555549</v>
      </c>
      <c r="I661" s="5">
        <f t="shared" si="22"/>
        <v>4.166666666666663E-2</v>
      </c>
      <c r="J661" s="2" t="s">
        <v>32</v>
      </c>
      <c r="K661" s="2">
        <v>8</v>
      </c>
      <c r="L661" s="2">
        <v>1</v>
      </c>
      <c r="M661" s="2">
        <v>2920</v>
      </c>
      <c r="N661" s="2" t="s">
        <v>23</v>
      </c>
      <c r="O661" s="2" t="s">
        <v>22</v>
      </c>
      <c r="P661" s="2" t="s">
        <v>23</v>
      </c>
      <c r="Q661" s="2" t="s">
        <v>23</v>
      </c>
    </row>
    <row r="662" spans="1:17" x14ac:dyDescent="0.25">
      <c r="A662" s="4">
        <v>43523</v>
      </c>
      <c r="B662" s="2" t="s">
        <v>17</v>
      </c>
      <c r="C662" s="2">
        <v>737526</v>
      </c>
      <c r="D662" s="2" t="s">
        <v>187</v>
      </c>
      <c r="E662" s="2" t="s">
        <v>42</v>
      </c>
      <c r="F662" s="2" t="s">
        <v>82</v>
      </c>
      <c r="G662" s="5">
        <v>0.6034722222222223</v>
      </c>
      <c r="H662" s="5">
        <v>0.67847222222222214</v>
      </c>
      <c r="I662" s="5">
        <f t="shared" si="22"/>
        <v>7.4999999999999845E-2</v>
      </c>
      <c r="K662" s="2" t="s">
        <v>28</v>
      </c>
      <c r="L662" s="2">
        <v>7</v>
      </c>
      <c r="M662" s="2">
        <v>23725</v>
      </c>
      <c r="N662" s="2" t="s">
        <v>22</v>
      </c>
      <c r="O662" s="2" t="s">
        <v>23</v>
      </c>
      <c r="P662" s="2" t="s">
        <v>22</v>
      </c>
      <c r="Q662" s="2" t="s">
        <v>22</v>
      </c>
    </row>
    <row r="663" spans="1:17" x14ac:dyDescent="0.25">
      <c r="A663" s="4">
        <v>43524</v>
      </c>
      <c r="B663" s="2" t="s">
        <v>17</v>
      </c>
      <c r="C663" s="2">
        <v>737538</v>
      </c>
      <c r="D663" s="2" t="s">
        <v>161</v>
      </c>
      <c r="E663" s="2" t="s">
        <v>42</v>
      </c>
      <c r="F663" s="2" t="s">
        <v>43</v>
      </c>
      <c r="G663" s="5">
        <v>0.54861111111111105</v>
      </c>
      <c r="H663" s="5">
        <v>0.63958333333333328</v>
      </c>
      <c r="I663" s="5">
        <f t="shared" si="22"/>
        <v>9.0972222222222232E-2</v>
      </c>
      <c r="J663" s="2" t="s">
        <v>21</v>
      </c>
      <c r="K663" s="2">
        <v>2</v>
      </c>
      <c r="L663" s="2">
        <v>13</v>
      </c>
      <c r="M663" s="2">
        <v>27456</v>
      </c>
      <c r="N663" s="2" t="s">
        <v>22</v>
      </c>
      <c r="O663" s="2" t="s">
        <v>22</v>
      </c>
      <c r="P663" s="2" t="s">
        <v>23</v>
      </c>
      <c r="Q663" s="2" t="s">
        <v>23</v>
      </c>
    </row>
    <row r="664" spans="1:17" x14ac:dyDescent="0.25">
      <c r="A664" s="4">
        <v>43524</v>
      </c>
      <c r="B664" s="2" t="s">
        <v>17</v>
      </c>
      <c r="C664" s="2">
        <v>737361</v>
      </c>
      <c r="D664" s="2" t="s">
        <v>445</v>
      </c>
      <c r="E664" s="2" t="s">
        <v>25</v>
      </c>
      <c r="F664" s="2" t="s">
        <v>26</v>
      </c>
      <c r="G664" s="5">
        <v>0.55763888888888891</v>
      </c>
      <c r="H664" s="5">
        <v>0.60972222222222228</v>
      </c>
      <c r="I664" s="5">
        <f t="shared" si="22"/>
        <v>5.208333333333337E-2</v>
      </c>
      <c r="J664" s="2" t="s">
        <v>27</v>
      </c>
      <c r="K664" s="2" t="s">
        <v>28</v>
      </c>
      <c r="L664" s="2">
        <v>39</v>
      </c>
      <c r="M664" s="2">
        <v>28125</v>
      </c>
      <c r="N664" s="2" t="s">
        <v>22</v>
      </c>
      <c r="O664" s="2" t="s">
        <v>22</v>
      </c>
      <c r="P664" s="2" t="s">
        <v>23</v>
      </c>
      <c r="Q664" s="2" t="s">
        <v>23</v>
      </c>
    </row>
    <row r="665" spans="1:17" x14ac:dyDescent="0.25">
      <c r="A665" s="4">
        <v>43524</v>
      </c>
      <c r="B665" s="2" t="s">
        <v>17</v>
      </c>
      <c r="C665" s="2">
        <v>737914</v>
      </c>
      <c r="D665" s="2" t="s">
        <v>234</v>
      </c>
      <c r="E665" s="2" t="s">
        <v>30</v>
      </c>
      <c r="F665" s="2" t="s">
        <v>31</v>
      </c>
      <c r="G665" s="5">
        <v>0.5</v>
      </c>
      <c r="H665" s="5">
        <v>0.57986111111111105</v>
      </c>
      <c r="I665" s="5">
        <f t="shared" si="22"/>
        <v>7.9861111111111049E-2</v>
      </c>
      <c r="J665" s="2" t="s">
        <v>21</v>
      </c>
      <c r="K665" s="2">
        <v>2</v>
      </c>
      <c r="L665" s="2">
        <v>2</v>
      </c>
      <c r="M665" s="2">
        <v>21040</v>
      </c>
      <c r="N665" s="2" t="s">
        <v>22</v>
      </c>
      <c r="O665" s="2" t="s">
        <v>22</v>
      </c>
      <c r="P665" s="2" t="s">
        <v>23</v>
      </c>
      <c r="Q665" s="2" t="s">
        <v>23</v>
      </c>
    </row>
    <row r="666" spans="1:17" x14ac:dyDescent="0.25">
      <c r="A666" s="4">
        <v>43524</v>
      </c>
      <c r="B666" s="2" t="s">
        <v>17</v>
      </c>
      <c r="C666" s="2">
        <v>737907</v>
      </c>
      <c r="D666" s="2" t="s">
        <v>144</v>
      </c>
      <c r="E666" s="2" t="s">
        <v>35</v>
      </c>
      <c r="F666" s="2" t="s">
        <v>52</v>
      </c>
      <c r="G666" s="5">
        <v>0.49652777777777773</v>
      </c>
      <c r="H666" s="5">
        <v>0.57291666666666663</v>
      </c>
      <c r="I666" s="5">
        <f t="shared" si="22"/>
        <v>7.6388888888888895E-2</v>
      </c>
      <c r="K666" s="2">
        <v>8</v>
      </c>
      <c r="L666" s="2">
        <v>9</v>
      </c>
      <c r="M666" s="2">
        <v>25964</v>
      </c>
      <c r="N666" s="2" t="s">
        <v>23</v>
      </c>
      <c r="O666" s="2" t="s">
        <v>23</v>
      </c>
      <c r="P666" s="2" t="s">
        <v>22</v>
      </c>
      <c r="Q666" s="2" t="s">
        <v>22</v>
      </c>
    </row>
    <row r="667" spans="1:17" x14ac:dyDescent="0.25">
      <c r="A667" s="4">
        <v>43524</v>
      </c>
      <c r="B667" s="2" t="s">
        <v>17</v>
      </c>
      <c r="C667" s="2">
        <v>737327</v>
      </c>
      <c r="D667" s="2" t="s">
        <v>446</v>
      </c>
      <c r="E667" s="2" t="s">
        <v>142</v>
      </c>
      <c r="F667" s="2" t="s">
        <v>143</v>
      </c>
      <c r="G667" s="5">
        <v>0.46388888888888885</v>
      </c>
      <c r="H667" s="5">
        <v>0.5395833333333333</v>
      </c>
      <c r="I667" s="5">
        <f t="shared" si="22"/>
        <v>7.5694444444444453E-2</v>
      </c>
      <c r="J667" s="2" t="s">
        <v>32</v>
      </c>
      <c r="K667" s="2">
        <v>8</v>
      </c>
      <c r="L667" s="2">
        <v>5</v>
      </c>
      <c r="M667" s="2">
        <v>23550</v>
      </c>
      <c r="N667" s="2" t="s">
        <v>22</v>
      </c>
      <c r="O667" s="2" t="s">
        <v>22</v>
      </c>
      <c r="P667" s="2" t="s">
        <v>23</v>
      </c>
      <c r="Q667" s="2" t="s">
        <v>23</v>
      </c>
    </row>
    <row r="668" spans="1:17" x14ac:dyDescent="0.25">
      <c r="A668" s="4">
        <v>43524</v>
      </c>
      <c r="B668" s="2" t="s">
        <v>17</v>
      </c>
      <c r="C668" s="2">
        <v>737996</v>
      </c>
      <c r="D668" s="2" t="s">
        <v>350</v>
      </c>
      <c r="E668" s="2" t="s">
        <v>51</v>
      </c>
      <c r="F668" s="2" t="s">
        <v>52</v>
      </c>
      <c r="G668" s="5">
        <v>0.49444444444444441</v>
      </c>
      <c r="H668" s="5">
        <v>0.56527777777777777</v>
      </c>
      <c r="I668" s="5">
        <f t="shared" si="22"/>
        <v>7.0833333333333359E-2</v>
      </c>
      <c r="J668" s="2" t="s">
        <v>21</v>
      </c>
      <c r="K668" s="2">
        <v>2</v>
      </c>
      <c r="L668" s="2">
        <v>4</v>
      </c>
      <c r="M668" s="2">
        <v>25554</v>
      </c>
      <c r="N668" s="2" t="s">
        <v>22</v>
      </c>
      <c r="O668" s="2" t="s">
        <v>22</v>
      </c>
      <c r="P668" s="2" t="s">
        <v>23</v>
      </c>
      <c r="Q668" s="2" t="s">
        <v>23</v>
      </c>
    </row>
    <row r="669" spans="1:17" x14ac:dyDescent="0.25">
      <c r="A669" s="4">
        <v>43524</v>
      </c>
      <c r="B669" s="2" t="s">
        <v>17</v>
      </c>
      <c r="C669" s="2">
        <v>737881</v>
      </c>
      <c r="D669" s="2" t="s">
        <v>84</v>
      </c>
      <c r="E669" s="2" t="s">
        <v>74</v>
      </c>
      <c r="F669" s="2" t="s">
        <v>75</v>
      </c>
      <c r="G669" s="5">
        <v>0.50902777777777775</v>
      </c>
      <c r="H669" s="5">
        <v>0.56666666666666665</v>
      </c>
      <c r="I669" s="5">
        <f t="shared" si="22"/>
        <v>5.7638888888888906E-2</v>
      </c>
      <c r="J669" s="2" t="s">
        <v>27</v>
      </c>
      <c r="K669" s="2" t="s">
        <v>28</v>
      </c>
      <c r="L669" s="2">
        <v>9</v>
      </c>
      <c r="M669" s="2">
        <v>25633</v>
      </c>
      <c r="N669" s="2" t="s">
        <v>22</v>
      </c>
      <c r="O669" s="2" t="s">
        <v>22</v>
      </c>
      <c r="P669" s="2" t="s">
        <v>23</v>
      </c>
      <c r="Q669" s="2" t="s">
        <v>23</v>
      </c>
    </row>
    <row r="670" spans="1:17" x14ac:dyDescent="0.25">
      <c r="A670" s="4">
        <v>43524</v>
      </c>
      <c r="B670" s="2" t="s">
        <v>17</v>
      </c>
      <c r="C670" s="2">
        <v>737882</v>
      </c>
      <c r="D670" s="2" t="s">
        <v>215</v>
      </c>
      <c r="E670" s="2" t="s">
        <v>74</v>
      </c>
      <c r="F670" s="2" t="s">
        <v>75</v>
      </c>
      <c r="G670" s="5">
        <v>0.4909722222222222</v>
      </c>
      <c r="H670" s="5">
        <v>0.55555555555555547</v>
      </c>
      <c r="I670" s="5">
        <f t="shared" si="22"/>
        <v>6.458333333333327E-2</v>
      </c>
      <c r="J670" s="2" t="s">
        <v>27</v>
      </c>
      <c r="K670" s="2" t="s">
        <v>28</v>
      </c>
      <c r="L670" s="2">
        <v>10</v>
      </c>
      <c r="M670" s="2">
        <v>25876</v>
      </c>
      <c r="N670" s="2" t="s">
        <v>22</v>
      </c>
      <c r="O670" s="2" t="s">
        <v>22</v>
      </c>
      <c r="P670" s="2" t="s">
        <v>23</v>
      </c>
      <c r="Q670" s="2" t="s">
        <v>23</v>
      </c>
    </row>
    <row r="671" spans="1:17" x14ac:dyDescent="0.25">
      <c r="A671" s="4">
        <v>43524</v>
      </c>
      <c r="B671" s="2" t="s">
        <v>46</v>
      </c>
      <c r="C671" s="2">
        <v>737921</v>
      </c>
      <c r="D671" s="2" t="s">
        <v>53</v>
      </c>
      <c r="E671" s="2" t="s">
        <v>51</v>
      </c>
      <c r="F671" s="2" t="s">
        <v>55</v>
      </c>
      <c r="G671" s="5">
        <v>0.30625000000000002</v>
      </c>
      <c r="H671" s="5">
        <v>0.35694444444444445</v>
      </c>
      <c r="I671" s="5">
        <f t="shared" si="22"/>
        <v>5.0694444444444431E-2</v>
      </c>
      <c r="J671" s="2" t="s">
        <v>61</v>
      </c>
      <c r="K671" s="2">
        <v>8</v>
      </c>
      <c r="L671" s="2">
        <v>3</v>
      </c>
      <c r="M671" s="2">
        <v>24640</v>
      </c>
      <c r="N671" s="2" t="s">
        <v>22</v>
      </c>
      <c r="O671" s="2" t="s">
        <v>22</v>
      </c>
      <c r="P671" s="2" t="s">
        <v>23</v>
      </c>
      <c r="Q671" s="2" t="s">
        <v>23</v>
      </c>
    </row>
    <row r="672" spans="1:17" x14ac:dyDescent="0.25">
      <c r="A672" s="4">
        <v>43524</v>
      </c>
      <c r="B672" s="2" t="s">
        <v>46</v>
      </c>
      <c r="C672" s="2">
        <v>737547</v>
      </c>
      <c r="D672" s="2" t="s">
        <v>145</v>
      </c>
      <c r="E672" s="2" t="s">
        <v>74</v>
      </c>
      <c r="F672" s="2" t="s">
        <v>75</v>
      </c>
      <c r="G672" s="5">
        <v>0.48680555555555555</v>
      </c>
      <c r="H672" s="5">
        <v>0.5395833333333333</v>
      </c>
      <c r="I672" s="5">
        <f t="shared" si="22"/>
        <v>5.2777777777777757E-2</v>
      </c>
      <c r="J672" s="2" t="s">
        <v>27</v>
      </c>
      <c r="K672" s="2" t="s">
        <v>28</v>
      </c>
      <c r="L672" s="2">
        <v>4</v>
      </c>
      <c r="M672" s="2">
        <v>20095</v>
      </c>
      <c r="N672" s="2" t="s">
        <v>22</v>
      </c>
      <c r="O672" s="2" t="s">
        <v>23</v>
      </c>
      <c r="P672" s="2" t="s">
        <v>23</v>
      </c>
      <c r="Q672" s="2" t="s">
        <v>23</v>
      </c>
    </row>
    <row r="673" spans="1:17" x14ac:dyDescent="0.25">
      <c r="A673" s="4">
        <v>43524</v>
      </c>
      <c r="B673" s="2" t="s">
        <v>46</v>
      </c>
      <c r="C673" s="2">
        <v>737758</v>
      </c>
      <c r="D673" s="2" t="s">
        <v>381</v>
      </c>
      <c r="E673" s="2" t="s">
        <v>30</v>
      </c>
      <c r="F673" s="2" t="s">
        <v>31</v>
      </c>
      <c r="G673" s="5">
        <v>0.40069444444444446</v>
      </c>
      <c r="H673" s="5">
        <v>0.43055555555555558</v>
      </c>
      <c r="I673" s="5">
        <f t="shared" si="22"/>
        <v>2.9861111111111116E-2</v>
      </c>
      <c r="J673" s="2" t="s">
        <v>45</v>
      </c>
      <c r="K673" s="2">
        <v>8</v>
      </c>
      <c r="L673" s="2">
        <v>2</v>
      </c>
      <c r="M673" s="2">
        <v>17290</v>
      </c>
      <c r="N673" s="2" t="s">
        <v>22</v>
      </c>
      <c r="O673" s="2" t="s">
        <v>22</v>
      </c>
      <c r="P673" s="2" t="s">
        <v>23</v>
      </c>
      <c r="Q673" s="2" t="s">
        <v>23</v>
      </c>
    </row>
    <row r="674" spans="1:17" x14ac:dyDescent="0.25">
      <c r="A674" s="4">
        <v>43524</v>
      </c>
      <c r="B674" s="2" t="s">
        <v>46</v>
      </c>
      <c r="C674" s="2">
        <v>737548</v>
      </c>
      <c r="D674" s="2" t="s">
        <v>41</v>
      </c>
      <c r="E674" s="2" t="s">
        <v>74</v>
      </c>
      <c r="F674" s="2" t="s">
        <v>75</v>
      </c>
      <c r="G674" s="5">
        <v>0.44027777777777782</v>
      </c>
      <c r="H674" s="5">
        <v>0.48194444444444445</v>
      </c>
      <c r="I674" s="5">
        <f t="shared" si="22"/>
        <v>4.166666666666663E-2</v>
      </c>
      <c r="J674" s="2" t="s">
        <v>69</v>
      </c>
      <c r="K674" s="2" t="s">
        <v>28</v>
      </c>
      <c r="L674" s="2">
        <v>5</v>
      </c>
      <c r="M674" s="2">
        <v>25080</v>
      </c>
      <c r="N674" s="2" t="s">
        <v>22</v>
      </c>
      <c r="O674" s="2" t="s">
        <v>22</v>
      </c>
      <c r="P674" s="2" t="s">
        <v>23</v>
      </c>
      <c r="Q674" s="2" t="s">
        <v>23</v>
      </c>
    </row>
    <row r="675" spans="1:17" x14ac:dyDescent="0.25">
      <c r="A675" s="4">
        <v>43524</v>
      </c>
      <c r="B675" s="2" t="s">
        <v>46</v>
      </c>
      <c r="C675" s="2">
        <v>737906</v>
      </c>
      <c r="D675" s="2" t="s">
        <v>283</v>
      </c>
      <c r="E675" s="2" t="s">
        <v>35</v>
      </c>
      <c r="F675" s="2" t="s">
        <v>52</v>
      </c>
      <c r="G675" s="5">
        <v>0.42222222222222222</v>
      </c>
      <c r="H675" s="5">
        <v>0.50416666666666665</v>
      </c>
      <c r="I675" s="5">
        <f t="shared" si="22"/>
        <v>8.1944444444444431E-2</v>
      </c>
      <c r="J675" s="2" t="s">
        <v>45</v>
      </c>
      <c r="K675" s="2">
        <v>8</v>
      </c>
      <c r="L675" s="2">
        <v>11</v>
      </c>
      <c r="M675" s="2">
        <v>27658</v>
      </c>
      <c r="N675" s="2" t="s">
        <v>23</v>
      </c>
      <c r="O675" s="2" t="s">
        <v>22</v>
      </c>
      <c r="P675" s="2" t="s">
        <v>23</v>
      </c>
      <c r="Q675" s="2" t="s">
        <v>23</v>
      </c>
    </row>
    <row r="676" spans="1:17" x14ac:dyDescent="0.25">
      <c r="A676" s="4">
        <v>43524</v>
      </c>
      <c r="B676" s="2" t="s">
        <v>46</v>
      </c>
      <c r="C676" s="2">
        <v>738013</v>
      </c>
      <c r="D676" s="2" t="s">
        <v>447</v>
      </c>
      <c r="E676" s="2" t="s">
        <v>217</v>
      </c>
      <c r="F676" s="2" t="s">
        <v>218</v>
      </c>
      <c r="G676" s="5">
        <v>0.45416666666666666</v>
      </c>
      <c r="H676" s="5">
        <v>0.49791666666666667</v>
      </c>
      <c r="I676" s="5">
        <f t="shared" si="22"/>
        <v>4.3750000000000011E-2</v>
      </c>
      <c r="J676" s="2" t="s">
        <v>61</v>
      </c>
      <c r="K676" s="2" t="s">
        <v>28</v>
      </c>
      <c r="L676" s="2">
        <v>9</v>
      </c>
      <c r="M676" s="2">
        <v>14416</v>
      </c>
      <c r="N676" s="2" t="s">
        <v>22</v>
      </c>
      <c r="O676" s="2" t="s">
        <v>22</v>
      </c>
      <c r="P676" s="2" t="s">
        <v>23</v>
      </c>
      <c r="Q676" s="2" t="s">
        <v>23</v>
      </c>
    </row>
    <row r="677" spans="1:17" x14ac:dyDescent="0.25">
      <c r="A677" s="4">
        <v>43524</v>
      </c>
      <c r="B677" s="2" t="s">
        <v>46</v>
      </c>
      <c r="C677" s="2">
        <v>737537</v>
      </c>
      <c r="D677" s="2" t="s">
        <v>145</v>
      </c>
      <c r="E677" s="2" t="s">
        <v>42</v>
      </c>
      <c r="F677" s="2" t="s">
        <v>43</v>
      </c>
      <c r="G677" s="5">
        <v>0.21597222222222223</v>
      </c>
      <c r="H677" s="5">
        <v>0.24027777777777778</v>
      </c>
      <c r="I677" s="5">
        <f t="shared" si="22"/>
        <v>2.4305555555555552E-2</v>
      </c>
      <c r="J677" s="2" t="s">
        <v>117</v>
      </c>
      <c r="K677" s="2">
        <v>2</v>
      </c>
      <c r="L677" s="2">
        <v>5</v>
      </c>
      <c r="M677" s="2">
        <v>22052</v>
      </c>
      <c r="N677" s="2" t="s">
        <v>22</v>
      </c>
      <c r="O677" s="2" t="s">
        <v>22</v>
      </c>
      <c r="P677" s="2" t="s">
        <v>23</v>
      </c>
      <c r="Q677" s="2" t="s">
        <v>23</v>
      </c>
    </row>
    <row r="678" spans="1:17" x14ac:dyDescent="0.25">
      <c r="A678" s="4">
        <v>43524</v>
      </c>
      <c r="B678" s="2" t="s">
        <v>46</v>
      </c>
      <c r="C678" s="2">
        <v>737337</v>
      </c>
      <c r="D678" s="2" t="s">
        <v>78</v>
      </c>
      <c r="E678" s="2" t="s">
        <v>79</v>
      </c>
      <c r="F678" s="2" t="s">
        <v>80</v>
      </c>
      <c r="G678" s="5">
        <v>0.20902777777777778</v>
      </c>
      <c r="H678" s="5">
        <v>0.23750000000000002</v>
      </c>
      <c r="I678" s="5">
        <f t="shared" si="22"/>
        <v>2.8472222222222232E-2</v>
      </c>
      <c r="J678" s="2" t="s">
        <v>61</v>
      </c>
      <c r="K678" s="2">
        <v>8</v>
      </c>
      <c r="L678" s="2">
        <v>2</v>
      </c>
      <c r="M678" s="2">
        <v>22150</v>
      </c>
      <c r="N678" s="2" t="s">
        <v>23</v>
      </c>
      <c r="O678" s="2" t="s">
        <v>22</v>
      </c>
      <c r="P678" s="2" t="s">
        <v>23</v>
      </c>
      <c r="Q678" s="2" t="s">
        <v>23</v>
      </c>
    </row>
    <row r="679" spans="1:17" x14ac:dyDescent="0.25">
      <c r="A679" s="4">
        <v>43524</v>
      </c>
      <c r="B679" s="2" t="s">
        <v>46</v>
      </c>
      <c r="C679" s="2">
        <v>737887</v>
      </c>
      <c r="D679" s="2" t="s">
        <v>41</v>
      </c>
      <c r="E679" s="2" t="s">
        <v>74</v>
      </c>
      <c r="F679" s="2" t="s">
        <v>75</v>
      </c>
      <c r="G679" s="5">
        <v>0.24513888888888891</v>
      </c>
      <c r="H679" s="5">
        <v>0.27847222222222223</v>
      </c>
      <c r="I679" s="5">
        <f t="shared" si="22"/>
        <v>3.3333333333333326E-2</v>
      </c>
      <c r="J679" s="2" t="s">
        <v>69</v>
      </c>
      <c r="K679" s="2" t="s">
        <v>28</v>
      </c>
      <c r="L679" s="2">
        <v>5</v>
      </c>
      <c r="M679" s="2">
        <v>26810</v>
      </c>
      <c r="N679" s="2" t="s">
        <v>22</v>
      </c>
      <c r="O679" s="2" t="s">
        <v>22</v>
      </c>
      <c r="P679" s="2" t="s">
        <v>23</v>
      </c>
      <c r="Q679" s="2" t="s">
        <v>23</v>
      </c>
    </row>
    <row r="680" spans="1:17" x14ac:dyDescent="0.25">
      <c r="A680" s="4">
        <v>43524</v>
      </c>
      <c r="B680" s="2" t="s">
        <v>33</v>
      </c>
      <c r="C680" s="2">
        <v>737536</v>
      </c>
      <c r="D680" s="2" t="s">
        <v>163</v>
      </c>
      <c r="E680" s="2" t="s">
        <v>42</v>
      </c>
      <c r="F680" s="2" t="s">
        <v>43</v>
      </c>
      <c r="G680" s="5">
        <v>0.8833333333333333</v>
      </c>
      <c r="H680" s="5">
        <v>5.7638888888888892E-2</v>
      </c>
      <c r="I680" s="5">
        <v>0.21527777777777779</v>
      </c>
      <c r="J680" s="2" t="s">
        <v>233</v>
      </c>
      <c r="K680" s="2">
        <v>2</v>
      </c>
      <c r="L680" s="2">
        <v>8</v>
      </c>
      <c r="M680" s="2">
        <v>24695</v>
      </c>
      <c r="N680" s="2" t="s">
        <v>22</v>
      </c>
      <c r="O680" s="2" t="s">
        <v>22</v>
      </c>
      <c r="P680" s="2" t="s">
        <v>23</v>
      </c>
      <c r="Q680" s="2" t="s">
        <v>23</v>
      </c>
    </row>
    <row r="681" spans="1:17" x14ac:dyDescent="0.25">
      <c r="A681" s="4">
        <v>43524</v>
      </c>
      <c r="B681" s="2" t="s">
        <v>46</v>
      </c>
      <c r="C681" s="2">
        <v>737434</v>
      </c>
      <c r="D681" s="2" t="s">
        <v>273</v>
      </c>
      <c r="E681" s="2" t="s">
        <v>103</v>
      </c>
      <c r="F681" s="2" t="s">
        <v>104</v>
      </c>
      <c r="G681" s="5">
        <v>0.26527777777777778</v>
      </c>
      <c r="H681" s="5">
        <v>0.29166666666666669</v>
      </c>
      <c r="I681" s="5">
        <f t="shared" ref="I681:I744" si="23">SUM(H681-G681)</f>
        <v>2.6388888888888906E-2</v>
      </c>
      <c r="J681" s="2" t="s">
        <v>117</v>
      </c>
      <c r="K681" s="2">
        <v>2</v>
      </c>
      <c r="L681" s="2">
        <v>6</v>
      </c>
      <c r="M681" s="2">
        <v>24370</v>
      </c>
      <c r="N681" s="2" t="s">
        <v>22</v>
      </c>
      <c r="O681" s="2" t="s">
        <v>22</v>
      </c>
      <c r="P681" s="2" t="s">
        <v>23</v>
      </c>
      <c r="Q681" s="2" t="s">
        <v>23</v>
      </c>
    </row>
    <row r="682" spans="1:17" x14ac:dyDescent="0.25">
      <c r="A682" s="4">
        <v>43524</v>
      </c>
      <c r="B682" s="2" t="s">
        <v>46</v>
      </c>
      <c r="C682" s="2">
        <v>737339</v>
      </c>
      <c r="D682" s="2" t="s">
        <v>200</v>
      </c>
      <c r="E682" s="2" t="s">
        <v>79</v>
      </c>
      <c r="F682" s="2" t="s">
        <v>80</v>
      </c>
      <c r="G682" s="5">
        <v>0.21736111111111112</v>
      </c>
      <c r="H682" s="5">
        <v>0.28611111111111109</v>
      </c>
      <c r="I682" s="5">
        <f t="shared" si="23"/>
        <v>6.8749999999999978E-2</v>
      </c>
      <c r="J682" s="2" t="s">
        <v>61</v>
      </c>
      <c r="K682" s="2">
        <v>8</v>
      </c>
      <c r="L682" s="2">
        <v>3</v>
      </c>
      <c r="M682" s="2">
        <v>26670</v>
      </c>
      <c r="N682" s="2" t="s">
        <v>23</v>
      </c>
      <c r="O682" s="2" t="s">
        <v>22</v>
      </c>
      <c r="P682" s="2" t="s">
        <v>23</v>
      </c>
      <c r="Q682" s="2" t="s">
        <v>23</v>
      </c>
    </row>
    <row r="683" spans="1:17" x14ac:dyDescent="0.25">
      <c r="A683" s="4">
        <v>43524</v>
      </c>
      <c r="B683" s="2" t="s">
        <v>46</v>
      </c>
      <c r="C683" s="2">
        <v>737886</v>
      </c>
      <c r="D683" s="2" t="s">
        <v>215</v>
      </c>
      <c r="E683" s="2" t="s">
        <v>74</v>
      </c>
      <c r="F683" s="2" t="s">
        <v>75</v>
      </c>
      <c r="G683" s="5">
        <v>0.25347222222222221</v>
      </c>
      <c r="H683" s="5">
        <v>0.31597222222222227</v>
      </c>
      <c r="I683" s="5">
        <f t="shared" si="23"/>
        <v>6.2500000000000056E-2</v>
      </c>
      <c r="J683" s="2" t="s">
        <v>69</v>
      </c>
      <c r="K683" s="2" t="s">
        <v>28</v>
      </c>
      <c r="L683" s="2">
        <v>5</v>
      </c>
      <c r="M683" s="2">
        <v>28100</v>
      </c>
      <c r="N683" s="2" t="s">
        <v>22</v>
      </c>
      <c r="O683" s="2" t="s">
        <v>22</v>
      </c>
      <c r="P683" s="2" t="s">
        <v>23</v>
      </c>
      <c r="Q683" s="2" t="s">
        <v>23</v>
      </c>
    </row>
    <row r="684" spans="1:17" x14ac:dyDescent="0.25">
      <c r="A684" s="4">
        <v>43524</v>
      </c>
      <c r="B684" s="2" t="s">
        <v>46</v>
      </c>
      <c r="C684" s="2">
        <v>737925</v>
      </c>
      <c r="D684" s="2" t="s">
        <v>448</v>
      </c>
      <c r="E684" s="2" t="s">
        <v>134</v>
      </c>
      <c r="F684" s="2" t="s">
        <v>135</v>
      </c>
      <c r="G684" s="5">
        <v>0.31111111111111112</v>
      </c>
      <c r="H684" s="5">
        <v>0.40625</v>
      </c>
      <c r="I684" s="5">
        <f t="shared" si="23"/>
        <v>9.5138888888888884E-2</v>
      </c>
      <c r="J684" s="2" t="s">
        <v>61</v>
      </c>
      <c r="K684" s="2">
        <v>8</v>
      </c>
      <c r="L684" s="2">
        <v>19</v>
      </c>
      <c r="M684" s="2">
        <v>25896</v>
      </c>
      <c r="N684" s="2" t="s">
        <v>22</v>
      </c>
      <c r="O684" s="2" t="s">
        <v>22</v>
      </c>
      <c r="P684" s="2" t="s">
        <v>23</v>
      </c>
      <c r="Q684" s="2" t="s">
        <v>23</v>
      </c>
    </row>
    <row r="685" spans="1:17" x14ac:dyDescent="0.25">
      <c r="A685" s="4">
        <v>43524</v>
      </c>
      <c r="B685" s="2" t="s">
        <v>46</v>
      </c>
      <c r="C685" s="2">
        <v>737841</v>
      </c>
      <c r="D685" s="2" t="s">
        <v>449</v>
      </c>
      <c r="E685" s="2" t="s">
        <v>35</v>
      </c>
      <c r="F685" s="2" t="s">
        <v>72</v>
      </c>
      <c r="G685" s="5">
        <v>0.375</v>
      </c>
      <c r="H685" s="5">
        <v>0.3840277777777778</v>
      </c>
      <c r="I685" s="5">
        <f t="shared" si="23"/>
        <v>9.0277777777778012E-3</v>
      </c>
      <c r="J685" s="2" t="s">
        <v>69</v>
      </c>
      <c r="K685" s="2" t="s">
        <v>28</v>
      </c>
      <c r="L685" s="2">
        <v>7</v>
      </c>
      <c r="M685" s="2">
        <v>17880</v>
      </c>
      <c r="N685" s="2" t="s">
        <v>22</v>
      </c>
      <c r="O685" s="2" t="s">
        <v>22</v>
      </c>
      <c r="P685" s="2" t="s">
        <v>23</v>
      </c>
      <c r="Q685" s="2" t="s">
        <v>23</v>
      </c>
    </row>
    <row r="686" spans="1:17" x14ac:dyDescent="0.25">
      <c r="A686" s="4">
        <v>43524</v>
      </c>
      <c r="B686" s="2" t="s">
        <v>17</v>
      </c>
      <c r="C686" s="2">
        <v>737896</v>
      </c>
      <c r="D686" s="2" t="s">
        <v>110</v>
      </c>
      <c r="E686" s="2" t="s">
        <v>35</v>
      </c>
      <c r="F686" s="2" t="s">
        <v>36</v>
      </c>
      <c r="G686" s="5">
        <v>0.62222222222222223</v>
      </c>
      <c r="H686" s="5">
        <v>0.65347222222222223</v>
      </c>
      <c r="I686" s="5">
        <f t="shared" si="23"/>
        <v>3.125E-2</v>
      </c>
      <c r="J686" s="2" t="s">
        <v>27</v>
      </c>
      <c r="K686" s="2" t="s">
        <v>28</v>
      </c>
      <c r="L686" s="2">
        <v>5</v>
      </c>
      <c r="M686" s="2">
        <v>2800</v>
      </c>
      <c r="N686" s="2" t="s">
        <v>23</v>
      </c>
      <c r="O686" s="2" t="s">
        <v>22</v>
      </c>
      <c r="P686" s="2" t="s">
        <v>23</v>
      </c>
      <c r="Q686" s="2" t="s">
        <v>23</v>
      </c>
    </row>
    <row r="687" spans="1:17" x14ac:dyDescent="0.25">
      <c r="A687" s="4">
        <v>43524</v>
      </c>
      <c r="B687" s="2" t="s">
        <v>17</v>
      </c>
      <c r="C687" s="2">
        <v>737902</v>
      </c>
      <c r="D687" s="2" t="s">
        <v>50</v>
      </c>
      <c r="E687" s="2" t="s">
        <v>35</v>
      </c>
      <c r="F687" s="2" t="s">
        <v>52</v>
      </c>
      <c r="G687" s="5">
        <v>0.49861111111111112</v>
      </c>
      <c r="H687" s="5">
        <v>0.68194444444444435</v>
      </c>
      <c r="I687" s="5">
        <f t="shared" si="23"/>
        <v>0.18333333333333324</v>
      </c>
      <c r="J687" s="2" t="s">
        <v>32</v>
      </c>
      <c r="K687" s="2">
        <v>8</v>
      </c>
      <c r="L687" s="2">
        <v>9</v>
      </c>
      <c r="M687" s="2">
        <v>26152</v>
      </c>
      <c r="N687" s="2" t="s">
        <v>23</v>
      </c>
      <c r="O687" s="2" t="s">
        <v>22</v>
      </c>
      <c r="P687" s="2" t="s">
        <v>23</v>
      </c>
      <c r="Q687" s="2" t="s">
        <v>23</v>
      </c>
    </row>
    <row r="688" spans="1:17" x14ac:dyDescent="0.25">
      <c r="A688" s="4">
        <v>43524</v>
      </c>
      <c r="B688" s="2" t="s">
        <v>17</v>
      </c>
      <c r="C688" s="2">
        <v>737826</v>
      </c>
      <c r="D688" s="2" t="s">
        <v>76</v>
      </c>
      <c r="E688" s="2" t="s">
        <v>51</v>
      </c>
      <c r="F688" s="2" t="s">
        <v>91</v>
      </c>
      <c r="G688" s="5">
        <v>0.79097222222222219</v>
      </c>
      <c r="H688" s="5">
        <v>0.91527777777777775</v>
      </c>
      <c r="I688" s="5">
        <f t="shared" si="23"/>
        <v>0.12430555555555556</v>
      </c>
      <c r="J688" s="2" t="s">
        <v>233</v>
      </c>
      <c r="K688" s="2">
        <v>8</v>
      </c>
      <c r="L688" s="2">
        <v>5</v>
      </c>
      <c r="M688" s="2">
        <v>22385</v>
      </c>
      <c r="N688" s="2" t="s">
        <v>22</v>
      </c>
      <c r="O688" s="2" t="s">
        <v>23</v>
      </c>
      <c r="P688" s="2" t="s">
        <v>23</v>
      </c>
      <c r="Q688" s="2" t="s">
        <v>23</v>
      </c>
    </row>
    <row r="689" spans="1:17" x14ac:dyDescent="0.25">
      <c r="A689" s="4">
        <v>43524</v>
      </c>
      <c r="B689" s="2" t="s">
        <v>17</v>
      </c>
      <c r="C689" s="2">
        <v>737909</v>
      </c>
      <c r="D689" s="2" t="s">
        <v>450</v>
      </c>
      <c r="E689" s="2" t="s">
        <v>35</v>
      </c>
      <c r="F689" s="2" t="s">
        <v>52</v>
      </c>
      <c r="G689" s="5">
        <v>0.65833333333333333</v>
      </c>
      <c r="H689" s="5">
        <v>0.87847222222222221</v>
      </c>
      <c r="I689" s="5">
        <f t="shared" si="23"/>
        <v>0.22013888888888888</v>
      </c>
      <c r="J689" s="2" t="s">
        <v>233</v>
      </c>
      <c r="K689" s="2">
        <v>8</v>
      </c>
      <c r="L689" s="2">
        <v>10</v>
      </c>
      <c r="M689" s="2">
        <v>26382</v>
      </c>
      <c r="N689" s="6" t="s">
        <v>22</v>
      </c>
      <c r="O689" s="2" t="s">
        <v>23</v>
      </c>
      <c r="P689" s="2" t="s">
        <v>23</v>
      </c>
      <c r="Q689" s="2" t="s">
        <v>23</v>
      </c>
    </row>
    <row r="690" spans="1:17" x14ac:dyDescent="0.25">
      <c r="A690" s="4">
        <v>43524</v>
      </c>
      <c r="B690" s="2" t="s">
        <v>17</v>
      </c>
      <c r="C690" s="2">
        <v>737364</v>
      </c>
      <c r="D690" s="2" t="s">
        <v>451</v>
      </c>
      <c r="E690" s="2" t="s">
        <v>25</v>
      </c>
      <c r="F690" s="2" t="s">
        <v>26</v>
      </c>
      <c r="G690" s="5">
        <v>0.80416666666666659</v>
      </c>
      <c r="H690" s="5">
        <v>0.81180555555555556</v>
      </c>
      <c r="I690" s="5">
        <f t="shared" si="23"/>
        <v>7.6388888888889728E-3</v>
      </c>
      <c r="J690" s="2" t="s">
        <v>27</v>
      </c>
      <c r="K690" s="2" t="s">
        <v>28</v>
      </c>
      <c r="L690" s="2">
        <v>39</v>
      </c>
      <c r="M690" s="2">
        <v>28035</v>
      </c>
      <c r="N690" s="2" t="s">
        <v>22</v>
      </c>
      <c r="O690" s="2" t="s">
        <v>22</v>
      </c>
      <c r="P690" s="2" t="s">
        <v>23</v>
      </c>
      <c r="Q690" s="2" t="s">
        <v>23</v>
      </c>
    </row>
    <row r="691" spans="1:17" x14ac:dyDescent="0.25">
      <c r="A691" s="4">
        <v>43524</v>
      </c>
      <c r="B691" s="2" t="s">
        <v>17</v>
      </c>
      <c r="C691" s="2">
        <v>737825</v>
      </c>
      <c r="D691" s="2" t="s">
        <v>452</v>
      </c>
      <c r="E691" s="2" t="s">
        <v>51</v>
      </c>
      <c r="F691" s="2" t="s">
        <v>91</v>
      </c>
      <c r="G691" s="5">
        <v>0.59722222222222221</v>
      </c>
      <c r="H691" s="5">
        <v>0.80138888888888882</v>
      </c>
      <c r="I691" s="5">
        <f t="shared" si="23"/>
        <v>0.20416666666666661</v>
      </c>
      <c r="J691" s="2" t="s">
        <v>32</v>
      </c>
      <c r="K691" s="2">
        <v>8</v>
      </c>
      <c r="L691" s="2">
        <v>5</v>
      </c>
      <c r="M691" s="2">
        <v>22090</v>
      </c>
      <c r="N691" s="2" t="s">
        <v>22</v>
      </c>
      <c r="O691" s="2" t="s">
        <v>22</v>
      </c>
      <c r="P691" s="2" t="s">
        <v>23</v>
      </c>
      <c r="Q691" s="2" t="s">
        <v>23</v>
      </c>
    </row>
    <row r="692" spans="1:17" x14ac:dyDescent="0.25">
      <c r="A692" s="4">
        <v>43524</v>
      </c>
      <c r="B692" s="2" t="s">
        <v>17</v>
      </c>
      <c r="C692" s="2">
        <v>737875</v>
      </c>
      <c r="D692" s="2" t="s">
        <v>81</v>
      </c>
      <c r="E692" s="2" t="s">
        <v>453</v>
      </c>
      <c r="F692" s="2" t="s">
        <v>31</v>
      </c>
      <c r="G692" s="5">
        <v>0.64583333333333337</v>
      </c>
      <c r="H692" s="5">
        <v>0.84097222222222223</v>
      </c>
      <c r="I692" s="5">
        <f t="shared" si="23"/>
        <v>0.19513888888888886</v>
      </c>
      <c r="J692" s="2" t="s">
        <v>32</v>
      </c>
      <c r="K692" s="2">
        <v>8</v>
      </c>
      <c r="L692" s="2">
        <v>6</v>
      </c>
      <c r="M692" s="2">
        <v>25760</v>
      </c>
      <c r="N692" s="2" t="s">
        <v>22</v>
      </c>
      <c r="O692" s="2" t="s">
        <v>22</v>
      </c>
      <c r="P692" s="2" t="s">
        <v>23</v>
      </c>
      <c r="Q692" s="2" t="s">
        <v>23</v>
      </c>
    </row>
    <row r="693" spans="1:17" x14ac:dyDescent="0.25">
      <c r="A693" s="4">
        <v>43524</v>
      </c>
      <c r="B693" s="2" t="s">
        <v>17</v>
      </c>
      <c r="C693" s="2">
        <v>738015</v>
      </c>
      <c r="D693" s="2" t="s">
        <v>266</v>
      </c>
      <c r="E693" s="2" t="s">
        <v>51</v>
      </c>
      <c r="F693" s="2" t="s">
        <v>52</v>
      </c>
      <c r="G693" s="5">
        <v>0.66319444444444442</v>
      </c>
      <c r="H693" s="5">
        <v>0.72222222222222221</v>
      </c>
      <c r="I693" s="5">
        <f t="shared" si="23"/>
        <v>5.902777777777779E-2</v>
      </c>
      <c r="J693" s="2" t="s">
        <v>21</v>
      </c>
      <c r="K693" s="2">
        <v>2</v>
      </c>
      <c r="L693" s="2">
        <v>4</v>
      </c>
      <c r="M693" s="2">
        <v>21940</v>
      </c>
      <c r="N693" s="2" t="s">
        <v>22</v>
      </c>
      <c r="O693" s="2" t="s">
        <v>22</v>
      </c>
      <c r="P693" s="2" t="s">
        <v>23</v>
      </c>
      <c r="Q693" s="2" t="s">
        <v>23</v>
      </c>
    </row>
    <row r="694" spans="1:17" x14ac:dyDescent="0.25">
      <c r="A694" s="4">
        <v>43524</v>
      </c>
      <c r="B694" s="2" t="s">
        <v>17</v>
      </c>
      <c r="C694" s="2">
        <v>737997</v>
      </c>
      <c r="D694" s="2" t="s">
        <v>44</v>
      </c>
      <c r="E694" s="2" t="s">
        <v>51</v>
      </c>
      <c r="F694" s="2" t="s">
        <v>52</v>
      </c>
      <c r="G694" s="5">
        <v>0.67916666666666659</v>
      </c>
      <c r="H694" s="5">
        <v>0.69930555555555551</v>
      </c>
      <c r="I694" s="5">
        <f t="shared" si="23"/>
        <v>2.0138888888888928E-2</v>
      </c>
      <c r="J694" s="2" t="s">
        <v>21</v>
      </c>
      <c r="K694" s="2">
        <v>2</v>
      </c>
      <c r="L694" s="2">
        <v>4</v>
      </c>
      <c r="M694" s="2">
        <v>16258</v>
      </c>
      <c r="N694" s="2" t="s">
        <v>22</v>
      </c>
      <c r="O694" s="2" t="s">
        <v>22</v>
      </c>
      <c r="P694" s="2" t="s">
        <v>23</v>
      </c>
      <c r="Q694" s="2" t="s">
        <v>23</v>
      </c>
    </row>
    <row r="695" spans="1:17" x14ac:dyDescent="0.25">
      <c r="A695" s="4">
        <v>43524</v>
      </c>
      <c r="B695" s="2" t="s">
        <v>17</v>
      </c>
      <c r="C695" s="2">
        <v>737503</v>
      </c>
      <c r="D695" s="2" t="s">
        <v>454</v>
      </c>
      <c r="E695" s="2" t="s">
        <v>156</v>
      </c>
      <c r="F695" s="2" t="s">
        <v>288</v>
      </c>
      <c r="G695" s="5">
        <v>0.48819444444444443</v>
      </c>
      <c r="H695" s="5">
        <v>0.63263888888888886</v>
      </c>
      <c r="I695" s="5">
        <f t="shared" si="23"/>
        <v>0.14444444444444443</v>
      </c>
      <c r="J695" s="2" t="s">
        <v>32</v>
      </c>
      <c r="K695" s="2">
        <v>8</v>
      </c>
      <c r="L695" s="2">
        <v>17</v>
      </c>
      <c r="M695" s="2">
        <v>27404</v>
      </c>
      <c r="N695" s="2" t="s">
        <v>22</v>
      </c>
      <c r="O695" s="2" t="s">
        <v>22</v>
      </c>
      <c r="P695" s="2" t="s">
        <v>23</v>
      </c>
      <c r="Q695" s="2" t="s">
        <v>23</v>
      </c>
    </row>
    <row r="696" spans="1:17" x14ac:dyDescent="0.25">
      <c r="A696" s="4">
        <v>43524</v>
      </c>
      <c r="B696" s="2" t="s">
        <v>17</v>
      </c>
      <c r="C696" s="2">
        <v>738062</v>
      </c>
      <c r="D696" s="2" t="s">
        <v>277</v>
      </c>
      <c r="E696" s="2" t="s">
        <v>126</v>
      </c>
      <c r="F696" s="2" t="s">
        <v>127</v>
      </c>
      <c r="G696" s="5">
        <v>0.67013888888888884</v>
      </c>
      <c r="H696" s="5">
        <v>0.69791666666666663</v>
      </c>
      <c r="I696" s="5">
        <f t="shared" si="23"/>
        <v>2.777777777777779E-2</v>
      </c>
      <c r="J696" s="2" t="s">
        <v>126</v>
      </c>
      <c r="K696" s="2">
        <v>5</v>
      </c>
      <c r="L696" s="2">
        <v>1</v>
      </c>
      <c r="M696" s="2">
        <v>17252</v>
      </c>
      <c r="N696" s="2" t="s">
        <v>22</v>
      </c>
      <c r="O696" s="2" t="s">
        <v>22</v>
      </c>
      <c r="P696" s="2" t="s">
        <v>22</v>
      </c>
      <c r="Q696" s="2" t="s">
        <v>22</v>
      </c>
    </row>
    <row r="697" spans="1:17" x14ac:dyDescent="0.25">
      <c r="A697" s="4">
        <v>43524</v>
      </c>
      <c r="B697" s="2" t="s">
        <v>17</v>
      </c>
      <c r="C697" s="2">
        <v>737823</v>
      </c>
      <c r="D697" s="2" t="s">
        <v>109</v>
      </c>
      <c r="E697" s="2" t="s">
        <v>42</v>
      </c>
      <c r="F697" s="2" t="s">
        <v>82</v>
      </c>
      <c r="G697" s="5">
        <v>0.69652777777777775</v>
      </c>
      <c r="H697" s="5">
        <v>0.78749999999999998</v>
      </c>
      <c r="I697" s="5">
        <f t="shared" si="23"/>
        <v>9.0972222222222232E-2</v>
      </c>
      <c r="J697" s="2" t="s">
        <v>27</v>
      </c>
      <c r="K697" s="2" t="s">
        <v>167</v>
      </c>
      <c r="L697" s="2">
        <v>6</v>
      </c>
      <c r="M697" s="2">
        <v>26930</v>
      </c>
      <c r="N697" s="2" t="s">
        <v>22</v>
      </c>
      <c r="O697" s="2" t="s">
        <v>22</v>
      </c>
      <c r="P697" s="2" t="s">
        <v>23</v>
      </c>
      <c r="Q697" s="2" t="s">
        <v>23</v>
      </c>
    </row>
    <row r="698" spans="1:17" x14ac:dyDescent="0.25">
      <c r="A698" s="4">
        <v>43524</v>
      </c>
      <c r="B698" s="2" t="s">
        <v>17</v>
      </c>
      <c r="C698" s="2">
        <v>737930</v>
      </c>
      <c r="D698" s="2" t="s">
        <v>164</v>
      </c>
      <c r="E698" s="2" t="s">
        <v>85</v>
      </c>
      <c r="F698" s="2" t="s">
        <v>86</v>
      </c>
      <c r="G698" s="5">
        <v>0.72569444444444453</v>
      </c>
      <c r="H698" s="5">
        <v>0.76458333333333328</v>
      </c>
      <c r="I698" s="5">
        <f t="shared" si="23"/>
        <v>3.8888888888888751E-2</v>
      </c>
      <c r="J698" s="2" t="s">
        <v>27</v>
      </c>
      <c r="K698" s="2" t="s">
        <v>28</v>
      </c>
      <c r="L698" s="2">
        <v>14</v>
      </c>
      <c r="M698" s="2">
        <v>26789</v>
      </c>
      <c r="N698" s="2" t="s">
        <v>22</v>
      </c>
      <c r="O698" s="2" t="s">
        <v>22</v>
      </c>
      <c r="P698" s="2" t="s">
        <v>23</v>
      </c>
      <c r="Q698" s="2" t="s">
        <v>23</v>
      </c>
    </row>
    <row r="699" spans="1:17" x14ac:dyDescent="0.25">
      <c r="A699" s="4">
        <v>43524</v>
      </c>
      <c r="B699" s="2" t="s">
        <v>17</v>
      </c>
      <c r="C699" s="2">
        <v>737903</v>
      </c>
      <c r="D699" s="2" t="s">
        <v>455</v>
      </c>
      <c r="E699" s="2" t="s">
        <v>35</v>
      </c>
      <c r="F699" s="2" t="s">
        <v>52</v>
      </c>
      <c r="G699" s="5">
        <v>0.59722222222222221</v>
      </c>
      <c r="H699" s="5">
        <v>0.72569444444444453</v>
      </c>
      <c r="I699" s="5">
        <f t="shared" si="23"/>
        <v>0.12847222222222232</v>
      </c>
      <c r="J699" s="2" t="s">
        <v>32</v>
      </c>
      <c r="K699" s="2">
        <v>8</v>
      </c>
      <c r="L699" s="2">
        <v>12</v>
      </c>
      <c r="M699" s="2">
        <v>26374</v>
      </c>
      <c r="N699" s="2" t="s">
        <v>23</v>
      </c>
      <c r="O699" s="2" t="s">
        <v>22</v>
      </c>
      <c r="P699" s="2" t="s">
        <v>23</v>
      </c>
      <c r="Q699" s="2" t="s">
        <v>23</v>
      </c>
    </row>
    <row r="700" spans="1:17" x14ac:dyDescent="0.25">
      <c r="A700" s="4"/>
      <c r="I700" s="5">
        <f t="shared" si="23"/>
        <v>0</v>
      </c>
    </row>
    <row r="701" spans="1:17" x14ac:dyDescent="0.25">
      <c r="A701" s="4"/>
      <c r="I701" s="5">
        <f t="shared" si="23"/>
        <v>0</v>
      </c>
    </row>
    <row r="702" spans="1:17" x14ac:dyDescent="0.25">
      <c r="A702" s="4"/>
      <c r="I702" s="5">
        <f t="shared" si="23"/>
        <v>0</v>
      </c>
    </row>
    <row r="703" spans="1:17" x14ac:dyDescent="0.25">
      <c r="A703" s="4"/>
      <c r="I703" s="5">
        <f t="shared" si="23"/>
        <v>0</v>
      </c>
    </row>
    <row r="704" spans="1:17" x14ac:dyDescent="0.25">
      <c r="A704" s="4"/>
      <c r="I704" s="5">
        <f t="shared" si="23"/>
        <v>0</v>
      </c>
    </row>
    <row r="705" spans="1:9" x14ac:dyDescent="0.25">
      <c r="A705" s="4"/>
      <c r="I705" s="5">
        <f t="shared" si="23"/>
        <v>0</v>
      </c>
    </row>
    <row r="706" spans="1:9" x14ac:dyDescent="0.25">
      <c r="A706" s="4"/>
      <c r="I706" s="5">
        <f t="shared" si="23"/>
        <v>0</v>
      </c>
    </row>
    <row r="707" spans="1:9" x14ac:dyDescent="0.25">
      <c r="A707" s="4"/>
      <c r="I707" s="5">
        <f t="shared" si="23"/>
        <v>0</v>
      </c>
    </row>
    <row r="708" spans="1:9" x14ac:dyDescent="0.25">
      <c r="A708" s="4"/>
      <c r="I708" s="5">
        <f t="shared" si="23"/>
        <v>0</v>
      </c>
    </row>
    <row r="709" spans="1:9" x14ac:dyDescent="0.25">
      <c r="A709" s="4"/>
      <c r="I709" s="5">
        <f t="shared" si="23"/>
        <v>0</v>
      </c>
    </row>
    <row r="710" spans="1:9" x14ac:dyDescent="0.25">
      <c r="A710" s="4"/>
      <c r="I710" s="5">
        <f t="shared" si="23"/>
        <v>0</v>
      </c>
    </row>
    <row r="711" spans="1:9" x14ac:dyDescent="0.25">
      <c r="A711" s="4"/>
      <c r="I711" s="5">
        <f t="shared" si="23"/>
        <v>0</v>
      </c>
    </row>
    <row r="712" spans="1:9" x14ac:dyDescent="0.25">
      <c r="A712" s="4"/>
      <c r="I712" s="5">
        <f t="shared" si="23"/>
        <v>0</v>
      </c>
    </row>
    <row r="713" spans="1:9" x14ac:dyDescent="0.25">
      <c r="A713" s="4"/>
      <c r="I713" s="5">
        <f t="shared" si="23"/>
        <v>0</v>
      </c>
    </row>
    <row r="714" spans="1:9" x14ac:dyDescent="0.25">
      <c r="A714" s="4"/>
      <c r="I714" s="5">
        <f t="shared" si="23"/>
        <v>0</v>
      </c>
    </row>
    <row r="715" spans="1:9" x14ac:dyDescent="0.25">
      <c r="A715" s="4"/>
      <c r="I715" s="5">
        <f t="shared" si="23"/>
        <v>0</v>
      </c>
    </row>
    <row r="716" spans="1:9" x14ac:dyDescent="0.25">
      <c r="A716" s="4"/>
      <c r="I716" s="5">
        <f t="shared" si="23"/>
        <v>0</v>
      </c>
    </row>
    <row r="717" spans="1:9" x14ac:dyDescent="0.25">
      <c r="A717" s="4"/>
      <c r="I717" s="5">
        <f t="shared" si="23"/>
        <v>0</v>
      </c>
    </row>
    <row r="718" spans="1:9" x14ac:dyDescent="0.25">
      <c r="A718" s="4"/>
      <c r="I718" s="5">
        <f t="shared" si="23"/>
        <v>0</v>
      </c>
    </row>
    <row r="719" spans="1:9" x14ac:dyDescent="0.25">
      <c r="A719" s="4"/>
      <c r="I719" s="5">
        <f t="shared" si="23"/>
        <v>0</v>
      </c>
    </row>
    <row r="720" spans="1:9" x14ac:dyDescent="0.25">
      <c r="A720" s="4"/>
      <c r="I720" s="5">
        <f t="shared" si="23"/>
        <v>0</v>
      </c>
    </row>
    <row r="721" spans="1:9" x14ac:dyDescent="0.25">
      <c r="A721" s="4"/>
      <c r="I721" s="5">
        <f t="shared" si="23"/>
        <v>0</v>
      </c>
    </row>
    <row r="722" spans="1:9" x14ac:dyDescent="0.25">
      <c r="A722" s="4"/>
      <c r="I722" s="5">
        <f t="shared" si="23"/>
        <v>0</v>
      </c>
    </row>
    <row r="723" spans="1:9" x14ac:dyDescent="0.25">
      <c r="A723" s="4"/>
      <c r="I723" s="5">
        <f t="shared" si="23"/>
        <v>0</v>
      </c>
    </row>
    <row r="724" spans="1:9" x14ac:dyDescent="0.25">
      <c r="A724" s="4"/>
      <c r="I724" s="5">
        <f t="shared" si="23"/>
        <v>0</v>
      </c>
    </row>
    <row r="725" spans="1:9" x14ac:dyDescent="0.25">
      <c r="A725" s="4"/>
      <c r="I725" s="5">
        <f t="shared" si="23"/>
        <v>0</v>
      </c>
    </row>
    <row r="726" spans="1:9" x14ac:dyDescent="0.25">
      <c r="A726" s="4"/>
      <c r="I726" s="5">
        <f t="shared" si="23"/>
        <v>0</v>
      </c>
    </row>
    <row r="727" spans="1:9" x14ac:dyDescent="0.25">
      <c r="A727" s="4"/>
      <c r="I727" s="5">
        <f t="shared" si="23"/>
        <v>0</v>
      </c>
    </row>
    <row r="728" spans="1:9" x14ac:dyDescent="0.25">
      <c r="A728" s="4"/>
      <c r="I728" s="5">
        <f t="shared" si="23"/>
        <v>0</v>
      </c>
    </row>
    <row r="729" spans="1:9" x14ac:dyDescent="0.25">
      <c r="A729" s="4"/>
      <c r="I729" s="5">
        <f t="shared" si="23"/>
        <v>0</v>
      </c>
    </row>
    <row r="730" spans="1:9" x14ac:dyDescent="0.25">
      <c r="A730" s="4"/>
      <c r="I730" s="5">
        <f t="shared" si="23"/>
        <v>0</v>
      </c>
    </row>
    <row r="731" spans="1:9" x14ac:dyDescent="0.25">
      <c r="A731" s="4"/>
      <c r="I731" s="5">
        <f t="shared" si="23"/>
        <v>0</v>
      </c>
    </row>
    <row r="732" spans="1:9" x14ac:dyDescent="0.25">
      <c r="A732" s="4"/>
      <c r="I732" s="5">
        <f t="shared" si="23"/>
        <v>0</v>
      </c>
    </row>
    <row r="733" spans="1:9" x14ac:dyDescent="0.25">
      <c r="A733" s="4"/>
      <c r="I733" s="5">
        <f t="shared" si="23"/>
        <v>0</v>
      </c>
    </row>
    <row r="734" spans="1:9" x14ac:dyDescent="0.25">
      <c r="A734" s="4"/>
      <c r="I734" s="5">
        <f t="shared" si="23"/>
        <v>0</v>
      </c>
    </row>
    <row r="735" spans="1:9" x14ac:dyDescent="0.25">
      <c r="A735" s="4"/>
      <c r="I735" s="5">
        <f t="shared" si="23"/>
        <v>0</v>
      </c>
    </row>
    <row r="736" spans="1:9" x14ac:dyDescent="0.25">
      <c r="A736" s="4"/>
      <c r="I736" s="5">
        <f t="shared" si="23"/>
        <v>0</v>
      </c>
    </row>
    <row r="737" spans="1:9" x14ac:dyDescent="0.25">
      <c r="A737" s="4"/>
      <c r="I737" s="5">
        <f t="shared" si="23"/>
        <v>0</v>
      </c>
    </row>
    <row r="738" spans="1:9" x14ac:dyDescent="0.25">
      <c r="A738" s="4"/>
      <c r="I738" s="5">
        <f t="shared" si="23"/>
        <v>0</v>
      </c>
    </row>
    <row r="739" spans="1:9" x14ac:dyDescent="0.25">
      <c r="A739" s="4"/>
      <c r="I739" s="5">
        <f t="shared" si="23"/>
        <v>0</v>
      </c>
    </row>
    <row r="740" spans="1:9" x14ac:dyDescent="0.25">
      <c r="A740" s="4"/>
      <c r="I740" s="5">
        <f t="shared" si="23"/>
        <v>0</v>
      </c>
    </row>
    <row r="741" spans="1:9" x14ac:dyDescent="0.25">
      <c r="A741" s="4"/>
      <c r="I741" s="5">
        <f t="shared" si="23"/>
        <v>0</v>
      </c>
    </row>
    <row r="742" spans="1:9" x14ac:dyDescent="0.25">
      <c r="A742" s="4"/>
      <c r="I742" s="5">
        <f t="shared" si="23"/>
        <v>0</v>
      </c>
    </row>
    <row r="743" spans="1:9" x14ac:dyDescent="0.25">
      <c r="A743" s="4"/>
      <c r="I743" s="5">
        <f t="shared" si="23"/>
        <v>0</v>
      </c>
    </row>
    <row r="744" spans="1:9" x14ac:dyDescent="0.25">
      <c r="A744" s="4"/>
      <c r="I744" s="5">
        <f t="shared" si="23"/>
        <v>0</v>
      </c>
    </row>
    <row r="745" spans="1:9" x14ac:dyDescent="0.25">
      <c r="A745" s="4"/>
      <c r="I745" s="5">
        <f t="shared" ref="I745:I808" si="24">SUM(H745-G745)</f>
        <v>0</v>
      </c>
    </row>
    <row r="746" spans="1:9" x14ac:dyDescent="0.25">
      <c r="A746" s="4"/>
      <c r="I746" s="5">
        <f t="shared" si="24"/>
        <v>0</v>
      </c>
    </row>
    <row r="747" spans="1:9" x14ac:dyDescent="0.25">
      <c r="A747" s="4"/>
      <c r="I747" s="5">
        <f t="shared" si="24"/>
        <v>0</v>
      </c>
    </row>
    <row r="748" spans="1:9" x14ac:dyDescent="0.25">
      <c r="A748" s="4"/>
      <c r="I748" s="5">
        <f t="shared" si="24"/>
        <v>0</v>
      </c>
    </row>
    <row r="749" spans="1:9" x14ac:dyDescent="0.25">
      <c r="A749" s="4"/>
      <c r="I749" s="5">
        <f t="shared" si="24"/>
        <v>0</v>
      </c>
    </row>
    <row r="750" spans="1:9" x14ac:dyDescent="0.25">
      <c r="A750" s="4"/>
      <c r="I750" s="5">
        <f t="shared" si="24"/>
        <v>0</v>
      </c>
    </row>
    <row r="751" spans="1:9" x14ac:dyDescent="0.25">
      <c r="A751" s="4"/>
      <c r="I751" s="5">
        <f t="shared" si="24"/>
        <v>0</v>
      </c>
    </row>
    <row r="752" spans="1:9" x14ac:dyDescent="0.25">
      <c r="A752" s="4"/>
      <c r="I752" s="5">
        <f t="shared" si="24"/>
        <v>0</v>
      </c>
    </row>
    <row r="753" spans="1:9" x14ac:dyDescent="0.25">
      <c r="A753" s="4"/>
      <c r="I753" s="5">
        <f t="shared" si="24"/>
        <v>0</v>
      </c>
    </row>
    <row r="754" spans="1:9" x14ac:dyDescent="0.25">
      <c r="A754" s="4"/>
      <c r="I754" s="5">
        <f t="shared" si="24"/>
        <v>0</v>
      </c>
    </row>
    <row r="755" spans="1:9" x14ac:dyDescent="0.25">
      <c r="A755" s="4"/>
      <c r="I755" s="5">
        <f t="shared" si="24"/>
        <v>0</v>
      </c>
    </row>
    <row r="756" spans="1:9" x14ac:dyDescent="0.25">
      <c r="A756" s="4"/>
      <c r="I756" s="5">
        <f t="shared" si="24"/>
        <v>0</v>
      </c>
    </row>
    <row r="757" spans="1:9" x14ac:dyDescent="0.25">
      <c r="A757" s="4"/>
      <c r="I757" s="5">
        <f t="shared" si="24"/>
        <v>0</v>
      </c>
    </row>
    <row r="758" spans="1:9" x14ac:dyDescent="0.25">
      <c r="A758" s="4"/>
      <c r="I758" s="5">
        <f t="shared" si="24"/>
        <v>0</v>
      </c>
    </row>
    <row r="759" spans="1:9" x14ac:dyDescent="0.25">
      <c r="A759" s="4"/>
      <c r="I759" s="5">
        <f t="shared" si="24"/>
        <v>0</v>
      </c>
    </row>
    <row r="760" spans="1:9" x14ac:dyDescent="0.25">
      <c r="A760" s="4"/>
      <c r="I760" s="5">
        <f t="shared" si="24"/>
        <v>0</v>
      </c>
    </row>
    <row r="761" spans="1:9" x14ac:dyDescent="0.25">
      <c r="A761" s="4"/>
      <c r="I761" s="5">
        <f t="shared" si="24"/>
        <v>0</v>
      </c>
    </row>
    <row r="762" spans="1:9" x14ac:dyDescent="0.25">
      <c r="A762" s="4"/>
      <c r="I762" s="5">
        <f t="shared" si="24"/>
        <v>0</v>
      </c>
    </row>
    <row r="763" spans="1:9" x14ac:dyDescent="0.25">
      <c r="A763" s="4"/>
      <c r="I763" s="5">
        <f t="shared" si="24"/>
        <v>0</v>
      </c>
    </row>
    <row r="764" spans="1:9" x14ac:dyDescent="0.25">
      <c r="A764" s="4"/>
      <c r="I764" s="5">
        <f t="shared" si="24"/>
        <v>0</v>
      </c>
    </row>
    <row r="765" spans="1:9" x14ac:dyDescent="0.25">
      <c r="A765" s="4"/>
      <c r="I765" s="5">
        <f t="shared" si="24"/>
        <v>0</v>
      </c>
    </row>
    <row r="766" spans="1:9" x14ac:dyDescent="0.25">
      <c r="A766" s="4"/>
      <c r="I766" s="5">
        <f t="shared" si="24"/>
        <v>0</v>
      </c>
    </row>
    <row r="767" spans="1:9" x14ac:dyDescent="0.25">
      <c r="A767" s="4"/>
      <c r="I767" s="5">
        <f t="shared" si="24"/>
        <v>0</v>
      </c>
    </row>
    <row r="768" spans="1:9" x14ac:dyDescent="0.25">
      <c r="A768" s="4"/>
      <c r="I768" s="5">
        <f t="shared" si="24"/>
        <v>0</v>
      </c>
    </row>
    <row r="769" spans="1:9" x14ac:dyDescent="0.25">
      <c r="A769" s="4"/>
      <c r="I769" s="5">
        <f t="shared" si="24"/>
        <v>0</v>
      </c>
    </row>
    <row r="770" spans="1:9" x14ac:dyDescent="0.25">
      <c r="A770" s="4"/>
      <c r="I770" s="5">
        <f t="shared" si="24"/>
        <v>0</v>
      </c>
    </row>
    <row r="771" spans="1:9" x14ac:dyDescent="0.25">
      <c r="A771" s="4"/>
      <c r="I771" s="5">
        <f t="shared" si="24"/>
        <v>0</v>
      </c>
    </row>
    <row r="772" spans="1:9" x14ac:dyDescent="0.25">
      <c r="A772" s="4"/>
      <c r="I772" s="5">
        <f t="shared" si="24"/>
        <v>0</v>
      </c>
    </row>
    <row r="773" spans="1:9" x14ac:dyDescent="0.25">
      <c r="A773" s="4"/>
      <c r="I773" s="5">
        <f t="shared" si="24"/>
        <v>0</v>
      </c>
    </row>
    <row r="774" spans="1:9" x14ac:dyDescent="0.25">
      <c r="A774" s="4"/>
      <c r="I774" s="5">
        <f t="shared" si="24"/>
        <v>0</v>
      </c>
    </row>
    <row r="775" spans="1:9" x14ac:dyDescent="0.25">
      <c r="A775" s="4"/>
      <c r="I775" s="5">
        <f t="shared" si="24"/>
        <v>0</v>
      </c>
    </row>
    <row r="776" spans="1:9" x14ac:dyDescent="0.25">
      <c r="A776" s="4"/>
      <c r="I776" s="5">
        <f t="shared" si="24"/>
        <v>0</v>
      </c>
    </row>
    <row r="777" spans="1:9" x14ac:dyDescent="0.25">
      <c r="A777" s="4"/>
      <c r="I777" s="5">
        <f t="shared" si="24"/>
        <v>0</v>
      </c>
    </row>
    <row r="778" spans="1:9" x14ac:dyDescent="0.25">
      <c r="A778" s="4"/>
      <c r="I778" s="5">
        <f t="shared" si="24"/>
        <v>0</v>
      </c>
    </row>
    <row r="779" spans="1:9" x14ac:dyDescent="0.25">
      <c r="A779" s="4"/>
      <c r="I779" s="5">
        <f t="shared" si="24"/>
        <v>0</v>
      </c>
    </row>
    <row r="780" spans="1:9" x14ac:dyDescent="0.25">
      <c r="A780" s="4"/>
      <c r="I780" s="5">
        <f t="shared" si="24"/>
        <v>0</v>
      </c>
    </row>
    <row r="781" spans="1:9" x14ac:dyDescent="0.25">
      <c r="A781" s="4"/>
      <c r="I781" s="5">
        <f t="shared" si="24"/>
        <v>0</v>
      </c>
    </row>
    <row r="782" spans="1:9" x14ac:dyDescent="0.25">
      <c r="A782" s="4"/>
      <c r="I782" s="5">
        <f t="shared" si="24"/>
        <v>0</v>
      </c>
    </row>
    <row r="783" spans="1:9" x14ac:dyDescent="0.25">
      <c r="A783" s="4"/>
      <c r="I783" s="5">
        <f t="shared" si="24"/>
        <v>0</v>
      </c>
    </row>
    <row r="784" spans="1:9" x14ac:dyDescent="0.25">
      <c r="A784" s="4"/>
      <c r="I784" s="5">
        <f t="shared" si="24"/>
        <v>0</v>
      </c>
    </row>
    <row r="785" spans="1:9" x14ac:dyDescent="0.25">
      <c r="A785" s="4"/>
      <c r="I785" s="5">
        <f t="shared" si="24"/>
        <v>0</v>
      </c>
    </row>
    <row r="786" spans="1:9" x14ac:dyDescent="0.25">
      <c r="A786" s="4"/>
      <c r="I786" s="5">
        <f t="shared" si="24"/>
        <v>0</v>
      </c>
    </row>
    <row r="787" spans="1:9" x14ac:dyDescent="0.25">
      <c r="A787" s="4"/>
      <c r="I787" s="5">
        <f t="shared" si="24"/>
        <v>0</v>
      </c>
    </row>
    <row r="788" spans="1:9" x14ac:dyDescent="0.25">
      <c r="A788" s="4"/>
      <c r="I788" s="5">
        <f t="shared" si="24"/>
        <v>0</v>
      </c>
    </row>
    <row r="789" spans="1:9" x14ac:dyDescent="0.25">
      <c r="A789" s="4"/>
      <c r="I789" s="5">
        <f t="shared" si="24"/>
        <v>0</v>
      </c>
    </row>
    <row r="790" spans="1:9" x14ac:dyDescent="0.25">
      <c r="A790" s="4"/>
      <c r="I790" s="5">
        <f t="shared" si="24"/>
        <v>0</v>
      </c>
    </row>
    <row r="791" spans="1:9" x14ac:dyDescent="0.25">
      <c r="A791" s="4"/>
      <c r="I791" s="5">
        <f t="shared" si="24"/>
        <v>0</v>
      </c>
    </row>
    <row r="792" spans="1:9" x14ac:dyDescent="0.25">
      <c r="A792" s="4"/>
      <c r="I792" s="5">
        <f t="shared" si="24"/>
        <v>0</v>
      </c>
    </row>
    <row r="793" spans="1:9" x14ac:dyDescent="0.25">
      <c r="A793" s="4"/>
      <c r="I793" s="5">
        <f t="shared" si="24"/>
        <v>0</v>
      </c>
    </row>
    <row r="794" spans="1:9" x14ac:dyDescent="0.25">
      <c r="A794" s="4"/>
      <c r="I794" s="5">
        <f t="shared" si="24"/>
        <v>0</v>
      </c>
    </row>
    <row r="795" spans="1:9" x14ac:dyDescent="0.25">
      <c r="A795" s="4"/>
      <c r="I795" s="5">
        <f t="shared" si="24"/>
        <v>0</v>
      </c>
    </row>
    <row r="796" spans="1:9" x14ac:dyDescent="0.25">
      <c r="A796" s="4"/>
      <c r="I796" s="5">
        <f t="shared" si="24"/>
        <v>0</v>
      </c>
    </row>
    <row r="797" spans="1:9" x14ac:dyDescent="0.25">
      <c r="A797" s="4"/>
      <c r="I797" s="5">
        <f t="shared" si="24"/>
        <v>0</v>
      </c>
    </row>
    <row r="798" spans="1:9" x14ac:dyDescent="0.25">
      <c r="A798" s="4"/>
      <c r="I798" s="5">
        <f t="shared" si="24"/>
        <v>0</v>
      </c>
    </row>
    <row r="799" spans="1:9" x14ac:dyDescent="0.25">
      <c r="A799" s="4"/>
      <c r="I799" s="5">
        <f t="shared" si="24"/>
        <v>0</v>
      </c>
    </row>
    <row r="800" spans="1:9" x14ac:dyDescent="0.25">
      <c r="A800" s="4"/>
      <c r="I800" s="5">
        <f t="shared" si="24"/>
        <v>0</v>
      </c>
    </row>
    <row r="801" spans="1:9" x14ac:dyDescent="0.25">
      <c r="A801" s="4"/>
      <c r="I801" s="5">
        <f t="shared" si="24"/>
        <v>0</v>
      </c>
    </row>
    <row r="802" spans="1:9" x14ac:dyDescent="0.25">
      <c r="A802" s="4"/>
      <c r="I802" s="5">
        <f t="shared" si="24"/>
        <v>0</v>
      </c>
    </row>
    <row r="803" spans="1:9" x14ac:dyDescent="0.25">
      <c r="A803" s="4"/>
      <c r="I803" s="5">
        <f t="shared" si="24"/>
        <v>0</v>
      </c>
    </row>
    <row r="804" spans="1:9" x14ac:dyDescent="0.25">
      <c r="A804" s="4"/>
      <c r="I804" s="5">
        <f t="shared" si="24"/>
        <v>0</v>
      </c>
    </row>
    <row r="805" spans="1:9" x14ac:dyDescent="0.25">
      <c r="A805" s="4"/>
      <c r="I805" s="5">
        <f t="shared" si="24"/>
        <v>0</v>
      </c>
    </row>
    <row r="806" spans="1:9" x14ac:dyDescent="0.25">
      <c r="A806" s="4"/>
      <c r="I806" s="5">
        <f t="shared" si="24"/>
        <v>0</v>
      </c>
    </row>
    <row r="807" spans="1:9" x14ac:dyDescent="0.25">
      <c r="A807" s="4"/>
      <c r="I807" s="5">
        <f t="shared" si="24"/>
        <v>0</v>
      </c>
    </row>
    <row r="808" spans="1:9" x14ac:dyDescent="0.25">
      <c r="A808" s="4"/>
      <c r="I808" s="5">
        <f t="shared" si="24"/>
        <v>0</v>
      </c>
    </row>
    <row r="809" spans="1:9" x14ac:dyDescent="0.25">
      <c r="A809" s="4"/>
      <c r="I809" s="5">
        <f t="shared" ref="I809:I872" si="25">SUM(H809-G809)</f>
        <v>0</v>
      </c>
    </row>
    <row r="810" spans="1:9" x14ac:dyDescent="0.25">
      <c r="A810" s="4"/>
      <c r="I810" s="5">
        <f t="shared" si="25"/>
        <v>0</v>
      </c>
    </row>
    <row r="811" spans="1:9" x14ac:dyDescent="0.25">
      <c r="A811" s="4"/>
      <c r="I811" s="5">
        <f t="shared" si="25"/>
        <v>0</v>
      </c>
    </row>
    <row r="812" spans="1:9" x14ac:dyDescent="0.25">
      <c r="A812" s="4"/>
      <c r="I812" s="5">
        <f t="shared" si="25"/>
        <v>0</v>
      </c>
    </row>
    <row r="813" spans="1:9" x14ac:dyDescent="0.25">
      <c r="A813" s="4"/>
      <c r="I813" s="5">
        <f t="shared" si="25"/>
        <v>0</v>
      </c>
    </row>
    <row r="814" spans="1:9" x14ac:dyDescent="0.25">
      <c r="A814" s="4"/>
      <c r="I814" s="5">
        <f t="shared" si="25"/>
        <v>0</v>
      </c>
    </row>
    <row r="815" spans="1:9" x14ac:dyDescent="0.25">
      <c r="A815" s="4"/>
      <c r="I815" s="5">
        <f t="shared" si="25"/>
        <v>0</v>
      </c>
    </row>
    <row r="816" spans="1:9" x14ac:dyDescent="0.25">
      <c r="A816" s="4"/>
      <c r="I816" s="5">
        <f t="shared" si="25"/>
        <v>0</v>
      </c>
    </row>
    <row r="817" spans="1:9" x14ac:dyDescent="0.25">
      <c r="A817" s="4"/>
      <c r="I817" s="5">
        <f t="shared" si="25"/>
        <v>0</v>
      </c>
    </row>
    <row r="818" spans="1:9" x14ac:dyDescent="0.25">
      <c r="A818" s="4"/>
      <c r="I818" s="5">
        <f t="shared" si="25"/>
        <v>0</v>
      </c>
    </row>
    <row r="819" spans="1:9" x14ac:dyDescent="0.25">
      <c r="A819" s="4"/>
      <c r="I819" s="5">
        <f t="shared" si="25"/>
        <v>0</v>
      </c>
    </row>
    <row r="820" spans="1:9" x14ac:dyDescent="0.25">
      <c r="A820" s="4"/>
      <c r="I820" s="5">
        <f t="shared" si="25"/>
        <v>0</v>
      </c>
    </row>
    <row r="821" spans="1:9" x14ac:dyDescent="0.25">
      <c r="A821" s="4"/>
      <c r="I821" s="5">
        <f t="shared" si="25"/>
        <v>0</v>
      </c>
    </row>
    <row r="822" spans="1:9" x14ac:dyDescent="0.25">
      <c r="I822" s="5">
        <f t="shared" si="25"/>
        <v>0</v>
      </c>
    </row>
    <row r="823" spans="1:9" x14ac:dyDescent="0.25">
      <c r="I823" s="5">
        <f t="shared" si="25"/>
        <v>0</v>
      </c>
    </row>
    <row r="824" spans="1:9" x14ac:dyDescent="0.25">
      <c r="I824" s="5">
        <f t="shared" si="25"/>
        <v>0</v>
      </c>
    </row>
    <row r="825" spans="1:9" x14ac:dyDescent="0.25">
      <c r="I825" s="5">
        <f t="shared" si="25"/>
        <v>0</v>
      </c>
    </row>
    <row r="826" spans="1:9" x14ac:dyDescent="0.25">
      <c r="I826" s="5">
        <f t="shared" si="25"/>
        <v>0</v>
      </c>
    </row>
    <row r="827" spans="1:9" x14ac:dyDescent="0.25">
      <c r="I827" s="5">
        <f t="shared" si="25"/>
        <v>0</v>
      </c>
    </row>
    <row r="828" spans="1:9" x14ac:dyDescent="0.25">
      <c r="I828" s="5">
        <f t="shared" si="25"/>
        <v>0</v>
      </c>
    </row>
    <row r="829" spans="1:9" x14ac:dyDescent="0.25">
      <c r="I829" s="5">
        <f t="shared" si="25"/>
        <v>0</v>
      </c>
    </row>
    <row r="830" spans="1:9" x14ac:dyDescent="0.25">
      <c r="I830" s="5">
        <f t="shared" si="25"/>
        <v>0</v>
      </c>
    </row>
    <row r="831" spans="1:9" x14ac:dyDescent="0.25">
      <c r="I831" s="5">
        <f t="shared" si="25"/>
        <v>0</v>
      </c>
    </row>
    <row r="832" spans="1:9" x14ac:dyDescent="0.25">
      <c r="I832" s="5">
        <f t="shared" si="25"/>
        <v>0</v>
      </c>
    </row>
    <row r="833" spans="9:9" x14ac:dyDescent="0.25">
      <c r="I833" s="5">
        <f t="shared" si="25"/>
        <v>0</v>
      </c>
    </row>
    <row r="834" spans="9:9" x14ac:dyDescent="0.25">
      <c r="I834" s="5">
        <f t="shared" si="25"/>
        <v>0</v>
      </c>
    </row>
    <row r="835" spans="9:9" x14ac:dyDescent="0.25">
      <c r="I835" s="5">
        <f t="shared" si="25"/>
        <v>0</v>
      </c>
    </row>
    <row r="836" spans="9:9" x14ac:dyDescent="0.25">
      <c r="I836" s="5">
        <f t="shared" si="25"/>
        <v>0</v>
      </c>
    </row>
    <row r="837" spans="9:9" x14ac:dyDescent="0.25">
      <c r="I837" s="5">
        <f t="shared" si="25"/>
        <v>0</v>
      </c>
    </row>
    <row r="838" spans="9:9" x14ac:dyDescent="0.25">
      <c r="I838" s="5">
        <f t="shared" si="25"/>
        <v>0</v>
      </c>
    </row>
    <row r="839" spans="9:9" x14ac:dyDescent="0.25">
      <c r="I839" s="5">
        <f t="shared" si="25"/>
        <v>0</v>
      </c>
    </row>
    <row r="840" spans="9:9" x14ac:dyDescent="0.25">
      <c r="I840" s="5">
        <f t="shared" si="25"/>
        <v>0</v>
      </c>
    </row>
    <row r="841" spans="9:9" x14ac:dyDescent="0.25">
      <c r="I841" s="5">
        <f t="shared" si="25"/>
        <v>0</v>
      </c>
    </row>
    <row r="842" spans="9:9" x14ac:dyDescent="0.25">
      <c r="I842" s="5">
        <f t="shared" si="25"/>
        <v>0</v>
      </c>
    </row>
    <row r="843" spans="9:9" x14ac:dyDescent="0.25">
      <c r="I843" s="5">
        <f t="shared" si="25"/>
        <v>0</v>
      </c>
    </row>
    <row r="844" spans="9:9" x14ac:dyDescent="0.25">
      <c r="I844" s="5">
        <f t="shared" si="25"/>
        <v>0</v>
      </c>
    </row>
    <row r="845" spans="9:9" x14ac:dyDescent="0.25">
      <c r="I845" s="5">
        <f t="shared" si="25"/>
        <v>0</v>
      </c>
    </row>
    <row r="846" spans="9:9" x14ac:dyDescent="0.25">
      <c r="I846" s="5">
        <f t="shared" si="25"/>
        <v>0</v>
      </c>
    </row>
    <row r="847" spans="9:9" x14ac:dyDescent="0.25">
      <c r="I847" s="5">
        <f t="shared" si="25"/>
        <v>0</v>
      </c>
    </row>
    <row r="848" spans="9:9" x14ac:dyDescent="0.25">
      <c r="I848" s="5">
        <f t="shared" si="25"/>
        <v>0</v>
      </c>
    </row>
    <row r="849" spans="9:9" x14ac:dyDescent="0.25">
      <c r="I849" s="5">
        <f t="shared" si="25"/>
        <v>0</v>
      </c>
    </row>
    <row r="850" spans="9:9" x14ac:dyDescent="0.25">
      <c r="I850" s="5">
        <f t="shared" si="25"/>
        <v>0</v>
      </c>
    </row>
    <row r="851" spans="9:9" x14ac:dyDescent="0.25">
      <c r="I851" s="5">
        <f t="shared" si="25"/>
        <v>0</v>
      </c>
    </row>
    <row r="852" spans="9:9" x14ac:dyDescent="0.25">
      <c r="I852" s="5">
        <f t="shared" si="25"/>
        <v>0</v>
      </c>
    </row>
    <row r="853" spans="9:9" x14ac:dyDescent="0.25">
      <c r="I853" s="5">
        <f t="shared" si="25"/>
        <v>0</v>
      </c>
    </row>
    <row r="854" spans="9:9" x14ac:dyDescent="0.25">
      <c r="I854" s="5">
        <f t="shared" si="25"/>
        <v>0</v>
      </c>
    </row>
    <row r="855" spans="9:9" x14ac:dyDescent="0.25">
      <c r="I855" s="5">
        <f t="shared" si="25"/>
        <v>0</v>
      </c>
    </row>
    <row r="856" spans="9:9" x14ac:dyDescent="0.25">
      <c r="I856" s="5">
        <f t="shared" si="25"/>
        <v>0</v>
      </c>
    </row>
    <row r="857" spans="9:9" x14ac:dyDescent="0.25">
      <c r="I857" s="5">
        <f t="shared" si="25"/>
        <v>0</v>
      </c>
    </row>
    <row r="858" spans="9:9" x14ac:dyDescent="0.25">
      <c r="I858" s="5">
        <f t="shared" si="25"/>
        <v>0</v>
      </c>
    </row>
    <row r="859" spans="9:9" x14ac:dyDescent="0.25">
      <c r="I859" s="5">
        <f t="shared" si="25"/>
        <v>0</v>
      </c>
    </row>
    <row r="860" spans="9:9" x14ac:dyDescent="0.25">
      <c r="I860" s="5">
        <f t="shared" si="25"/>
        <v>0</v>
      </c>
    </row>
    <row r="861" spans="9:9" x14ac:dyDescent="0.25">
      <c r="I861" s="5">
        <f t="shared" si="25"/>
        <v>0</v>
      </c>
    </row>
    <row r="862" spans="9:9" x14ac:dyDescent="0.25">
      <c r="I862" s="5">
        <f t="shared" si="25"/>
        <v>0</v>
      </c>
    </row>
    <row r="863" spans="9:9" x14ac:dyDescent="0.25">
      <c r="I863" s="5">
        <f t="shared" si="25"/>
        <v>0</v>
      </c>
    </row>
    <row r="864" spans="9:9" x14ac:dyDescent="0.25">
      <c r="I864" s="5">
        <f t="shared" si="25"/>
        <v>0</v>
      </c>
    </row>
    <row r="865" spans="9:9" x14ac:dyDescent="0.25">
      <c r="I865" s="5">
        <f t="shared" si="25"/>
        <v>0</v>
      </c>
    </row>
    <row r="866" spans="9:9" x14ac:dyDescent="0.25">
      <c r="I866" s="5">
        <f t="shared" si="25"/>
        <v>0</v>
      </c>
    </row>
    <row r="867" spans="9:9" x14ac:dyDescent="0.25">
      <c r="I867" s="5">
        <f t="shared" si="25"/>
        <v>0</v>
      </c>
    </row>
    <row r="868" spans="9:9" x14ac:dyDescent="0.25">
      <c r="I868" s="5">
        <f t="shared" si="25"/>
        <v>0</v>
      </c>
    </row>
    <row r="869" spans="9:9" x14ac:dyDescent="0.25">
      <c r="I869" s="5">
        <f t="shared" si="25"/>
        <v>0</v>
      </c>
    </row>
    <row r="870" spans="9:9" x14ac:dyDescent="0.25">
      <c r="I870" s="5">
        <f t="shared" si="25"/>
        <v>0</v>
      </c>
    </row>
    <row r="871" spans="9:9" x14ac:dyDescent="0.25">
      <c r="I871" s="5">
        <f t="shared" si="25"/>
        <v>0</v>
      </c>
    </row>
    <row r="872" spans="9:9" x14ac:dyDescent="0.25">
      <c r="I872" s="5">
        <f t="shared" si="25"/>
        <v>0</v>
      </c>
    </row>
    <row r="873" spans="9:9" x14ac:dyDescent="0.25">
      <c r="I873" s="5">
        <f t="shared" ref="I873:I936" si="26">SUM(H873-G873)</f>
        <v>0</v>
      </c>
    </row>
    <row r="874" spans="9:9" x14ac:dyDescent="0.25">
      <c r="I874" s="5">
        <f t="shared" si="26"/>
        <v>0</v>
      </c>
    </row>
    <row r="875" spans="9:9" x14ac:dyDescent="0.25">
      <c r="I875" s="5">
        <f t="shared" si="26"/>
        <v>0</v>
      </c>
    </row>
    <row r="876" spans="9:9" x14ac:dyDescent="0.25">
      <c r="I876" s="5">
        <f t="shared" si="26"/>
        <v>0</v>
      </c>
    </row>
    <row r="877" spans="9:9" x14ac:dyDescent="0.25">
      <c r="I877" s="5">
        <f t="shared" si="26"/>
        <v>0</v>
      </c>
    </row>
    <row r="878" spans="9:9" x14ac:dyDescent="0.25">
      <c r="I878" s="5">
        <f t="shared" si="26"/>
        <v>0</v>
      </c>
    </row>
    <row r="879" spans="9:9" x14ac:dyDescent="0.25">
      <c r="I879" s="5">
        <f t="shared" si="26"/>
        <v>0</v>
      </c>
    </row>
    <row r="880" spans="9:9" x14ac:dyDescent="0.25">
      <c r="I880" s="5">
        <f t="shared" si="26"/>
        <v>0</v>
      </c>
    </row>
    <row r="881" spans="9:9" x14ac:dyDescent="0.25">
      <c r="I881" s="5">
        <f t="shared" si="26"/>
        <v>0</v>
      </c>
    </row>
    <row r="882" spans="9:9" x14ac:dyDescent="0.25">
      <c r="I882" s="5">
        <f t="shared" si="26"/>
        <v>0</v>
      </c>
    </row>
    <row r="883" spans="9:9" x14ac:dyDescent="0.25">
      <c r="I883" s="5">
        <f t="shared" si="26"/>
        <v>0</v>
      </c>
    </row>
    <row r="884" spans="9:9" x14ac:dyDescent="0.25">
      <c r="I884" s="5">
        <f t="shared" si="26"/>
        <v>0</v>
      </c>
    </row>
    <row r="885" spans="9:9" x14ac:dyDescent="0.25">
      <c r="I885" s="5">
        <f t="shared" si="26"/>
        <v>0</v>
      </c>
    </row>
    <row r="886" spans="9:9" x14ac:dyDescent="0.25">
      <c r="I886" s="5">
        <f t="shared" si="26"/>
        <v>0</v>
      </c>
    </row>
    <row r="887" spans="9:9" x14ac:dyDescent="0.25">
      <c r="I887" s="5">
        <f t="shared" si="26"/>
        <v>0</v>
      </c>
    </row>
    <row r="888" spans="9:9" x14ac:dyDescent="0.25">
      <c r="I888" s="5">
        <f t="shared" si="26"/>
        <v>0</v>
      </c>
    </row>
    <row r="889" spans="9:9" x14ac:dyDescent="0.25">
      <c r="I889" s="5">
        <f t="shared" si="26"/>
        <v>0</v>
      </c>
    </row>
    <row r="890" spans="9:9" x14ac:dyDescent="0.25">
      <c r="I890" s="5">
        <f t="shared" si="26"/>
        <v>0</v>
      </c>
    </row>
    <row r="891" spans="9:9" x14ac:dyDescent="0.25">
      <c r="I891" s="5">
        <f t="shared" si="26"/>
        <v>0</v>
      </c>
    </row>
    <row r="892" spans="9:9" x14ac:dyDescent="0.25">
      <c r="I892" s="5">
        <f t="shared" si="26"/>
        <v>0</v>
      </c>
    </row>
    <row r="893" spans="9:9" x14ac:dyDescent="0.25">
      <c r="I893" s="5">
        <f t="shared" si="26"/>
        <v>0</v>
      </c>
    </row>
    <row r="894" spans="9:9" x14ac:dyDescent="0.25">
      <c r="I894" s="5">
        <f t="shared" si="26"/>
        <v>0</v>
      </c>
    </row>
    <row r="895" spans="9:9" x14ac:dyDescent="0.25">
      <c r="I895" s="5">
        <f t="shared" si="26"/>
        <v>0</v>
      </c>
    </row>
    <row r="896" spans="9:9" x14ac:dyDescent="0.25">
      <c r="I896" s="5">
        <f t="shared" si="26"/>
        <v>0</v>
      </c>
    </row>
    <row r="897" spans="9:9" x14ac:dyDescent="0.25">
      <c r="I897" s="5">
        <f t="shared" si="26"/>
        <v>0</v>
      </c>
    </row>
    <row r="898" spans="9:9" x14ac:dyDescent="0.25">
      <c r="I898" s="5">
        <f t="shared" si="26"/>
        <v>0</v>
      </c>
    </row>
    <row r="899" spans="9:9" x14ac:dyDescent="0.25">
      <c r="I899" s="5">
        <f t="shared" si="26"/>
        <v>0</v>
      </c>
    </row>
    <row r="900" spans="9:9" x14ac:dyDescent="0.25">
      <c r="I900" s="5">
        <f t="shared" si="26"/>
        <v>0</v>
      </c>
    </row>
    <row r="901" spans="9:9" x14ac:dyDescent="0.25">
      <c r="I901" s="5">
        <f t="shared" si="26"/>
        <v>0</v>
      </c>
    </row>
    <row r="902" spans="9:9" x14ac:dyDescent="0.25">
      <c r="I902" s="5">
        <f t="shared" si="26"/>
        <v>0</v>
      </c>
    </row>
    <row r="903" spans="9:9" x14ac:dyDescent="0.25">
      <c r="I903" s="5">
        <f t="shared" si="26"/>
        <v>0</v>
      </c>
    </row>
    <row r="904" spans="9:9" x14ac:dyDescent="0.25">
      <c r="I904" s="5">
        <f t="shared" si="26"/>
        <v>0</v>
      </c>
    </row>
    <row r="905" spans="9:9" x14ac:dyDescent="0.25">
      <c r="I905" s="5">
        <f t="shared" si="26"/>
        <v>0</v>
      </c>
    </row>
    <row r="906" spans="9:9" x14ac:dyDescent="0.25">
      <c r="I906" s="5">
        <f t="shared" si="26"/>
        <v>0</v>
      </c>
    </row>
    <row r="907" spans="9:9" x14ac:dyDescent="0.25">
      <c r="I907" s="5">
        <f t="shared" si="26"/>
        <v>0</v>
      </c>
    </row>
    <row r="908" spans="9:9" x14ac:dyDescent="0.25">
      <c r="I908" s="5">
        <f t="shared" si="26"/>
        <v>0</v>
      </c>
    </row>
    <row r="909" spans="9:9" x14ac:dyDescent="0.25">
      <c r="I909" s="5">
        <f t="shared" si="26"/>
        <v>0</v>
      </c>
    </row>
    <row r="910" spans="9:9" x14ac:dyDescent="0.25">
      <c r="I910" s="5">
        <f t="shared" si="26"/>
        <v>0</v>
      </c>
    </row>
    <row r="911" spans="9:9" x14ac:dyDescent="0.25">
      <c r="I911" s="5">
        <f t="shared" si="26"/>
        <v>0</v>
      </c>
    </row>
    <row r="912" spans="9:9" x14ac:dyDescent="0.25">
      <c r="I912" s="5">
        <f t="shared" si="26"/>
        <v>0</v>
      </c>
    </row>
    <row r="913" spans="9:9" x14ac:dyDescent="0.25">
      <c r="I913" s="5">
        <f t="shared" si="26"/>
        <v>0</v>
      </c>
    </row>
    <row r="914" spans="9:9" x14ac:dyDescent="0.25">
      <c r="I914" s="5">
        <f t="shared" si="26"/>
        <v>0</v>
      </c>
    </row>
    <row r="915" spans="9:9" x14ac:dyDescent="0.25">
      <c r="I915" s="5">
        <f t="shared" si="26"/>
        <v>0</v>
      </c>
    </row>
    <row r="916" spans="9:9" x14ac:dyDescent="0.25">
      <c r="I916" s="5">
        <f t="shared" si="26"/>
        <v>0</v>
      </c>
    </row>
    <row r="917" spans="9:9" x14ac:dyDescent="0.25">
      <c r="I917" s="5">
        <f t="shared" si="26"/>
        <v>0</v>
      </c>
    </row>
    <row r="918" spans="9:9" x14ac:dyDescent="0.25">
      <c r="I918" s="5">
        <f t="shared" si="26"/>
        <v>0</v>
      </c>
    </row>
    <row r="919" spans="9:9" x14ac:dyDescent="0.25">
      <c r="I919" s="5">
        <f t="shared" si="26"/>
        <v>0</v>
      </c>
    </row>
    <row r="920" spans="9:9" x14ac:dyDescent="0.25">
      <c r="I920" s="5">
        <f t="shared" si="26"/>
        <v>0</v>
      </c>
    </row>
    <row r="921" spans="9:9" x14ac:dyDescent="0.25">
      <c r="I921" s="5">
        <f t="shared" si="26"/>
        <v>0</v>
      </c>
    </row>
    <row r="922" spans="9:9" x14ac:dyDescent="0.25">
      <c r="I922" s="5">
        <f t="shared" si="26"/>
        <v>0</v>
      </c>
    </row>
    <row r="923" spans="9:9" x14ac:dyDescent="0.25">
      <c r="I923" s="5">
        <f t="shared" si="26"/>
        <v>0</v>
      </c>
    </row>
    <row r="924" spans="9:9" x14ac:dyDescent="0.25">
      <c r="I924" s="5">
        <f t="shared" si="26"/>
        <v>0</v>
      </c>
    </row>
    <row r="925" spans="9:9" x14ac:dyDescent="0.25">
      <c r="I925" s="5">
        <f t="shared" si="26"/>
        <v>0</v>
      </c>
    </row>
    <row r="926" spans="9:9" x14ac:dyDescent="0.25">
      <c r="I926" s="5">
        <f t="shared" si="26"/>
        <v>0</v>
      </c>
    </row>
    <row r="927" spans="9:9" x14ac:dyDescent="0.25">
      <c r="I927" s="5">
        <f t="shared" si="26"/>
        <v>0</v>
      </c>
    </row>
    <row r="928" spans="9:9" x14ac:dyDescent="0.25">
      <c r="I928" s="5">
        <f t="shared" si="26"/>
        <v>0</v>
      </c>
    </row>
    <row r="929" spans="9:9" x14ac:dyDescent="0.25">
      <c r="I929" s="5">
        <f t="shared" si="26"/>
        <v>0</v>
      </c>
    </row>
    <row r="930" spans="9:9" x14ac:dyDescent="0.25">
      <c r="I930" s="5">
        <f t="shared" si="26"/>
        <v>0</v>
      </c>
    </row>
    <row r="931" spans="9:9" x14ac:dyDescent="0.25">
      <c r="I931" s="5">
        <f t="shared" si="26"/>
        <v>0</v>
      </c>
    </row>
    <row r="932" spans="9:9" x14ac:dyDescent="0.25">
      <c r="I932" s="5">
        <f t="shared" si="26"/>
        <v>0</v>
      </c>
    </row>
    <row r="933" spans="9:9" x14ac:dyDescent="0.25">
      <c r="I933" s="5">
        <f t="shared" si="26"/>
        <v>0</v>
      </c>
    </row>
    <row r="934" spans="9:9" x14ac:dyDescent="0.25">
      <c r="I934" s="5">
        <f t="shared" si="26"/>
        <v>0</v>
      </c>
    </row>
    <row r="935" spans="9:9" x14ac:dyDescent="0.25">
      <c r="I935" s="5">
        <f t="shared" si="26"/>
        <v>0</v>
      </c>
    </row>
    <row r="936" spans="9:9" x14ac:dyDescent="0.25">
      <c r="I936" s="5">
        <f t="shared" si="26"/>
        <v>0</v>
      </c>
    </row>
    <row r="937" spans="9:9" x14ac:dyDescent="0.25">
      <c r="I937" s="5">
        <f t="shared" ref="I937:I1000" si="27">SUM(H937-G937)</f>
        <v>0</v>
      </c>
    </row>
    <row r="938" spans="9:9" x14ac:dyDescent="0.25">
      <c r="I938" s="5">
        <f t="shared" si="27"/>
        <v>0</v>
      </c>
    </row>
    <row r="939" spans="9:9" x14ac:dyDescent="0.25">
      <c r="I939" s="5">
        <f t="shared" si="27"/>
        <v>0</v>
      </c>
    </row>
    <row r="940" spans="9:9" x14ac:dyDescent="0.25">
      <c r="I940" s="5">
        <f t="shared" si="27"/>
        <v>0</v>
      </c>
    </row>
    <row r="941" spans="9:9" x14ac:dyDescent="0.25">
      <c r="I941" s="5">
        <f t="shared" si="27"/>
        <v>0</v>
      </c>
    </row>
    <row r="942" spans="9:9" x14ac:dyDescent="0.25">
      <c r="I942" s="5">
        <f t="shared" si="27"/>
        <v>0</v>
      </c>
    </row>
    <row r="943" spans="9:9" x14ac:dyDescent="0.25">
      <c r="I943" s="5">
        <f t="shared" si="27"/>
        <v>0</v>
      </c>
    </row>
    <row r="944" spans="9:9" x14ac:dyDescent="0.25">
      <c r="I944" s="5">
        <f t="shared" si="27"/>
        <v>0</v>
      </c>
    </row>
    <row r="945" spans="9:9" x14ac:dyDescent="0.25">
      <c r="I945" s="5">
        <f t="shared" si="27"/>
        <v>0</v>
      </c>
    </row>
    <row r="946" spans="9:9" x14ac:dyDescent="0.25">
      <c r="I946" s="5">
        <f t="shared" si="27"/>
        <v>0</v>
      </c>
    </row>
    <row r="947" spans="9:9" x14ac:dyDescent="0.25">
      <c r="I947" s="5">
        <f t="shared" si="27"/>
        <v>0</v>
      </c>
    </row>
    <row r="948" spans="9:9" x14ac:dyDescent="0.25">
      <c r="I948" s="5">
        <f t="shared" si="27"/>
        <v>0</v>
      </c>
    </row>
    <row r="949" spans="9:9" x14ac:dyDescent="0.25">
      <c r="I949" s="5">
        <f t="shared" si="27"/>
        <v>0</v>
      </c>
    </row>
    <row r="950" spans="9:9" x14ac:dyDescent="0.25">
      <c r="I950" s="5">
        <f t="shared" si="27"/>
        <v>0</v>
      </c>
    </row>
    <row r="951" spans="9:9" x14ac:dyDescent="0.25">
      <c r="I951" s="5">
        <f t="shared" si="27"/>
        <v>0</v>
      </c>
    </row>
    <row r="952" spans="9:9" x14ac:dyDescent="0.25">
      <c r="I952" s="5">
        <f t="shared" si="27"/>
        <v>0</v>
      </c>
    </row>
    <row r="953" spans="9:9" x14ac:dyDescent="0.25">
      <c r="I953" s="5">
        <f t="shared" si="27"/>
        <v>0</v>
      </c>
    </row>
    <row r="954" spans="9:9" x14ac:dyDescent="0.25">
      <c r="I954" s="5">
        <f t="shared" si="27"/>
        <v>0</v>
      </c>
    </row>
    <row r="955" spans="9:9" x14ac:dyDescent="0.25">
      <c r="I955" s="5">
        <f t="shared" si="27"/>
        <v>0</v>
      </c>
    </row>
    <row r="956" spans="9:9" x14ac:dyDescent="0.25">
      <c r="I956" s="5">
        <f t="shared" si="27"/>
        <v>0</v>
      </c>
    </row>
    <row r="957" spans="9:9" x14ac:dyDescent="0.25">
      <c r="I957" s="5">
        <f t="shared" si="27"/>
        <v>0</v>
      </c>
    </row>
    <row r="958" spans="9:9" x14ac:dyDescent="0.25">
      <c r="I958" s="5">
        <f t="shared" si="27"/>
        <v>0</v>
      </c>
    </row>
    <row r="959" spans="9:9" x14ac:dyDescent="0.25">
      <c r="I959" s="5">
        <f t="shared" si="27"/>
        <v>0</v>
      </c>
    </row>
    <row r="960" spans="9:9" x14ac:dyDescent="0.25">
      <c r="I960" s="5">
        <f t="shared" si="27"/>
        <v>0</v>
      </c>
    </row>
    <row r="961" spans="9:9" x14ac:dyDescent="0.25">
      <c r="I961" s="5">
        <f t="shared" si="27"/>
        <v>0</v>
      </c>
    </row>
    <row r="962" spans="9:9" x14ac:dyDescent="0.25">
      <c r="I962" s="5">
        <f t="shared" si="27"/>
        <v>0</v>
      </c>
    </row>
    <row r="963" spans="9:9" x14ac:dyDescent="0.25">
      <c r="I963" s="5">
        <f t="shared" si="27"/>
        <v>0</v>
      </c>
    </row>
    <row r="964" spans="9:9" x14ac:dyDescent="0.25">
      <c r="I964" s="5">
        <f t="shared" si="27"/>
        <v>0</v>
      </c>
    </row>
    <row r="965" spans="9:9" x14ac:dyDescent="0.25">
      <c r="I965" s="5">
        <f t="shared" si="27"/>
        <v>0</v>
      </c>
    </row>
    <row r="966" spans="9:9" x14ac:dyDescent="0.25">
      <c r="I966" s="5">
        <f t="shared" si="27"/>
        <v>0</v>
      </c>
    </row>
    <row r="967" spans="9:9" x14ac:dyDescent="0.25">
      <c r="I967" s="5">
        <f t="shared" si="27"/>
        <v>0</v>
      </c>
    </row>
    <row r="968" spans="9:9" x14ac:dyDescent="0.25">
      <c r="I968" s="5">
        <f t="shared" si="27"/>
        <v>0</v>
      </c>
    </row>
    <row r="969" spans="9:9" x14ac:dyDescent="0.25">
      <c r="I969" s="5">
        <f t="shared" si="27"/>
        <v>0</v>
      </c>
    </row>
    <row r="970" spans="9:9" x14ac:dyDescent="0.25">
      <c r="I970" s="5">
        <f t="shared" si="27"/>
        <v>0</v>
      </c>
    </row>
    <row r="971" spans="9:9" x14ac:dyDescent="0.25">
      <c r="I971" s="5">
        <f t="shared" si="27"/>
        <v>0</v>
      </c>
    </row>
    <row r="972" spans="9:9" x14ac:dyDescent="0.25">
      <c r="I972" s="5">
        <f t="shared" si="27"/>
        <v>0</v>
      </c>
    </row>
    <row r="973" spans="9:9" x14ac:dyDescent="0.25">
      <c r="I973" s="5">
        <f t="shared" si="27"/>
        <v>0</v>
      </c>
    </row>
    <row r="974" spans="9:9" x14ac:dyDescent="0.25">
      <c r="I974" s="5">
        <f t="shared" si="27"/>
        <v>0</v>
      </c>
    </row>
    <row r="975" spans="9:9" x14ac:dyDescent="0.25">
      <c r="I975" s="5">
        <f t="shared" si="27"/>
        <v>0</v>
      </c>
    </row>
    <row r="976" spans="9:9" x14ac:dyDescent="0.25">
      <c r="I976" s="5">
        <f t="shared" si="27"/>
        <v>0</v>
      </c>
    </row>
    <row r="977" spans="9:9" x14ac:dyDescent="0.25">
      <c r="I977" s="5">
        <f t="shared" si="27"/>
        <v>0</v>
      </c>
    </row>
    <row r="978" spans="9:9" x14ac:dyDescent="0.25">
      <c r="I978" s="5">
        <f t="shared" si="27"/>
        <v>0</v>
      </c>
    </row>
    <row r="979" spans="9:9" x14ac:dyDescent="0.25">
      <c r="I979" s="5">
        <f t="shared" si="27"/>
        <v>0</v>
      </c>
    </row>
    <row r="980" spans="9:9" x14ac:dyDescent="0.25">
      <c r="I980" s="5">
        <f t="shared" si="27"/>
        <v>0</v>
      </c>
    </row>
    <row r="981" spans="9:9" x14ac:dyDescent="0.25">
      <c r="I981" s="5">
        <f t="shared" si="27"/>
        <v>0</v>
      </c>
    </row>
    <row r="982" spans="9:9" x14ac:dyDescent="0.25">
      <c r="I982" s="5">
        <f t="shared" si="27"/>
        <v>0</v>
      </c>
    </row>
    <row r="983" spans="9:9" x14ac:dyDescent="0.25">
      <c r="I983" s="5">
        <f t="shared" si="27"/>
        <v>0</v>
      </c>
    </row>
    <row r="984" spans="9:9" x14ac:dyDescent="0.25">
      <c r="I984" s="5">
        <f t="shared" si="27"/>
        <v>0</v>
      </c>
    </row>
    <row r="985" spans="9:9" x14ac:dyDescent="0.25">
      <c r="I985" s="5">
        <f t="shared" si="27"/>
        <v>0</v>
      </c>
    </row>
    <row r="986" spans="9:9" x14ac:dyDescent="0.25">
      <c r="I986" s="5">
        <f t="shared" si="27"/>
        <v>0</v>
      </c>
    </row>
    <row r="987" spans="9:9" x14ac:dyDescent="0.25">
      <c r="I987" s="5">
        <f t="shared" si="27"/>
        <v>0</v>
      </c>
    </row>
    <row r="988" spans="9:9" x14ac:dyDescent="0.25">
      <c r="I988" s="5">
        <f t="shared" si="27"/>
        <v>0</v>
      </c>
    </row>
    <row r="989" spans="9:9" x14ac:dyDescent="0.25">
      <c r="I989" s="5">
        <f t="shared" si="27"/>
        <v>0</v>
      </c>
    </row>
    <row r="990" spans="9:9" x14ac:dyDescent="0.25">
      <c r="I990" s="5">
        <f t="shared" si="27"/>
        <v>0</v>
      </c>
    </row>
    <row r="991" spans="9:9" x14ac:dyDescent="0.25">
      <c r="I991" s="5">
        <f t="shared" si="27"/>
        <v>0</v>
      </c>
    </row>
    <row r="992" spans="9:9" x14ac:dyDescent="0.25">
      <c r="I992" s="5">
        <f t="shared" si="27"/>
        <v>0</v>
      </c>
    </row>
    <row r="993" spans="9:9" x14ac:dyDescent="0.25">
      <c r="I993" s="5">
        <f t="shared" si="27"/>
        <v>0</v>
      </c>
    </row>
    <row r="994" spans="9:9" x14ac:dyDescent="0.25">
      <c r="I994" s="5">
        <f t="shared" si="27"/>
        <v>0</v>
      </c>
    </row>
    <row r="995" spans="9:9" x14ac:dyDescent="0.25">
      <c r="I995" s="5">
        <f t="shared" si="27"/>
        <v>0</v>
      </c>
    </row>
    <row r="996" spans="9:9" x14ac:dyDescent="0.25">
      <c r="I996" s="5">
        <f t="shared" si="27"/>
        <v>0</v>
      </c>
    </row>
    <row r="997" spans="9:9" x14ac:dyDescent="0.25">
      <c r="I997" s="5">
        <f t="shared" si="27"/>
        <v>0</v>
      </c>
    </row>
    <row r="998" spans="9:9" x14ac:dyDescent="0.25">
      <c r="I998" s="5">
        <f t="shared" si="27"/>
        <v>0</v>
      </c>
    </row>
    <row r="999" spans="9:9" x14ac:dyDescent="0.25">
      <c r="I999" s="5">
        <f t="shared" si="27"/>
        <v>0</v>
      </c>
    </row>
    <row r="1000" spans="9:9" x14ac:dyDescent="0.25">
      <c r="I1000" s="5">
        <f t="shared" si="27"/>
        <v>0</v>
      </c>
    </row>
    <row r="1001" spans="9:9" x14ac:dyDescent="0.25">
      <c r="I1001" s="5">
        <f t="shared" ref="I1001:I1064" si="28">SUM(H1001-G1001)</f>
        <v>0</v>
      </c>
    </row>
    <row r="1002" spans="9:9" x14ac:dyDescent="0.25">
      <c r="I1002" s="5">
        <f t="shared" si="28"/>
        <v>0</v>
      </c>
    </row>
    <row r="1003" spans="9:9" x14ac:dyDescent="0.25">
      <c r="I1003" s="5">
        <f t="shared" si="28"/>
        <v>0</v>
      </c>
    </row>
    <row r="1004" spans="9:9" x14ac:dyDescent="0.25">
      <c r="I1004" s="5">
        <f t="shared" si="28"/>
        <v>0</v>
      </c>
    </row>
    <row r="1005" spans="9:9" x14ac:dyDescent="0.25">
      <c r="I1005" s="5">
        <f t="shared" si="28"/>
        <v>0</v>
      </c>
    </row>
    <row r="1006" spans="9:9" x14ac:dyDescent="0.25">
      <c r="I1006" s="5">
        <f t="shared" si="28"/>
        <v>0</v>
      </c>
    </row>
    <row r="1007" spans="9:9" x14ac:dyDescent="0.25">
      <c r="I1007" s="5">
        <f t="shared" si="28"/>
        <v>0</v>
      </c>
    </row>
    <row r="1008" spans="9:9" x14ac:dyDescent="0.25">
      <c r="I1008" s="5">
        <f t="shared" si="28"/>
        <v>0</v>
      </c>
    </row>
    <row r="1009" spans="9:9" x14ac:dyDescent="0.25">
      <c r="I1009" s="5">
        <f t="shared" si="28"/>
        <v>0</v>
      </c>
    </row>
    <row r="1010" spans="9:9" x14ac:dyDescent="0.25">
      <c r="I1010" s="5">
        <f t="shared" si="28"/>
        <v>0</v>
      </c>
    </row>
    <row r="1011" spans="9:9" x14ac:dyDescent="0.25">
      <c r="I1011" s="5">
        <f t="shared" si="28"/>
        <v>0</v>
      </c>
    </row>
    <row r="1012" spans="9:9" x14ac:dyDescent="0.25">
      <c r="I1012" s="5">
        <f t="shared" si="28"/>
        <v>0</v>
      </c>
    </row>
    <row r="1013" spans="9:9" x14ac:dyDescent="0.25">
      <c r="I1013" s="5">
        <f t="shared" si="28"/>
        <v>0</v>
      </c>
    </row>
    <row r="1014" spans="9:9" x14ac:dyDescent="0.25">
      <c r="I1014" s="5">
        <f t="shared" si="28"/>
        <v>0</v>
      </c>
    </row>
    <row r="1015" spans="9:9" x14ac:dyDescent="0.25">
      <c r="I1015" s="5">
        <f t="shared" si="28"/>
        <v>0</v>
      </c>
    </row>
    <row r="1016" spans="9:9" x14ac:dyDescent="0.25">
      <c r="I1016" s="5">
        <f t="shared" si="28"/>
        <v>0</v>
      </c>
    </row>
    <row r="1017" spans="9:9" x14ac:dyDescent="0.25">
      <c r="I1017" s="5">
        <f t="shared" si="28"/>
        <v>0</v>
      </c>
    </row>
    <row r="1018" spans="9:9" x14ac:dyDescent="0.25">
      <c r="I1018" s="5">
        <f t="shared" si="28"/>
        <v>0</v>
      </c>
    </row>
    <row r="1019" spans="9:9" x14ac:dyDescent="0.25">
      <c r="I1019" s="5">
        <f t="shared" si="28"/>
        <v>0</v>
      </c>
    </row>
    <row r="1020" spans="9:9" x14ac:dyDescent="0.25">
      <c r="I1020" s="5">
        <f t="shared" si="28"/>
        <v>0</v>
      </c>
    </row>
    <row r="1021" spans="9:9" x14ac:dyDescent="0.25">
      <c r="I1021" s="5">
        <f t="shared" si="28"/>
        <v>0</v>
      </c>
    </row>
    <row r="1022" spans="9:9" x14ac:dyDescent="0.25">
      <c r="I1022" s="5">
        <f t="shared" si="28"/>
        <v>0</v>
      </c>
    </row>
    <row r="1023" spans="9:9" x14ac:dyDescent="0.25">
      <c r="I1023" s="5">
        <f t="shared" si="28"/>
        <v>0</v>
      </c>
    </row>
    <row r="1024" spans="9:9" x14ac:dyDescent="0.25">
      <c r="I1024" s="5">
        <f t="shared" si="28"/>
        <v>0</v>
      </c>
    </row>
    <row r="1025" spans="9:9" x14ac:dyDescent="0.25">
      <c r="I1025" s="5">
        <f t="shared" si="28"/>
        <v>0</v>
      </c>
    </row>
    <row r="1026" spans="9:9" x14ac:dyDescent="0.25">
      <c r="I1026" s="5">
        <f t="shared" si="28"/>
        <v>0</v>
      </c>
    </row>
    <row r="1027" spans="9:9" x14ac:dyDescent="0.25">
      <c r="I1027" s="5">
        <f t="shared" si="28"/>
        <v>0</v>
      </c>
    </row>
    <row r="1028" spans="9:9" x14ac:dyDescent="0.25">
      <c r="I1028" s="5">
        <f t="shared" si="28"/>
        <v>0</v>
      </c>
    </row>
    <row r="1029" spans="9:9" x14ac:dyDescent="0.25">
      <c r="I1029" s="5">
        <f t="shared" si="28"/>
        <v>0</v>
      </c>
    </row>
    <row r="1030" spans="9:9" x14ac:dyDescent="0.25">
      <c r="I1030" s="5">
        <f t="shared" si="28"/>
        <v>0</v>
      </c>
    </row>
    <row r="1031" spans="9:9" x14ac:dyDescent="0.25">
      <c r="I1031" s="5">
        <f t="shared" si="28"/>
        <v>0</v>
      </c>
    </row>
    <row r="1032" spans="9:9" x14ac:dyDescent="0.25">
      <c r="I1032" s="5">
        <f t="shared" si="28"/>
        <v>0</v>
      </c>
    </row>
    <row r="1033" spans="9:9" x14ac:dyDescent="0.25">
      <c r="I1033" s="5">
        <f t="shared" si="28"/>
        <v>0</v>
      </c>
    </row>
    <row r="1034" spans="9:9" x14ac:dyDescent="0.25">
      <c r="I1034" s="5">
        <f t="shared" si="28"/>
        <v>0</v>
      </c>
    </row>
    <row r="1035" spans="9:9" x14ac:dyDescent="0.25">
      <c r="I1035" s="5">
        <f t="shared" si="28"/>
        <v>0</v>
      </c>
    </row>
    <row r="1036" spans="9:9" x14ac:dyDescent="0.25">
      <c r="I1036" s="5">
        <f t="shared" si="28"/>
        <v>0</v>
      </c>
    </row>
    <row r="1037" spans="9:9" x14ac:dyDescent="0.25">
      <c r="I1037" s="5">
        <f t="shared" si="28"/>
        <v>0</v>
      </c>
    </row>
    <row r="1038" spans="9:9" x14ac:dyDescent="0.25">
      <c r="I1038" s="5">
        <f t="shared" si="28"/>
        <v>0</v>
      </c>
    </row>
    <row r="1039" spans="9:9" x14ac:dyDescent="0.25">
      <c r="I1039" s="5">
        <f t="shared" si="28"/>
        <v>0</v>
      </c>
    </row>
    <row r="1040" spans="9:9" x14ac:dyDescent="0.25">
      <c r="I1040" s="5">
        <f t="shared" si="28"/>
        <v>0</v>
      </c>
    </row>
    <row r="1041" spans="9:9" x14ac:dyDescent="0.25">
      <c r="I1041" s="5">
        <f t="shared" si="28"/>
        <v>0</v>
      </c>
    </row>
    <row r="1042" spans="9:9" x14ac:dyDescent="0.25">
      <c r="I1042" s="5">
        <f t="shared" si="28"/>
        <v>0</v>
      </c>
    </row>
    <row r="1043" spans="9:9" x14ac:dyDescent="0.25">
      <c r="I1043" s="5">
        <f t="shared" si="28"/>
        <v>0</v>
      </c>
    </row>
    <row r="1044" spans="9:9" x14ac:dyDescent="0.25">
      <c r="I1044" s="5">
        <f t="shared" si="28"/>
        <v>0</v>
      </c>
    </row>
    <row r="1045" spans="9:9" x14ac:dyDescent="0.25">
      <c r="I1045" s="5">
        <f t="shared" si="28"/>
        <v>0</v>
      </c>
    </row>
    <row r="1046" spans="9:9" x14ac:dyDescent="0.25">
      <c r="I1046" s="5">
        <f t="shared" si="28"/>
        <v>0</v>
      </c>
    </row>
    <row r="1047" spans="9:9" x14ac:dyDescent="0.25">
      <c r="I1047" s="5">
        <f t="shared" si="28"/>
        <v>0</v>
      </c>
    </row>
    <row r="1048" spans="9:9" x14ac:dyDescent="0.25">
      <c r="I1048" s="5">
        <f t="shared" si="28"/>
        <v>0</v>
      </c>
    </row>
    <row r="1049" spans="9:9" x14ac:dyDescent="0.25">
      <c r="I1049" s="5">
        <f t="shared" si="28"/>
        <v>0</v>
      </c>
    </row>
    <row r="1050" spans="9:9" x14ac:dyDescent="0.25">
      <c r="I1050" s="5">
        <f t="shared" si="28"/>
        <v>0</v>
      </c>
    </row>
    <row r="1051" spans="9:9" x14ac:dyDescent="0.25">
      <c r="I1051" s="5">
        <f t="shared" si="28"/>
        <v>0</v>
      </c>
    </row>
    <row r="1052" spans="9:9" x14ac:dyDescent="0.25">
      <c r="I1052" s="5">
        <f t="shared" si="28"/>
        <v>0</v>
      </c>
    </row>
    <row r="1053" spans="9:9" x14ac:dyDescent="0.25">
      <c r="I1053" s="5">
        <f t="shared" si="28"/>
        <v>0</v>
      </c>
    </row>
    <row r="1054" spans="9:9" x14ac:dyDescent="0.25">
      <c r="I1054" s="5">
        <f t="shared" si="28"/>
        <v>0</v>
      </c>
    </row>
    <row r="1055" spans="9:9" x14ac:dyDescent="0.25">
      <c r="I1055" s="5">
        <f t="shared" si="28"/>
        <v>0</v>
      </c>
    </row>
    <row r="1056" spans="9:9" x14ac:dyDescent="0.25">
      <c r="I1056" s="5">
        <f t="shared" si="28"/>
        <v>0</v>
      </c>
    </row>
    <row r="1057" spans="9:9" x14ac:dyDescent="0.25">
      <c r="I1057" s="5">
        <f t="shared" si="28"/>
        <v>0</v>
      </c>
    </row>
    <row r="1058" spans="9:9" x14ac:dyDescent="0.25">
      <c r="I1058" s="5">
        <f t="shared" si="28"/>
        <v>0</v>
      </c>
    </row>
    <row r="1059" spans="9:9" x14ac:dyDescent="0.25">
      <c r="I1059" s="5">
        <f t="shared" si="28"/>
        <v>0</v>
      </c>
    </row>
    <row r="1060" spans="9:9" x14ac:dyDescent="0.25">
      <c r="I1060" s="5">
        <f t="shared" si="28"/>
        <v>0</v>
      </c>
    </row>
    <row r="1061" spans="9:9" x14ac:dyDescent="0.25">
      <c r="I1061" s="5">
        <f t="shared" si="28"/>
        <v>0</v>
      </c>
    </row>
    <row r="1062" spans="9:9" x14ac:dyDescent="0.25">
      <c r="I1062" s="5">
        <f t="shared" si="28"/>
        <v>0</v>
      </c>
    </row>
    <row r="1063" spans="9:9" x14ac:dyDescent="0.25">
      <c r="I1063" s="5">
        <f t="shared" si="28"/>
        <v>0</v>
      </c>
    </row>
    <row r="1064" spans="9:9" x14ac:dyDescent="0.25">
      <c r="I1064" s="5">
        <f t="shared" si="28"/>
        <v>0</v>
      </c>
    </row>
    <row r="1065" spans="9:9" x14ac:dyDescent="0.25">
      <c r="I1065" s="5">
        <f t="shared" ref="I1065:I1128" si="29">SUM(H1065-G1065)</f>
        <v>0</v>
      </c>
    </row>
    <row r="1066" spans="9:9" x14ac:dyDescent="0.25">
      <c r="I1066" s="5">
        <f t="shared" si="29"/>
        <v>0</v>
      </c>
    </row>
    <row r="1067" spans="9:9" x14ac:dyDescent="0.25">
      <c r="I1067" s="5">
        <f t="shared" si="29"/>
        <v>0</v>
      </c>
    </row>
    <row r="1068" spans="9:9" x14ac:dyDescent="0.25">
      <c r="I1068" s="5">
        <f t="shared" si="29"/>
        <v>0</v>
      </c>
    </row>
    <row r="1069" spans="9:9" x14ac:dyDescent="0.25">
      <c r="I1069" s="5">
        <f t="shared" si="29"/>
        <v>0</v>
      </c>
    </row>
    <row r="1070" spans="9:9" x14ac:dyDescent="0.25">
      <c r="I1070" s="5">
        <f t="shared" si="29"/>
        <v>0</v>
      </c>
    </row>
    <row r="1071" spans="9:9" x14ac:dyDescent="0.25">
      <c r="I1071" s="5">
        <f t="shared" si="29"/>
        <v>0</v>
      </c>
    </row>
    <row r="1072" spans="9:9" x14ac:dyDescent="0.25">
      <c r="I1072" s="5">
        <f t="shared" si="29"/>
        <v>0</v>
      </c>
    </row>
    <row r="1073" spans="9:9" x14ac:dyDescent="0.25">
      <c r="I1073" s="5">
        <f t="shared" si="29"/>
        <v>0</v>
      </c>
    </row>
    <row r="1074" spans="9:9" x14ac:dyDescent="0.25">
      <c r="I1074" s="5">
        <f t="shared" si="29"/>
        <v>0</v>
      </c>
    </row>
    <row r="1075" spans="9:9" x14ac:dyDescent="0.25">
      <c r="I1075" s="5">
        <f t="shared" si="29"/>
        <v>0</v>
      </c>
    </row>
    <row r="1076" spans="9:9" x14ac:dyDescent="0.25">
      <c r="I1076" s="5">
        <f t="shared" si="29"/>
        <v>0</v>
      </c>
    </row>
    <row r="1077" spans="9:9" x14ac:dyDescent="0.25">
      <c r="I1077" s="5">
        <f t="shared" si="29"/>
        <v>0</v>
      </c>
    </row>
    <row r="1078" spans="9:9" x14ac:dyDescent="0.25">
      <c r="I1078" s="5">
        <f t="shared" si="29"/>
        <v>0</v>
      </c>
    </row>
    <row r="1079" spans="9:9" x14ac:dyDescent="0.25">
      <c r="I1079" s="5">
        <f t="shared" si="29"/>
        <v>0</v>
      </c>
    </row>
    <row r="1080" spans="9:9" x14ac:dyDescent="0.25">
      <c r="I1080" s="5">
        <f t="shared" si="29"/>
        <v>0</v>
      </c>
    </row>
    <row r="1081" spans="9:9" x14ac:dyDescent="0.25">
      <c r="I1081" s="5">
        <f t="shared" si="29"/>
        <v>0</v>
      </c>
    </row>
    <row r="1082" spans="9:9" x14ac:dyDescent="0.25">
      <c r="I1082" s="5">
        <f t="shared" si="29"/>
        <v>0</v>
      </c>
    </row>
    <row r="1083" spans="9:9" x14ac:dyDescent="0.25">
      <c r="I1083" s="5">
        <f t="shared" si="29"/>
        <v>0</v>
      </c>
    </row>
    <row r="1084" spans="9:9" x14ac:dyDescent="0.25">
      <c r="I1084" s="5">
        <f t="shared" si="29"/>
        <v>0</v>
      </c>
    </row>
    <row r="1085" spans="9:9" x14ac:dyDescent="0.25">
      <c r="I1085" s="5">
        <f t="shared" si="29"/>
        <v>0</v>
      </c>
    </row>
    <row r="1086" spans="9:9" x14ac:dyDescent="0.25">
      <c r="I1086" s="5">
        <f t="shared" si="29"/>
        <v>0</v>
      </c>
    </row>
    <row r="1087" spans="9:9" x14ac:dyDescent="0.25">
      <c r="I1087" s="5">
        <f t="shared" si="29"/>
        <v>0</v>
      </c>
    </row>
    <row r="1088" spans="9:9" x14ac:dyDescent="0.25">
      <c r="I1088" s="5">
        <f t="shared" si="29"/>
        <v>0</v>
      </c>
    </row>
    <row r="1089" spans="9:9" x14ac:dyDescent="0.25">
      <c r="I1089" s="5">
        <f t="shared" si="29"/>
        <v>0</v>
      </c>
    </row>
    <row r="1090" spans="9:9" x14ac:dyDescent="0.25">
      <c r="I1090" s="5">
        <f t="shared" si="29"/>
        <v>0</v>
      </c>
    </row>
    <row r="1091" spans="9:9" x14ac:dyDescent="0.25">
      <c r="I1091" s="5">
        <f t="shared" si="29"/>
        <v>0</v>
      </c>
    </row>
    <row r="1092" spans="9:9" x14ac:dyDescent="0.25">
      <c r="I1092" s="5">
        <f t="shared" si="29"/>
        <v>0</v>
      </c>
    </row>
    <row r="1093" spans="9:9" x14ac:dyDescent="0.25">
      <c r="I1093" s="5">
        <f t="shared" si="29"/>
        <v>0</v>
      </c>
    </row>
    <row r="1094" spans="9:9" x14ac:dyDescent="0.25">
      <c r="I1094" s="5">
        <f t="shared" si="29"/>
        <v>0</v>
      </c>
    </row>
    <row r="1095" spans="9:9" x14ac:dyDescent="0.25">
      <c r="I1095" s="5">
        <f t="shared" si="29"/>
        <v>0</v>
      </c>
    </row>
    <row r="1096" spans="9:9" x14ac:dyDescent="0.25">
      <c r="I1096" s="5">
        <f t="shared" si="29"/>
        <v>0</v>
      </c>
    </row>
    <row r="1097" spans="9:9" x14ac:dyDescent="0.25">
      <c r="I1097" s="5">
        <f t="shared" si="29"/>
        <v>0</v>
      </c>
    </row>
    <row r="1098" spans="9:9" x14ac:dyDescent="0.25">
      <c r="I1098" s="5">
        <f t="shared" si="29"/>
        <v>0</v>
      </c>
    </row>
    <row r="1099" spans="9:9" x14ac:dyDescent="0.25">
      <c r="I1099" s="5">
        <f t="shared" si="29"/>
        <v>0</v>
      </c>
    </row>
    <row r="1100" spans="9:9" x14ac:dyDescent="0.25">
      <c r="I1100" s="5">
        <f t="shared" si="29"/>
        <v>0</v>
      </c>
    </row>
    <row r="1101" spans="9:9" x14ac:dyDescent="0.25">
      <c r="I1101" s="5">
        <f t="shared" si="29"/>
        <v>0</v>
      </c>
    </row>
    <row r="1102" spans="9:9" x14ac:dyDescent="0.25">
      <c r="I1102" s="5">
        <f t="shared" si="29"/>
        <v>0</v>
      </c>
    </row>
    <row r="1103" spans="9:9" x14ac:dyDescent="0.25">
      <c r="I1103" s="5">
        <f t="shared" si="29"/>
        <v>0</v>
      </c>
    </row>
    <row r="1104" spans="9:9" x14ac:dyDescent="0.25">
      <c r="I1104" s="5">
        <f t="shared" si="29"/>
        <v>0</v>
      </c>
    </row>
    <row r="1105" spans="9:9" x14ac:dyDescent="0.25">
      <c r="I1105" s="5">
        <f t="shared" si="29"/>
        <v>0</v>
      </c>
    </row>
    <row r="1106" spans="9:9" x14ac:dyDescent="0.25">
      <c r="I1106" s="5">
        <f t="shared" si="29"/>
        <v>0</v>
      </c>
    </row>
    <row r="1107" spans="9:9" x14ac:dyDescent="0.25">
      <c r="I1107" s="5">
        <f t="shared" si="29"/>
        <v>0</v>
      </c>
    </row>
    <row r="1108" spans="9:9" x14ac:dyDescent="0.25">
      <c r="I1108" s="5">
        <f t="shared" si="29"/>
        <v>0</v>
      </c>
    </row>
    <row r="1109" spans="9:9" x14ac:dyDescent="0.25">
      <c r="I1109" s="5">
        <f t="shared" si="29"/>
        <v>0</v>
      </c>
    </row>
    <row r="1110" spans="9:9" x14ac:dyDescent="0.25">
      <c r="I1110" s="5">
        <f t="shared" si="29"/>
        <v>0</v>
      </c>
    </row>
    <row r="1111" spans="9:9" x14ac:dyDescent="0.25">
      <c r="I1111" s="5">
        <f t="shared" si="29"/>
        <v>0</v>
      </c>
    </row>
    <row r="1112" spans="9:9" x14ac:dyDescent="0.25">
      <c r="I1112" s="5">
        <f t="shared" si="29"/>
        <v>0</v>
      </c>
    </row>
    <row r="1113" spans="9:9" x14ac:dyDescent="0.25">
      <c r="I1113" s="5">
        <f t="shared" si="29"/>
        <v>0</v>
      </c>
    </row>
    <row r="1114" spans="9:9" x14ac:dyDescent="0.25">
      <c r="I1114" s="5">
        <f t="shared" si="29"/>
        <v>0</v>
      </c>
    </row>
    <row r="1115" spans="9:9" x14ac:dyDescent="0.25">
      <c r="I1115" s="5">
        <f t="shared" si="29"/>
        <v>0</v>
      </c>
    </row>
    <row r="1116" spans="9:9" x14ac:dyDescent="0.25">
      <c r="I1116" s="5">
        <f t="shared" si="29"/>
        <v>0</v>
      </c>
    </row>
    <row r="1117" spans="9:9" x14ac:dyDescent="0.25">
      <c r="I1117" s="5">
        <f t="shared" si="29"/>
        <v>0</v>
      </c>
    </row>
    <row r="1118" spans="9:9" x14ac:dyDescent="0.25">
      <c r="I1118" s="5">
        <f t="shared" si="29"/>
        <v>0</v>
      </c>
    </row>
    <row r="1119" spans="9:9" x14ac:dyDescent="0.25">
      <c r="I1119" s="5">
        <f t="shared" si="29"/>
        <v>0</v>
      </c>
    </row>
    <row r="1120" spans="9:9" x14ac:dyDescent="0.25">
      <c r="I1120" s="5">
        <f t="shared" si="29"/>
        <v>0</v>
      </c>
    </row>
    <row r="1121" spans="9:9" x14ac:dyDescent="0.25">
      <c r="I1121" s="5">
        <f t="shared" si="29"/>
        <v>0</v>
      </c>
    </row>
    <row r="1122" spans="9:9" x14ac:dyDescent="0.25">
      <c r="I1122" s="5">
        <f t="shared" si="29"/>
        <v>0</v>
      </c>
    </row>
    <row r="1123" spans="9:9" x14ac:dyDescent="0.25">
      <c r="I1123" s="5">
        <f t="shared" si="29"/>
        <v>0</v>
      </c>
    </row>
    <row r="1124" spans="9:9" x14ac:dyDescent="0.25">
      <c r="I1124" s="5">
        <f t="shared" si="29"/>
        <v>0</v>
      </c>
    </row>
    <row r="1125" spans="9:9" x14ac:dyDescent="0.25">
      <c r="I1125" s="5">
        <f t="shared" si="29"/>
        <v>0</v>
      </c>
    </row>
    <row r="1126" spans="9:9" x14ac:dyDescent="0.25">
      <c r="I1126" s="5">
        <f t="shared" si="29"/>
        <v>0</v>
      </c>
    </row>
    <row r="1127" spans="9:9" x14ac:dyDescent="0.25">
      <c r="I1127" s="5">
        <f t="shared" si="29"/>
        <v>0</v>
      </c>
    </row>
    <row r="1128" spans="9:9" x14ac:dyDescent="0.25">
      <c r="I1128" s="5">
        <f t="shared" si="29"/>
        <v>0</v>
      </c>
    </row>
    <row r="1129" spans="9:9" x14ac:dyDescent="0.25">
      <c r="I1129" s="5">
        <f t="shared" ref="I1129:I1192" si="30">SUM(H1129-G1129)</f>
        <v>0</v>
      </c>
    </row>
    <row r="1130" spans="9:9" x14ac:dyDescent="0.25">
      <c r="I1130" s="5">
        <f t="shared" si="30"/>
        <v>0</v>
      </c>
    </row>
    <row r="1131" spans="9:9" x14ac:dyDescent="0.25">
      <c r="I1131" s="5">
        <f t="shared" si="30"/>
        <v>0</v>
      </c>
    </row>
    <row r="1132" spans="9:9" x14ac:dyDescent="0.25">
      <c r="I1132" s="5">
        <f t="shared" si="30"/>
        <v>0</v>
      </c>
    </row>
    <row r="1133" spans="9:9" x14ac:dyDescent="0.25">
      <c r="I1133" s="5">
        <f t="shared" si="30"/>
        <v>0</v>
      </c>
    </row>
    <row r="1134" spans="9:9" x14ac:dyDescent="0.25">
      <c r="I1134" s="5">
        <f t="shared" si="30"/>
        <v>0</v>
      </c>
    </row>
    <row r="1135" spans="9:9" x14ac:dyDescent="0.25">
      <c r="I1135" s="5">
        <f t="shared" si="30"/>
        <v>0</v>
      </c>
    </row>
    <row r="1136" spans="9:9" x14ac:dyDescent="0.25">
      <c r="I1136" s="5">
        <f t="shared" si="30"/>
        <v>0</v>
      </c>
    </row>
    <row r="1137" spans="9:9" x14ac:dyDescent="0.25">
      <c r="I1137" s="5">
        <f t="shared" si="30"/>
        <v>0</v>
      </c>
    </row>
    <row r="1138" spans="9:9" x14ac:dyDescent="0.25">
      <c r="I1138" s="5">
        <f t="shared" si="30"/>
        <v>0</v>
      </c>
    </row>
    <row r="1139" spans="9:9" x14ac:dyDescent="0.25">
      <c r="I1139" s="5">
        <f t="shared" si="30"/>
        <v>0</v>
      </c>
    </row>
    <row r="1140" spans="9:9" x14ac:dyDescent="0.25">
      <c r="I1140" s="5">
        <f t="shared" si="30"/>
        <v>0</v>
      </c>
    </row>
    <row r="1141" spans="9:9" x14ac:dyDescent="0.25">
      <c r="I1141" s="5">
        <f t="shared" si="30"/>
        <v>0</v>
      </c>
    </row>
    <row r="1142" spans="9:9" x14ac:dyDescent="0.25">
      <c r="I1142" s="5">
        <f t="shared" si="30"/>
        <v>0</v>
      </c>
    </row>
    <row r="1143" spans="9:9" x14ac:dyDescent="0.25">
      <c r="I1143" s="5">
        <f t="shared" si="30"/>
        <v>0</v>
      </c>
    </row>
    <row r="1144" spans="9:9" x14ac:dyDescent="0.25">
      <c r="I1144" s="5">
        <f t="shared" si="30"/>
        <v>0</v>
      </c>
    </row>
    <row r="1145" spans="9:9" x14ac:dyDescent="0.25">
      <c r="I1145" s="5">
        <f t="shared" si="30"/>
        <v>0</v>
      </c>
    </row>
    <row r="1146" spans="9:9" x14ac:dyDescent="0.25">
      <c r="I1146" s="5">
        <f t="shared" si="30"/>
        <v>0</v>
      </c>
    </row>
    <row r="1147" spans="9:9" x14ac:dyDescent="0.25">
      <c r="I1147" s="5">
        <f t="shared" si="30"/>
        <v>0</v>
      </c>
    </row>
    <row r="1148" spans="9:9" x14ac:dyDescent="0.25">
      <c r="I1148" s="5">
        <f t="shared" si="30"/>
        <v>0</v>
      </c>
    </row>
    <row r="1149" spans="9:9" x14ac:dyDescent="0.25">
      <c r="I1149" s="5">
        <f t="shared" si="30"/>
        <v>0</v>
      </c>
    </row>
    <row r="1150" spans="9:9" x14ac:dyDescent="0.25">
      <c r="I1150" s="5">
        <f t="shared" si="30"/>
        <v>0</v>
      </c>
    </row>
    <row r="1151" spans="9:9" x14ac:dyDescent="0.25">
      <c r="I1151" s="5">
        <f t="shared" si="30"/>
        <v>0</v>
      </c>
    </row>
    <row r="1152" spans="9:9" x14ac:dyDescent="0.25">
      <c r="I1152" s="5">
        <f t="shared" si="30"/>
        <v>0</v>
      </c>
    </row>
    <row r="1153" spans="9:9" x14ac:dyDescent="0.25">
      <c r="I1153" s="5">
        <f t="shared" si="30"/>
        <v>0</v>
      </c>
    </row>
    <row r="1154" spans="9:9" x14ac:dyDescent="0.25">
      <c r="I1154" s="5">
        <f t="shared" si="30"/>
        <v>0</v>
      </c>
    </row>
  </sheetData>
  <autoFilter ref="A1:Q1154">
    <sortState ref="A3:Q1154">
      <sortCondition ref="A2:A1154"/>
    </sortState>
  </autoFilter>
  <conditionalFormatting sqref="I2:I1154">
    <cfRule type="cellIs" dxfId="123" priority="72" stopIfTrue="1" operator="lessThan">
      <formula>0.0618055555555556</formula>
    </cfRule>
  </conditionalFormatting>
  <conditionalFormatting sqref="I2:I1154">
    <cfRule type="cellIs" dxfId="122" priority="73" stopIfTrue="1" operator="greaterThan">
      <formula>0.0625</formula>
    </cfRule>
  </conditionalFormatting>
  <conditionalFormatting sqref="O2:O1152">
    <cfRule type="expression" dxfId="121" priority="74" stopIfTrue="1">
      <formula>NOT(ISERROR(SEARCH("NON",O2)))</formula>
    </cfRule>
  </conditionalFormatting>
  <conditionalFormatting sqref="P2:Q1152">
    <cfRule type="expression" dxfId="120" priority="76" stopIfTrue="1">
      <formula>NOT(ISERROR(SEARCH("NON",P2)))</formula>
    </cfRule>
  </conditionalFormatting>
  <conditionalFormatting sqref="N2:N1152">
    <cfRule type="expression" dxfId="118" priority="80" stopIfTrue="1">
      <formula>NOT(ISERROR(SEARCH("OUI",N2)))</formula>
    </cfRule>
  </conditionalFormatting>
  <conditionalFormatting sqref="O2:O1152">
    <cfRule type="expression" dxfId="117" priority="75" stopIfTrue="1">
      <formula>NOT(ISERROR(SEARCH("OUI",O2)))</formula>
    </cfRule>
  </conditionalFormatting>
  <conditionalFormatting sqref="P2:Q1152">
    <cfRule type="expression" dxfId="116" priority="77" stopIfTrue="1">
      <formula>NOT(ISERROR(SEARCH("OUI",P2)))</formula>
    </cfRule>
  </conditionalFormatting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2"/>
  <sheetViews>
    <sheetView workbookViewId="0"/>
  </sheetViews>
  <sheetFormatPr baseColWidth="10" defaultRowHeight="15" x14ac:dyDescent="0.25"/>
  <cols>
    <col min="1" max="2" width="11.42578125" style="2" customWidth="1"/>
    <col min="3" max="3" width="13.85546875" style="2" customWidth="1"/>
    <col min="4" max="4" width="32.85546875" style="2" bestFit="1" customWidth="1"/>
    <col min="5" max="5" width="22.5703125" style="2" customWidth="1"/>
    <col min="6" max="6" width="22.5703125" customWidth="1"/>
    <col min="7" max="7" width="11.42578125" customWidth="1"/>
  </cols>
  <sheetData>
    <row r="1" spans="1:5" ht="16.5" thickTop="1" thickBot="1" x14ac:dyDescent="0.3">
      <c r="A1" s="9" t="s">
        <v>0</v>
      </c>
      <c r="B1" s="9" t="s">
        <v>456</v>
      </c>
      <c r="C1" s="9" t="s">
        <v>9</v>
      </c>
      <c r="D1" s="9" t="s">
        <v>14</v>
      </c>
      <c r="E1" s="9" t="s">
        <v>457</v>
      </c>
    </row>
    <row r="2" spans="1:5" ht="16.5" thickTop="1" thickBot="1" x14ac:dyDescent="0.3">
      <c r="A2" s="10">
        <v>43497</v>
      </c>
      <c r="B2" s="9">
        <v>735453</v>
      </c>
      <c r="C2" s="9"/>
      <c r="D2" s="11" t="s">
        <v>458</v>
      </c>
      <c r="E2" s="9"/>
    </row>
    <row r="3" spans="1:5" ht="16.5" thickTop="1" thickBot="1" x14ac:dyDescent="0.3">
      <c r="A3" s="23">
        <v>43500</v>
      </c>
      <c r="B3" s="12">
        <v>735486</v>
      </c>
      <c r="C3" s="12"/>
      <c r="D3" s="13" t="s">
        <v>458</v>
      </c>
      <c r="E3" s="12"/>
    </row>
    <row r="4" spans="1:5" ht="16.5" thickTop="1" thickBot="1" x14ac:dyDescent="0.3">
      <c r="A4" s="23"/>
      <c r="B4" s="14">
        <v>735482</v>
      </c>
      <c r="C4" s="14" t="s">
        <v>27</v>
      </c>
      <c r="D4" s="14" t="s">
        <v>459</v>
      </c>
      <c r="E4" s="14" t="s">
        <v>460</v>
      </c>
    </row>
    <row r="5" spans="1:5" ht="16.5" thickTop="1" thickBot="1" x14ac:dyDescent="0.3">
      <c r="A5" s="23">
        <v>43501</v>
      </c>
      <c r="B5" s="12">
        <v>735538</v>
      </c>
      <c r="C5" s="12" t="s">
        <v>45</v>
      </c>
      <c r="D5" s="12" t="s">
        <v>461</v>
      </c>
      <c r="E5" s="12" t="s">
        <v>460</v>
      </c>
    </row>
    <row r="6" spans="1:5" ht="16.5" thickTop="1" thickBot="1" x14ac:dyDescent="0.3">
      <c r="A6" s="23"/>
      <c r="B6" s="14">
        <v>735329</v>
      </c>
      <c r="C6" s="14" t="s">
        <v>45</v>
      </c>
      <c r="D6" s="14" t="s">
        <v>462</v>
      </c>
      <c r="E6" s="14" t="s">
        <v>460</v>
      </c>
    </row>
    <row r="7" spans="1:5" ht="16.5" thickTop="1" thickBot="1" x14ac:dyDescent="0.3">
      <c r="A7" s="23">
        <v>43502</v>
      </c>
      <c r="B7" s="12">
        <v>735444</v>
      </c>
      <c r="C7" s="12"/>
      <c r="D7" s="13" t="s">
        <v>458</v>
      </c>
      <c r="E7" s="12"/>
    </row>
    <row r="8" spans="1:5" ht="16.5" thickTop="1" thickBot="1" x14ac:dyDescent="0.3">
      <c r="A8" s="23"/>
      <c r="B8" s="2">
        <v>735405</v>
      </c>
      <c r="D8" s="15" t="s">
        <v>458</v>
      </c>
    </row>
    <row r="9" spans="1:5" ht="16.5" thickTop="1" thickBot="1" x14ac:dyDescent="0.3">
      <c r="A9" s="23"/>
      <c r="B9" s="2">
        <v>735869</v>
      </c>
      <c r="D9" s="16" t="s">
        <v>463</v>
      </c>
    </row>
    <row r="10" spans="1:5" ht="16.5" thickTop="1" thickBot="1" x14ac:dyDescent="0.3">
      <c r="A10" s="23"/>
      <c r="B10" s="2">
        <v>734971</v>
      </c>
      <c r="D10" s="16" t="s">
        <v>458</v>
      </c>
    </row>
    <row r="11" spans="1:5" ht="31.5" thickTop="1" thickBot="1" x14ac:dyDescent="0.3">
      <c r="A11" s="23"/>
      <c r="B11" s="14">
        <v>735409</v>
      </c>
      <c r="C11" s="14" t="s">
        <v>21</v>
      </c>
      <c r="D11" s="17" t="s">
        <v>464</v>
      </c>
      <c r="E11" s="14"/>
    </row>
    <row r="12" spans="1:5" ht="31.5" thickTop="1" thickBot="1" x14ac:dyDescent="0.3">
      <c r="A12" s="10">
        <v>43503</v>
      </c>
      <c r="B12" s="9">
        <v>735657</v>
      </c>
      <c r="C12" s="9" t="s">
        <v>65</v>
      </c>
      <c r="D12" s="18" t="s">
        <v>465</v>
      </c>
      <c r="E12" s="9"/>
    </row>
    <row r="13" spans="1:5" ht="16.5" thickTop="1" thickBot="1" x14ac:dyDescent="0.3">
      <c r="A13" s="23">
        <v>43504</v>
      </c>
      <c r="B13" s="12">
        <v>736105</v>
      </c>
      <c r="C13" s="12" t="s">
        <v>65</v>
      </c>
      <c r="D13" s="12" t="s">
        <v>466</v>
      </c>
      <c r="E13" s="12" t="s">
        <v>460</v>
      </c>
    </row>
    <row r="14" spans="1:5" ht="16.5" thickTop="1" thickBot="1" x14ac:dyDescent="0.3">
      <c r="A14" s="23"/>
      <c r="B14" s="2">
        <v>734982</v>
      </c>
      <c r="C14" s="2" t="s">
        <v>27</v>
      </c>
      <c r="D14" s="19" t="s">
        <v>467</v>
      </c>
      <c r="E14" s="2" t="s">
        <v>460</v>
      </c>
    </row>
    <row r="15" spans="1:5" ht="16.5" thickTop="1" thickBot="1" x14ac:dyDescent="0.3">
      <c r="A15" s="23"/>
      <c r="B15" s="14">
        <v>736049</v>
      </c>
      <c r="C15" s="14"/>
      <c r="D15" s="20" t="s">
        <v>458</v>
      </c>
      <c r="E15" s="14"/>
    </row>
    <row r="16" spans="1:5" ht="16.5" thickTop="1" thickBot="1" x14ac:dyDescent="0.3">
      <c r="A16" s="23">
        <v>43507</v>
      </c>
      <c r="B16" s="12">
        <v>736328</v>
      </c>
      <c r="C16" s="12" t="s">
        <v>32</v>
      </c>
      <c r="D16" s="12" t="s">
        <v>468</v>
      </c>
      <c r="E16" s="12" t="s">
        <v>460</v>
      </c>
    </row>
    <row r="17" spans="1:5" ht="16.5" thickTop="1" thickBot="1" x14ac:dyDescent="0.3">
      <c r="A17" s="23"/>
      <c r="B17" s="2">
        <v>736164</v>
      </c>
      <c r="D17" s="16" t="s">
        <v>458</v>
      </c>
    </row>
    <row r="18" spans="1:5" ht="16.5" thickTop="1" thickBot="1" x14ac:dyDescent="0.3">
      <c r="A18" s="23"/>
      <c r="B18" s="2">
        <v>736297</v>
      </c>
      <c r="C18" s="2" t="s">
        <v>117</v>
      </c>
      <c r="D18" s="2" t="s">
        <v>469</v>
      </c>
      <c r="E18" s="2" t="s">
        <v>460</v>
      </c>
    </row>
    <row r="19" spans="1:5" ht="16.5" thickTop="1" thickBot="1" x14ac:dyDescent="0.3">
      <c r="A19" s="23"/>
      <c r="B19" s="14">
        <v>736251</v>
      </c>
      <c r="C19" s="14"/>
      <c r="D19" s="21" t="s">
        <v>458</v>
      </c>
      <c r="E19" s="14"/>
    </row>
    <row r="20" spans="1:5" ht="16.5" thickTop="1" thickBot="1" x14ac:dyDescent="0.3">
      <c r="A20" s="23">
        <v>43508</v>
      </c>
      <c r="B20" s="12">
        <v>736278</v>
      </c>
      <c r="C20" s="12" t="s">
        <v>37</v>
      </c>
      <c r="D20" s="12" t="s">
        <v>470</v>
      </c>
      <c r="E20" s="12" t="s">
        <v>460</v>
      </c>
    </row>
    <row r="21" spans="1:5" ht="16.5" thickTop="1" thickBot="1" x14ac:dyDescent="0.3">
      <c r="A21" s="23"/>
      <c r="B21" s="14">
        <v>736163</v>
      </c>
      <c r="C21" s="14"/>
      <c r="D21" s="21" t="s">
        <v>458</v>
      </c>
      <c r="E21" s="14"/>
    </row>
    <row r="22" spans="1:5" ht="16.5" thickTop="1" thickBot="1" x14ac:dyDescent="0.3">
      <c r="A22" s="23">
        <v>43510</v>
      </c>
      <c r="B22" s="12">
        <v>736626</v>
      </c>
      <c r="C22" s="12" t="s">
        <v>32</v>
      </c>
      <c r="D22" s="12" t="s">
        <v>471</v>
      </c>
      <c r="E22" s="12" t="s">
        <v>460</v>
      </c>
    </row>
    <row r="23" spans="1:5" ht="16.5" thickTop="1" thickBot="1" x14ac:dyDescent="0.3">
      <c r="A23" s="23"/>
      <c r="B23" s="2">
        <v>736406</v>
      </c>
      <c r="C23" s="2" t="s">
        <v>117</v>
      </c>
      <c r="D23" s="19" t="s">
        <v>472</v>
      </c>
      <c r="E23" s="22" t="s">
        <v>460</v>
      </c>
    </row>
    <row r="24" spans="1:5" ht="16.5" thickTop="1" thickBot="1" x14ac:dyDescent="0.3">
      <c r="A24" s="23"/>
      <c r="B24" s="14">
        <v>735408</v>
      </c>
      <c r="C24" s="14" t="s">
        <v>27</v>
      </c>
      <c r="D24" s="14" t="s">
        <v>473</v>
      </c>
      <c r="E24" s="14" t="s">
        <v>460</v>
      </c>
    </row>
    <row r="25" spans="1:5" ht="16.5" thickTop="1" thickBot="1" x14ac:dyDescent="0.3">
      <c r="A25" s="23">
        <v>43511</v>
      </c>
      <c r="B25" s="12">
        <v>735406</v>
      </c>
      <c r="C25" s="12" t="s">
        <v>27</v>
      </c>
      <c r="D25" s="12" t="s">
        <v>474</v>
      </c>
      <c r="E25" s="12" t="s">
        <v>460</v>
      </c>
    </row>
    <row r="26" spans="1:5" ht="16.5" thickTop="1" thickBot="1" x14ac:dyDescent="0.3">
      <c r="A26" s="23"/>
      <c r="B26" s="2">
        <v>736708</v>
      </c>
      <c r="C26" s="2" t="s">
        <v>69</v>
      </c>
      <c r="D26" s="2" t="s">
        <v>475</v>
      </c>
      <c r="E26" s="2" t="s">
        <v>460</v>
      </c>
    </row>
    <row r="27" spans="1:5" ht="16.5" thickTop="1" thickBot="1" x14ac:dyDescent="0.3">
      <c r="A27" s="23"/>
      <c r="B27" s="2">
        <v>736710</v>
      </c>
      <c r="C27" s="2" t="s">
        <v>61</v>
      </c>
      <c r="D27" s="2" t="s">
        <v>476</v>
      </c>
    </row>
    <row r="28" spans="1:5" ht="16.5" thickTop="1" thickBot="1" x14ac:dyDescent="0.3">
      <c r="A28" s="23"/>
      <c r="B28" s="2">
        <v>736707</v>
      </c>
      <c r="C28" s="2" t="s">
        <v>61</v>
      </c>
      <c r="D28" s="2" t="s">
        <v>463</v>
      </c>
      <c r="E28" s="2" t="s">
        <v>460</v>
      </c>
    </row>
    <row r="29" spans="1:5" ht="16.5" thickTop="1" thickBot="1" x14ac:dyDescent="0.3">
      <c r="A29" s="23"/>
      <c r="B29" s="14">
        <v>736733</v>
      </c>
      <c r="C29" s="14" t="s">
        <v>61</v>
      </c>
      <c r="D29" s="14" t="s">
        <v>463</v>
      </c>
      <c r="E29" s="14"/>
    </row>
    <row r="30" spans="1:5" ht="16.5" thickTop="1" thickBot="1" x14ac:dyDescent="0.3">
      <c r="A30" s="24">
        <v>43514</v>
      </c>
      <c r="B30" s="12">
        <v>736844</v>
      </c>
      <c r="C30" s="12" t="s">
        <v>27</v>
      </c>
      <c r="D30" s="12" t="s">
        <v>477</v>
      </c>
      <c r="E30" s="12" t="s">
        <v>460</v>
      </c>
    </row>
    <row r="31" spans="1:5" ht="16.5" thickTop="1" thickBot="1" x14ac:dyDescent="0.3">
      <c r="A31" s="24"/>
      <c r="B31" s="2">
        <v>736780</v>
      </c>
      <c r="C31" s="2" t="s">
        <v>27</v>
      </c>
      <c r="D31" s="2" t="s">
        <v>478</v>
      </c>
      <c r="E31" s="2" t="s">
        <v>460</v>
      </c>
    </row>
    <row r="32" spans="1:5" ht="16.5" thickTop="1" thickBot="1" x14ac:dyDescent="0.3">
      <c r="A32" s="24"/>
      <c r="B32" s="2">
        <v>736939</v>
      </c>
      <c r="C32" s="2" t="s">
        <v>117</v>
      </c>
      <c r="D32" s="2" t="s">
        <v>479</v>
      </c>
      <c r="E32" s="2" t="s">
        <v>460</v>
      </c>
    </row>
    <row r="33" spans="1:5" ht="16.5" thickTop="1" thickBot="1" x14ac:dyDescent="0.3">
      <c r="A33" s="24"/>
      <c r="B33" s="2">
        <v>736889</v>
      </c>
      <c r="C33" s="2" t="s">
        <v>45</v>
      </c>
      <c r="D33" s="2" t="s">
        <v>480</v>
      </c>
    </row>
    <row r="34" spans="1:5" ht="16.5" thickTop="1" thickBot="1" x14ac:dyDescent="0.3">
      <c r="A34" s="24"/>
      <c r="B34" s="14">
        <v>736829</v>
      </c>
      <c r="C34" s="14"/>
      <c r="D34" s="14" t="s">
        <v>458</v>
      </c>
      <c r="E34" s="14"/>
    </row>
    <row r="35" spans="1:5" ht="16.5" thickTop="1" thickBot="1" x14ac:dyDescent="0.3">
      <c r="A35" s="23">
        <v>43515</v>
      </c>
      <c r="B35" s="12">
        <v>736665</v>
      </c>
      <c r="C35" s="12" t="s">
        <v>32</v>
      </c>
      <c r="D35" s="12" t="s">
        <v>481</v>
      </c>
      <c r="E35" s="12" t="s">
        <v>460</v>
      </c>
    </row>
    <row r="36" spans="1:5" ht="16.5" thickTop="1" thickBot="1" x14ac:dyDescent="0.3">
      <c r="A36" s="23"/>
      <c r="B36" s="14">
        <v>736595</v>
      </c>
      <c r="C36" s="14"/>
      <c r="D36" s="14" t="s">
        <v>458</v>
      </c>
      <c r="E36" s="14"/>
    </row>
    <row r="37" spans="1:5" ht="16.5" thickTop="1" thickBot="1" x14ac:dyDescent="0.3">
      <c r="A37" s="23">
        <v>43516</v>
      </c>
      <c r="B37" s="12">
        <v>736847</v>
      </c>
      <c r="C37" s="12" t="s">
        <v>27</v>
      </c>
      <c r="D37" s="12" t="s">
        <v>482</v>
      </c>
      <c r="E37" s="12" t="s">
        <v>460</v>
      </c>
    </row>
    <row r="38" spans="1:5" ht="16.5" thickTop="1" thickBot="1" x14ac:dyDescent="0.3">
      <c r="A38" s="23"/>
      <c r="B38" s="14">
        <v>737285</v>
      </c>
      <c r="C38" s="14"/>
      <c r="D38" s="14" t="s">
        <v>458</v>
      </c>
      <c r="E38" s="14"/>
    </row>
    <row r="39" spans="1:5" ht="16.5" thickTop="1" thickBot="1" x14ac:dyDescent="0.3">
      <c r="A39" s="23">
        <v>43517</v>
      </c>
      <c r="B39" s="12">
        <v>737228</v>
      </c>
      <c r="C39" s="12" t="s">
        <v>69</v>
      </c>
      <c r="D39" s="12" t="s">
        <v>483</v>
      </c>
      <c r="E39" s="12" t="s">
        <v>460</v>
      </c>
    </row>
    <row r="40" spans="1:5" ht="16.5" thickTop="1" thickBot="1" x14ac:dyDescent="0.3">
      <c r="A40" s="23"/>
      <c r="B40" s="14">
        <v>737263</v>
      </c>
      <c r="C40" s="14" t="s">
        <v>32</v>
      </c>
      <c r="D40" s="14" t="s">
        <v>484</v>
      </c>
      <c r="E40" s="14" t="s">
        <v>460</v>
      </c>
    </row>
    <row r="41" spans="1:5" ht="16.5" thickTop="1" thickBot="1" x14ac:dyDescent="0.3">
      <c r="A41" s="23">
        <v>43518</v>
      </c>
      <c r="B41" s="12">
        <v>737279</v>
      </c>
      <c r="C41" s="12" t="s">
        <v>27</v>
      </c>
      <c r="D41" s="12" t="s">
        <v>485</v>
      </c>
      <c r="E41" s="12" t="s">
        <v>460</v>
      </c>
    </row>
    <row r="42" spans="1:5" ht="16.5" thickTop="1" thickBot="1" x14ac:dyDescent="0.3">
      <c r="A42" s="23"/>
      <c r="B42" s="14">
        <v>737230</v>
      </c>
      <c r="C42" s="14" t="s">
        <v>27</v>
      </c>
      <c r="D42" s="14" t="s">
        <v>486</v>
      </c>
      <c r="E42" s="14" t="s">
        <v>460</v>
      </c>
    </row>
    <row r="43" spans="1:5" ht="16.5" thickTop="1" thickBot="1" x14ac:dyDescent="0.3">
      <c r="A43" s="10">
        <v>43522</v>
      </c>
      <c r="B43" s="9">
        <v>737681</v>
      </c>
      <c r="C43" s="9"/>
      <c r="D43" s="9" t="s">
        <v>458</v>
      </c>
      <c r="E43" s="9"/>
    </row>
    <row r="44" spans="1:5" ht="16.5" thickTop="1" thickBot="1" x14ac:dyDescent="0.3">
      <c r="A44" s="23">
        <v>43523</v>
      </c>
      <c r="B44" s="12">
        <v>737889</v>
      </c>
      <c r="C44" s="12" t="s">
        <v>27</v>
      </c>
      <c r="D44" s="12" t="s">
        <v>487</v>
      </c>
      <c r="E44" s="12" t="s">
        <v>460</v>
      </c>
    </row>
    <row r="45" spans="1:5" ht="16.5" thickTop="1" thickBot="1" x14ac:dyDescent="0.3">
      <c r="A45" s="23"/>
      <c r="B45" s="2">
        <v>737534</v>
      </c>
      <c r="C45" s="2" t="s">
        <v>233</v>
      </c>
      <c r="D45" s="2" t="s">
        <v>488</v>
      </c>
    </row>
    <row r="46" spans="1:5" ht="31.5" thickTop="1" thickBot="1" x14ac:dyDescent="0.3">
      <c r="A46" s="23"/>
      <c r="B46" s="2">
        <v>737771</v>
      </c>
      <c r="C46" s="2" t="s">
        <v>32</v>
      </c>
      <c r="D46" s="19" t="s">
        <v>489</v>
      </c>
      <c r="E46" s="2" t="s">
        <v>490</v>
      </c>
    </row>
    <row r="47" spans="1:5" ht="16.5" thickTop="1" thickBot="1" x14ac:dyDescent="0.3">
      <c r="A47" s="23"/>
      <c r="B47" s="14">
        <v>737526</v>
      </c>
      <c r="C47" s="14"/>
      <c r="D47" s="14" t="s">
        <v>458</v>
      </c>
      <c r="E47" s="14"/>
    </row>
    <row r="48" spans="1:5" ht="16.5" thickTop="1" thickBot="1" x14ac:dyDescent="0.3">
      <c r="A48" s="23">
        <v>43524</v>
      </c>
      <c r="B48" s="12">
        <v>737907</v>
      </c>
      <c r="C48" s="12"/>
      <c r="D48" s="12" t="s">
        <v>458</v>
      </c>
      <c r="E48" s="12"/>
    </row>
    <row r="49" spans="1:5" ht="16.5" thickTop="1" thickBot="1" x14ac:dyDescent="0.3">
      <c r="A49" s="23"/>
      <c r="B49" s="2">
        <v>737547</v>
      </c>
      <c r="C49" s="2" t="s">
        <v>27</v>
      </c>
      <c r="D49" s="2" t="s">
        <v>491</v>
      </c>
      <c r="E49" s="2" t="s">
        <v>460</v>
      </c>
    </row>
    <row r="50" spans="1:5" ht="16.5" thickTop="1" thickBot="1" x14ac:dyDescent="0.3">
      <c r="A50" s="23"/>
      <c r="B50" s="2">
        <v>737826</v>
      </c>
      <c r="C50" s="2" t="s">
        <v>233</v>
      </c>
      <c r="D50" s="2" t="s">
        <v>488</v>
      </c>
    </row>
    <row r="51" spans="1:5" ht="31.5" thickTop="1" thickBot="1" x14ac:dyDescent="0.3">
      <c r="A51" s="23"/>
      <c r="B51" s="14">
        <v>737909</v>
      </c>
      <c r="C51" s="14" t="s">
        <v>233</v>
      </c>
      <c r="D51" s="17" t="s">
        <v>492</v>
      </c>
      <c r="E51" s="14"/>
    </row>
    <row r="52" spans="1:5" ht="15.75" thickTop="1" x14ac:dyDescent="0.25"/>
  </sheetData>
  <mergeCells count="15">
    <mergeCell ref="A41:A42"/>
    <mergeCell ref="A44:A47"/>
    <mergeCell ref="A48:A51"/>
    <mergeCell ref="A22:A24"/>
    <mergeCell ref="A25:A29"/>
    <mergeCell ref="A30:A34"/>
    <mergeCell ref="A35:A36"/>
    <mergeCell ref="A37:A38"/>
    <mergeCell ref="A39:A40"/>
    <mergeCell ref="A3:A4"/>
    <mergeCell ref="A5:A6"/>
    <mergeCell ref="A7:A11"/>
    <mergeCell ref="A13:A15"/>
    <mergeCell ref="A16:A19"/>
    <mergeCell ref="A20:A21"/>
  </mergeCells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5"/>
  <sheetViews>
    <sheetView workbookViewId="0"/>
  </sheetViews>
  <sheetFormatPr baseColWidth="10" defaultRowHeight="15" x14ac:dyDescent="0.25"/>
  <cols>
    <col min="1" max="3" width="11.42578125" customWidth="1"/>
    <col min="4" max="4" width="18.42578125" customWidth="1"/>
    <col min="5" max="6" width="10.85546875" customWidth="1"/>
    <col min="7" max="8" width="7.7109375" customWidth="1"/>
    <col min="9" max="9" width="8.7109375" customWidth="1"/>
    <col min="10" max="13" width="7.7109375" customWidth="1"/>
    <col min="14" max="14" width="11.42578125" customWidth="1"/>
  </cols>
  <sheetData>
    <row r="1" spans="1:18" ht="15.75" thickBot="1" x14ac:dyDescent="0.3"/>
    <row r="2" spans="1:18" ht="15.75" thickBot="1" x14ac:dyDescent="0.3">
      <c r="B2" s="32" t="s">
        <v>493</v>
      </c>
      <c r="C2" s="32"/>
      <c r="D2" s="32"/>
      <c r="E2" s="32"/>
      <c r="F2" s="32"/>
      <c r="I2" s="25" t="s">
        <v>494</v>
      </c>
    </row>
    <row r="3" spans="1:18" x14ac:dyDescent="0.25">
      <c r="I3" s="25" t="s">
        <v>495</v>
      </c>
    </row>
    <row r="4" spans="1:18" ht="15.75" thickBot="1" x14ac:dyDescent="0.3"/>
    <row r="5" spans="1:18" ht="33.75" x14ac:dyDescent="0.25">
      <c r="A5" s="26" t="s">
        <v>496</v>
      </c>
      <c r="B5" s="33" t="s">
        <v>497</v>
      </c>
      <c r="C5" s="33"/>
      <c r="D5" s="33"/>
      <c r="E5" s="27" t="s">
        <v>498</v>
      </c>
      <c r="F5" s="27" t="s">
        <v>499</v>
      </c>
      <c r="G5" s="27" t="s">
        <v>500</v>
      </c>
      <c r="H5" s="27" t="s">
        <v>501</v>
      </c>
      <c r="I5" s="27" t="s">
        <v>502</v>
      </c>
      <c r="J5" s="27" t="s">
        <v>503</v>
      </c>
      <c r="K5" s="27" t="s">
        <v>504</v>
      </c>
      <c r="L5" s="27" t="s">
        <v>505</v>
      </c>
      <c r="M5" s="27" t="s">
        <v>506</v>
      </c>
      <c r="N5" s="27" t="s">
        <v>507</v>
      </c>
      <c r="O5" s="27" t="s">
        <v>508</v>
      </c>
      <c r="P5" s="27" t="s">
        <v>509</v>
      </c>
      <c r="Q5" s="27" t="s">
        <v>510</v>
      </c>
      <c r="R5" s="28" t="s">
        <v>511</v>
      </c>
    </row>
    <row r="6" spans="1:18" x14ac:dyDescent="0.25">
      <c r="A6" s="29">
        <v>43497</v>
      </c>
      <c r="B6" s="34" t="s">
        <v>512</v>
      </c>
      <c r="C6" s="34"/>
      <c r="D6" s="34"/>
      <c r="E6" s="30" t="s">
        <v>494</v>
      </c>
      <c r="F6" s="30" t="s">
        <v>494</v>
      </c>
      <c r="G6" s="30" t="s">
        <v>494</v>
      </c>
      <c r="H6" s="30" t="s">
        <v>494</v>
      </c>
      <c r="I6" s="30" t="s">
        <v>494</v>
      </c>
      <c r="J6" s="30" t="s">
        <v>494</v>
      </c>
      <c r="K6" s="30" t="s">
        <v>494</v>
      </c>
      <c r="L6" s="30" t="s">
        <v>494</v>
      </c>
      <c r="M6" s="30" t="s">
        <v>494</v>
      </c>
      <c r="N6" s="30" t="s">
        <v>495</v>
      </c>
      <c r="O6" s="30" t="s">
        <v>495</v>
      </c>
      <c r="P6" s="30" t="s">
        <v>494</v>
      </c>
      <c r="Q6" s="30" t="s">
        <v>494</v>
      </c>
      <c r="R6" s="31" t="s">
        <v>495</v>
      </c>
    </row>
    <row r="7" spans="1:18" x14ac:dyDescent="0.25">
      <c r="A7" s="29">
        <v>43500</v>
      </c>
      <c r="B7" s="34" t="s">
        <v>513</v>
      </c>
      <c r="C7" s="34"/>
      <c r="D7" s="34"/>
      <c r="E7" s="30" t="s">
        <v>494</v>
      </c>
      <c r="F7" s="30" t="s">
        <v>494</v>
      </c>
      <c r="G7" s="30" t="s">
        <v>494</v>
      </c>
      <c r="H7" s="30" t="s">
        <v>494</v>
      </c>
      <c r="I7" s="30" t="s">
        <v>494</v>
      </c>
      <c r="J7" s="30" t="s">
        <v>494</v>
      </c>
      <c r="K7" s="30" t="s">
        <v>494</v>
      </c>
      <c r="L7" s="30" t="s">
        <v>494</v>
      </c>
      <c r="M7" s="30" t="s">
        <v>494</v>
      </c>
      <c r="N7" s="30" t="s">
        <v>494</v>
      </c>
      <c r="O7" s="30" t="s">
        <v>495</v>
      </c>
      <c r="P7" s="30" t="s">
        <v>494</v>
      </c>
      <c r="Q7" s="30" t="s">
        <v>494</v>
      </c>
      <c r="R7" s="31" t="s">
        <v>494</v>
      </c>
    </row>
    <row r="8" spans="1:18" x14ac:dyDescent="0.25">
      <c r="A8" s="29">
        <v>43501</v>
      </c>
      <c r="B8" s="34" t="s">
        <v>514</v>
      </c>
      <c r="C8" s="34"/>
      <c r="D8" s="34"/>
      <c r="E8" s="30" t="s">
        <v>494</v>
      </c>
      <c r="F8" s="30" t="s">
        <v>494</v>
      </c>
      <c r="G8" s="30" t="s">
        <v>494</v>
      </c>
      <c r="H8" s="30" t="s">
        <v>494</v>
      </c>
      <c r="I8" s="30" t="s">
        <v>494</v>
      </c>
      <c r="J8" s="30" t="s">
        <v>494</v>
      </c>
      <c r="K8" s="30" t="s">
        <v>494</v>
      </c>
      <c r="L8" s="30" t="s">
        <v>494</v>
      </c>
      <c r="M8" s="30" t="s">
        <v>494</v>
      </c>
      <c r="N8" s="30" t="s">
        <v>494</v>
      </c>
      <c r="O8" s="30" t="s">
        <v>494</v>
      </c>
      <c r="P8" s="30" t="s">
        <v>494</v>
      </c>
      <c r="Q8" s="30" t="s">
        <v>494</v>
      </c>
      <c r="R8" s="31" t="s">
        <v>494</v>
      </c>
    </row>
    <row r="9" spans="1:18" x14ac:dyDescent="0.25">
      <c r="A9" s="29">
        <v>43502</v>
      </c>
      <c r="B9" s="34" t="s">
        <v>515</v>
      </c>
      <c r="C9" s="34"/>
      <c r="D9" s="34"/>
      <c r="E9" s="30" t="s">
        <v>494</v>
      </c>
      <c r="F9" s="30" t="s">
        <v>494</v>
      </c>
      <c r="G9" s="30" t="s">
        <v>494</v>
      </c>
      <c r="H9" s="30" t="s">
        <v>494</v>
      </c>
      <c r="I9" s="30" t="s">
        <v>494</v>
      </c>
      <c r="J9" s="30" t="s">
        <v>494</v>
      </c>
      <c r="K9" s="30" t="s">
        <v>494</v>
      </c>
      <c r="L9" s="30" t="s">
        <v>494</v>
      </c>
      <c r="M9" s="30" t="s">
        <v>494</v>
      </c>
      <c r="N9" s="30" t="s">
        <v>494</v>
      </c>
      <c r="O9" s="30" t="s">
        <v>494</v>
      </c>
      <c r="P9" s="30" t="s">
        <v>494</v>
      </c>
      <c r="Q9" s="30" t="s">
        <v>494</v>
      </c>
      <c r="R9" s="31" t="s">
        <v>494</v>
      </c>
    </row>
    <row r="10" spans="1:18" x14ac:dyDescent="0.25">
      <c r="A10" s="29">
        <v>43503</v>
      </c>
      <c r="B10" s="34" t="s">
        <v>516</v>
      </c>
      <c r="C10" s="34"/>
      <c r="D10" s="34"/>
      <c r="E10" s="30" t="s">
        <v>494</v>
      </c>
      <c r="F10" s="30" t="s">
        <v>494</v>
      </c>
      <c r="G10" s="30" t="s">
        <v>494</v>
      </c>
      <c r="H10" s="30" t="s">
        <v>494</v>
      </c>
      <c r="I10" s="30" t="s">
        <v>494</v>
      </c>
      <c r="J10" s="30" t="s">
        <v>494</v>
      </c>
      <c r="K10" s="30" t="s">
        <v>494</v>
      </c>
      <c r="L10" s="30" t="s">
        <v>494</v>
      </c>
      <c r="M10" s="30" t="s">
        <v>494</v>
      </c>
      <c r="N10" s="30" t="s">
        <v>494</v>
      </c>
      <c r="O10" s="30" t="s">
        <v>494</v>
      </c>
      <c r="P10" s="30" t="s">
        <v>494</v>
      </c>
      <c r="Q10" s="30" t="s">
        <v>494</v>
      </c>
      <c r="R10" s="31" t="s">
        <v>494</v>
      </c>
    </row>
    <row r="11" spans="1:18" x14ac:dyDescent="0.25">
      <c r="A11" s="29">
        <v>43504</v>
      </c>
      <c r="B11" s="34" t="s">
        <v>517</v>
      </c>
      <c r="C11" s="34"/>
      <c r="D11" s="34"/>
      <c r="E11" s="30" t="s">
        <v>494</v>
      </c>
      <c r="F11" s="30" t="s">
        <v>494</v>
      </c>
      <c r="G11" s="30" t="s">
        <v>494</v>
      </c>
      <c r="H11" s="30" t="s">
        <v>494</v>
      </c>
      <c r="I11" s="30" t="s">
        <v>494</v>
      </c>
      <c r="J11" s="30" t="s">
        <v>494</v>
      </c>
      <c r="K11" s="30" t="s">
        <v>494</v>
      </c>
      <c r="L11" s="30" t="s">
        <v>494</v>
      </c>
      <c r="M11" s="30" t="s">
        <v>494</v>
      </c>
      <c r="N11" s="30" t="s">
        <v>494</v>
      </c>
      <c r="O11" s="30" t="s">
        <v>494</v>
      </c>
      <c r="P11" s="30" t="s">
        <v>494</v>
      </c>
      <c r="Q11" s="30" t="s">
        <v>494</v>
      </c>
      <c r="R11" s="31" t="s">
        <v>495</v>
      </c>
    </row>
    <row r="12" spans="1:18" x14ac:dyDescent="0.25">
      <c r="A12" s="29">
        <v>43507</v>
      </c>
      <c r="B12" s="34" t="s">
        <v>518</v>
      </c>
      <c r="C12" s="34"/>
      <c r="D12" s="34"/>
      <c r="E12" s="30" t="s">
        <v>494</v>
      </c>
      <c r="F12" s="30" t="s">
        <v>494</v>
      </c>
      <c r="G12" s="30" t="s">
        <v>494</v>
      </c>
      <c r="H12" s="30" t="s">
        <v>494</v>
      </c>
      <c r="I12" s="30" t="s">
        <v>494</v>
      </c>
      <c r="J12" s="30" t="s">
        <v>494</v>
      </c>
      <c r="K12" s="30" t="s">
        <v>494</v>
      </c>
      <c r="L12" s="30" t="s">
        <v>494</v>
      </c>
      <c r="M12" s="30" t="s">
        <v>494</v>
      </c>
      <c r="N12" s="30" t="s">
        <v>494</v>
      </c>
      <c r="O12" s="30" t="s">
        <v>494</v>
      </c>
      <c r="P12" s="30" t="s">
        <v>494</v>
      </c>
      <c r="Q12" s="30" t="s">
        <v>494</v>
      </c>
      <c r="R12" s="31" t="s">
        <v>495</v>
      </c>
    </row>
    <row r="13" spans="1:18" x14ac:dyDescent="0.25">
      <c r="A13" s="29">
        <v>43508</v>
      </c>
      <c r="B13" s="34" t="s">
        <v>518</v>
      </c>
      <c r="C13" s="34"/>
      <c r="D13" s="34"/>
      <c r="E13" s="30" t="s">
        <v>494</v>
      </c>
      <c r="F13" s="30" t="s">
        <v>494</v>
      </c>
      <c r="G13" s="30" t="s">
        <v>494</v>
      </c>
      <c r="H13" s="30" t="s">
        <v>494</v>
      </c>
      <c r="I13" s="30" t="s">
        <v>494</v>
      </c>
      <c r="J13" s="30" t="s">
        <v>494</v>
      </c>
      <c r="K13" s="30" t="s">
        <v>494</v>
      </c>
      <c r="L13" s="30" t="s">
        <v>494</v>
      </c>
      <c r="M13" s="30" t="s">
        <v>494</v>
      </c>
      <c r="N13" s="30" t="s">
        <v>494</v>
      </c>
      <c r="O13" s="30" t="s">
        <v>494</v>
      </c>
      <c r="P13" s="30" t="s">
        <v>494</v>
      </c>
      <c r="Q13" s="30" t="s">
        <v>494</v>
      </c>
      <c r="R13" s="31" t="s">
        <v>495</v>
      </c>
    </row>
    <row r="14" spans="1:18" x14ac:dyDescent="0.25">
      <c r="A14" s="29">
        <v>43509</v>
      </c>
      <c r="B14" s="34" t="s">
        <v>518</v>
      </c>
      <c r="C14" s="34"/>
      <c r="D14" s="34"/>
      <c r="E14" s="30" t="s">
        <v>494</v>
      </c>
      <c r="F14" s="30" t="s">
        <v>494</v>
      </c>
      <c r="G14" s="30" t="s">
        <v>494</v>
      </c>
      <c r="H14" s="30" t="s">
        <v>494</v>
      </c>
      <c r="I14" s="30" t="s">
        <v>494</v>
      </c>
      <c r="J14" s="30" t="s">
        <v>494</v>
      </c>
      <c r="K14" s="30" t="s">
        <v>494</v>
      </c>
      <c r="L14" s="30" t="s">
        <v>494</v>
      </c>
      <c r="M14" s="30" t="s">
        <v>494</v>
      </c>
      <c r="N14" s="30" t="s">
        <v>494</v>
      </c>
      <c r="O14" s="30" t="s">
        <v>494</v>
      </c>
      <c r="P14" s="30" t="s">
        <v>494</v>
      </c>
      <c r="Q14" s="30" t="s">
        <v>494</v>
      </c>
      <c r="R14" s="31" t="s">
        <v>495</v>
      </c>
    </row>
    <row r="15" spans="1:18" x14ac:dyDescent="0.25">
      <c r="A15" s="29">
        <v>43510</v>
      </c>
      <c r="B15" s="34" t="s">
        <v>519</v>
      </c>
      <c r="C15" s="34"/>
      <c r="D15" s="34"/>
      <c r="E15" s="30" t="s">
        <v>494</v>
      </c>
      <c r="F15" s="30" t="s">
        <v>494</v>
      </c>
      <c r="G15" s="30" t="s">
        <v>494</v>
      </c>
      <c r="H15" s="30" t="s">
        <v>494</v>
      </c>
      <c r="I15" s="30" t="s">
        <v>494</v>
      </c>
      <c r="J15" s="30" t="s">
        <v>494</v>
      </c>
      <c r="K15" s="30" t="s">
        <v>494</v>
      </c>
      <c r="L15" s="30" t="s">
        <v>494</v>
      </c>
      <c r="M15" s="30" t="s">
        <v>494</v>
      </c>
      <c r="N15" s="30" t="s">
        <v>494</v>
      </c>
      <c r="O15" s="30" t="s">
        <v>494</v>
      </c>
      <c r="P15" s="30" t="s">
        <v>494</v>
      </c>
      <c r="Q15" s="30" t="s">
        <v>494</v>
      </c>
      <c r="R15" s="31" t="s">
        <v>495</v>
      </c>
    </row>
    <row r="16" spans="1:18" x14ac:dyDescent="0.25">
      <c r="A16" s="29">
        <v>43511</v>
      </c>
      <c r="B16" s="34" t="s">
        <v>519</v>
      </c>
      <c r="C16" s="34"/>
      <c r="D16" s="34"/>
      <c r="E16" s="30" t="s">
        <v>494</v>
      </c>
      <c r="F16" s="30" t="s">
        <v>494</v>
      </c>
      <c r="G16" s="30" t="s">
        <v>494</v>
      </c>
      <c r="H16" s="30" t="s">
        <v>494</v>
      </c>
      <c r="I16" s="30" t="s">
        <v>494</v>
      </c>
      <c r="J16" s="30" t="s">
        <v>494</v>
      </c>
      <c r="K16" s="30" t="s">
        <v>494</v>
      </c>
      <c r="L16" s="30" t="s">
        <v>494</v>
      </c>
      <c r="M16" s="30" t="s">
        <v>494</v>
      </c>
      <c r="N16" s="30" t="s">
        <v>494</v>
      </c>
      <c r="O16" s="30" t="s">
        <v>494</v>
      </c>
      <c r="P16" s="30" t="s">
        <v>494</v>
      </c>
      <c r="Q16" s="30" t="s">
        <v>494</v>
      </c>
      <c r="R16" s="31" t="s">
        <v>495</v>
      </c>
    </row>
    <row r="17" spans="1:18" x14ac:dyDescent="0.25">
      <c r="A17" s="29">
        <v>43514</v>
      </c>
      <c r="B17" s="34" t="s">
        <v>519</v>
      </c>
      <c r="C17" s="34"/>
      <c r="D17" s="34"/>
      <c r="E17" s="30" t="s">
        <v>494</v>
      </c>
      <c r="F17" s="30" t="s">
        <v>494</v>
      </c>
      <c r="G17" s="30" t="s">
        <v>494</v>
      </c>
      <c r="H17" s="30" t="s">
        <v>494</v>
      </c>
      <c r="I17" s="30" t="s">
        <v>494</v>
      </c>
      <c r="J17" s="30" t="s">
        <v>494</v>
      </c>
      <c r="K17" s="30" t="s">
        <v>494</v>
      </c>
      <c r="L17" s="30" t="s">
        <v>494</v>
      </c>
      <c r="M17" s="30" t="s">
        <v>494</v>
      </c>
      <c r="N17" s="30" t="s">
        <v>494</v>
      </c>
      <c r="O17" s="30" t="s">
        <v>494</v>
      </c>
      <c r="P17" s="30" t="s">
        <v>494</v>
      </c>
      <c r="Q17" s="30" t="s">
        <v>494</v>
      </c>
      <c r="R17" s="31" t="s">
        <v>494</v>
      </c>
    </row>
    <row r="18" spans="1:18" x14ac:dyDescent="0.25">
      <c r="A18" s="29">
        <v>43515</v>
      </c>
      <c r="B18" s="34" t="s">
        <v>519</v>
      </c>
      <c r="C18" s="34"/>
      <c r="D18" s="34"/>
      <c r="E18" s="30" t="s">
        <v>494</v>
      </c>
      <c r="F18" s="30" t="s">
        <v>494</v>
      </c>
      <c r="G18" s="30" t="s">
        <v>494</v>
      </c>
      <c r="H18" s="30" t="s">
        <v>494</v>
      </c>
      <c r="I18" s="30" t="s">
        <v>494</v>
      </c>
      <c r="J18" s="30" t="s">
        <v>494</v>
      </c>
      <c r="K18" s="30" t="s">
        <v>494</v>
      </c>
      <c r="L18" s="30" t="s">
        <v>494</v>
      </c>
      <c r="M18" s="30" t="s">
        <v>494</v>
      </c>
      <c r="N18" s="30" t="s">
        <v>494</v>
      </c>
      <c r="O18" s="30" t="s">
        <v>494</v>
      </c>
      <c r="P18" s="30" t="s">
        <v>494</v>
      </c>
      <c r="Q18" s="30" t="s">
        <v>494</v>
      </c>
      <c r="R18" s="31" t="s">
        <v>494</v>
      </c>
    </row>
    <row r="19" spans="1:18" x14ac:dyDescent="0.25">
      <c r="A19" s="29">
        <v>43516</v>
      </c>
      <c r="B19" s="34" t="s">
        <v>519</v>
      </c>
      <c r="C19" s="34"/>
      <c r="D19" s="34"/>
      <c r="E19" s="30" t="s">
        <v>494</v>
      </c>
      <c r="F19" s="30" t="s">
        <v>494</v>
      </c>
      <c r="G19" s="30" t="s">
        <v>494</v>
      </c>
      <c r="H19" s="30" t="s">
        <v>494</v>
      </c>
      <c r="I19" s="30" t="s">
        <v>494</v>
      </c>
      <c r="J19" s="30" t="s">
        <v>494</v>
      </c>
      <c r="K19" s="30" t="s">
        <v>494</v>
      </c>
      <c r="L19" s="30" t="s">
        <v>494</v>
      </c>
      <c r="M19" s="30" t="s">
        <v>494</v>
      </c>
      <c r="N19" s="30" t="s">
        <v>494</v>
      </c>
      <c r="O19" s="30" t="s">
        <v>494</v>
      </c>
      <c r="P19" s="30" t="s">
        <v>494</v>
      </c>
      <c r="Q19" s="30" t="s">
        <v>494</v>
      </c>
      <c r="R19" s="31" t="s">
        <v>494</v>
      </c>
    </row>
    <row r="20" spans="1:18" x14ac:dyDescent="0.25">
      <c r="A20" s="29">
        <v>43517</v>
      </c>
      <c r="B20" s="34" t="s">
        <v>520</v>
      </c>
      <c r="C20" s="34"/>
      <c r="D20" s="34"/>
      <c r="E20" s="30" t="s">
        <v>494</v>
      </c>
      <c r="F20" s="30" t="s">
        <v>494</v>
      </c>
      <c r="G20" s="30" t="s">
        <v>494</v>
      </c>
      <c r="H20" s="30" t="s">
        <v>494</v>
      </c>
      <c r="I20" s="30" t="s">
        <v>494</v>
      </c>
      <c r="J20" s="30" t="s">
        <v>494</v>
      </c>
      <c r="K20" s="30" t="s">
        <v>494</v>
      </c>
      <c r="L20" s="30" t="s">
        <v>494</v>
      </c>
      <c r="M20" s="30" t="s">
        <v>494</v>
      </c>
      <c r="N20" s="30" t="s">
        <v>494</v>
      </c>
      <c r="O20" s="30" t="s">
        <v>494</v>
      </c>
      <c r="P20" s="30" t="s">
        <v>494</v>
      </c>
      <c r="Q20" s="30" t="s">
        <v>494</v>
      </c>
      <c r="R20" s="31" t="s">
        <v>494</v>
      </c>
    </row>
    <row r="21" spans="1:18" x14ac:dyDescent="0.25">
      <c r="A21" s="29">
        <v>43518</v>
      </c>
      <c r="B21" s="34" t="s">
        <v>517</v>
      </c>
      <c r="C21" s="34"/>
      <c r="D21" s="34"/>
      <c r="E21" s="30" t="s">
        <v>494</v>
      </c>
      <c r="F21" s="30" t="s">
        <v>494</v>
      </c>
      <c r="G21" s="30" t="s">
        <v>494</v>
      </c>
      <c r="H21" s="30" t="s">
        <v>494</v>
      </c>
      <c r="I21" s="30" t="s">
        <v>494</v>
      </c>
      <c r="J21" s="30" t="s">
        <v>494</v>
      </c>
      <c r="K21" s="30" t="s">
        <v>494</v>
      </c>
      <c r="L21" s="30" t="s">
        <v>494</v>
      </c>
      <c r="M21" s="30" t="s">
        <v>494</v>
      </c>
      <c r="N21" s="30" t="s">
        <v>494</v>
      </c>
      <c r="O21" s="30" t="s">
        <v>494</v>
      </c>
      <c r="P21" s="30" t="s">
        <v>494</v>
      </c>
      <c r="Q21" s="30" t="s">
        <v>494</v>
      </c>
      <c r="R21" s="31" t="s">
        <v>495</v>
      </c>
    </row>
    <row r="22" spans="1:18" x14ac:dyDescent="0.25">
      <c r="A22" s="29">
        <v>43521</v>
      </c>
      <c r="B22" s="34" t="s">
        <v>520</v>
      </c>
      <c r="C22" s="34"/>
      <c r="D22" s="34"/>
      <c r="E22" s="30" t="s">
        <v>494</v>
      </c>
      <c r="F22" s="30" t="s">
        <v>494</v>
      </c>
      <c r="G22" s="30" t="s">
        <v>494</v>
      </c>
      <c r="H22" s="30" t="s">
        <v>494</v>
      </c>
      <c r="I22" s="30" t="s">
        <v>494</v>
      </c>
      <c r="J22" s="30" t="s">
        <v>494</v>
      </c>
      <c r="K22" s="30" t="s">
        <v>494</v>
      </c>
      <c r="L22" s="30" t="s">
        <v>494</v>
      </c>
      <c r="M22" s="30" t="s">
        <v>494</v>
      </c>
      <c r="N22" s="30" t="s">
        <v>494</v>
      </c>
      <c r="O22" s="30" t="s">
        <v>494</v>
      </c>
      <c r="P22" s="30" t="s">
        <v>494</v>
      </c>
      <c r="Q22" s="30" t="s">
        <v>494</v>
      </c>
      <c r="R22" s="31" t="s">
        <v>495</v>
      </c>
    </row>
    <row r="23" spans="1:18" x14ac:dyDescent="0.25">
      <c r="A23" s="29">
        <v>43522</v>
      </c>
      <c r="B23" s="34" t="s">
        <v>520</v>
      </c>
      <c r="C23" s="34"/>
      <c r="D23" s="34"/>
      <c r="E23" s="30" t="s">
        <v>494</v>
      </c>
      <c r="F23" s="30" t="s">
        <v>494</v>
      </c>
      <c r="G23" s="30" t="s">
        <v>494</v>
      </c>
      <c r="H23" s="30" t="s">
        <v>494</v>
      </c>
      <c r="I23" s="30" t="s">
        <v>494</v>
      </c>
      <c r="J23" s="30" t="s">
        <v>494</v>
      </c>
      <c r="K23" s="30" t="s">
        <v>494</v>
      </c>
      <c r="L23" s="30" t="s">
        <v>494</v>
      </c>
      <c r="M23" s="30" t="s">
        <v>494</v>
      </c>
      <c r="N23" s="30" t="s">
        <v>494</v>
      </c>
      <c r="O23" s="30" t="s">
        <v>494</v>
      </c>
      <c r="P23" s="30" t="s">
        <v>494</v>
      </c>
      <c r="Q23" s="30" t="s">
        <v>494</v>
      </c>
      <c r="R23" s="31" t="s">
        <v>494</v>
      </c>
    </row>
    <row r="24" spans="1:18" x14ac:dyDescent="0.25">
      <c r="A24" s="29">
        <v>43523</v>
      </c>
      <c r="B24" s="34" t="s">
        <v>520</v>
      </c>
      <c r="C24" s="34"/>
      <c r="D24" s="34"/>
      <c r="E24" s="30" t="s">
        <v>494</v>
      </c>
      <c r="F24" s="30" t="s">
        <v>494</v>
      </c>
      <c r="G24" s="30" t="s">
        <v>494</v>
      </c>
      <c r="H24" s="30" t="s">
        <v>494</v>
      </c>
      <c r="I24" s="30" t="s">
        <v>494</v>
      </c>
      <c r="J24" s="30" t="s">
        <v>494</v>
      </c>
      <c r="K24" s="30" t="s">
        <v>494</v>
      </c>
      <c r="L24" s="30" t="s">
        <v>494</v>
      </c>
      <c r="M24" s="30" t="s">
        <v>494</v>
      </c>
      <c r="N24" s="30" t="s">
        <v>494</v>
      </c>
      <c r="O24" s="30" t="s">
        <v>494</v>
      </c>
      <c r="P24" s="30" t="s">
        <v>494</v>
      </c>
      <c r="Q24" s="30" t="s">
        <v>494</v>
      </c>
      <c r="R24" s="31" t="s">
        <v>494</v>
      </c>
    </row>
    <row r="25" spans="1:18" x14ac:dyDescent="0.25">
      <c r="A25" s="29">
        <v>43524</v>
      </c>
      <c r="B25" s="34" t="s">
        <v>520</v>
      </c>
      <c r="C25" s="34"/>
      <c r="D25" s="34"/>
      <c r="E25" s="30" t="s">
        <v>494</v>
      </c>
      <c r="F25" s="30" t="s">
        <v>494</v>
      </c>
      <c r="G25" s="30" t="s">
        <v>494</v>
      </c>
      <c r="H25" s="30" t="s">
        <v>494</v>
      </c>
      <c r="I25" s="30" t="s">
        <v>494</v>
      </c>
      <c r="J25" s="30" t="s">
        <v>494</v>
      </c>
      <c r="K25" s="30" t="s">
        <v>494</v>
      </c>
      <c r="L25" s="30" t="s">
        <v>494</v>
      </c>
      <c r="M25" s="30" t="s">
        <v>494</v>
      </c>
      <c r="N25" s="30" t="s">
        <v>494</v>
      </c>
      <c r="O25" s="30" t="s">
        <v>494</v>
      </c>
      <c r="P25" s="30" t="s">
        <v>494</v>
      </c>
      <c r="Q25" s="30" t="s">
        <v>494</v>
      </c>
      <c r="R25" s="31" t="s">
        <v>494</v>
      </c>
    </row>
  </sheetData>
  <mergeCells count="22">
    <mergeCell ref="B22:D22"/>
    <mergeCell ref="B23:D23"/>
    <mergeCell ref="B24:D24"/>
    <mergeCell ref="B25:D25"/>
    <mergeCell ref="B16:D16"/>
    <mergeCell ref="B17:D17"/>
    <mergeCell ref="B18:D18"/>
    <mergeCell ref="B19:D19"/>
    <mergeCell ref="B20:D20"/>
    <mergeCell ref="B21:D21"/>
    <mergeCell ref="B10:D10"/>
    <mergeCell ref="B11:D11"/>
    <mergeCell ref="B12:D12"/>
    <mergeCell ref="B13:D13"/>
    <mergeCell ref="B14:D14"/>
    <mergeCell ref="B15:D15"/>
    <mergeCell ref="B2:F2"/>
    <mergeCell ref="B5:D5"/>
    <mergeCell ref="B6:D6"/>
    <mergeCell ref="B7:D7"/>
    <mergeCell ref="B8:D8"/>
    <mergeCell ref="B9:D9"/>
  </mergeCells>
  <conditionalFormatting sqref="E10:Q10">
    <cfRule type="expression" dxfId="114" priority="25" stopIfTrue="1">
      <formula>NOT(ISERROR(SEARCH("KO",E10)))</formula>
    </cfRule>
  </conditionalFormatting>
  <conditionalFormatting sqref="E10:R10">
    <cfRule type="expression" dxfId="113" priority="21" stopIfTrue="1">
      <formula>NOT(ISERROR(SEARCH("KO",E10)))</formula>
    </cfRule>
  </conditionalFormatting>
  <conditionalFormatting sqref="E11:Q11 R13">
    <cfRule type="expression" dxfId="112" priority="29" stopIfTrue="1">
      <formula>NOT(ISERROR(SEARCH("KO",E11)))</formula>
    </cfRule>
  </conditionalFormatting>
  <conditionalFormatting sqref="E11:Q11">
    <cfRule type="expression" dxfId="111" priority="27" stopIfTrue="1">
      <formula>NOT(ISERROR(SEARCH("KO",E11)))</formula>
    </cfRule>
  </conditionalFormatting>
  <conditionalFormatting sqref="E12:Q12">
    <cfRule type="expression" dxfId="110" priority="33" stopIfTrue="1">
      <formula>NOT(ISERROR(SEARCH("KO",E12)))</formula>
    </cfRule>
  </conditionalFormatting>
  <conditionalFormatting sqref="E12:Q12">
    <cfRule type="expression" dxfId="109" priority="31" stopIfTrue="1">
      <formula>NOT(ISERROR(SEARCH("KO",E12)))</formula>
    </cfRule>
  </conditionalFormatting>
  <conditionalFormatting sqref="E13:Q13">
    <cfRule type="expression" dxfId="108" priority="38" stopIfTrue="1">
      <formula>NOT(ISERROR(SEARCH("KO",E13)))</formula>
    </cfRule>
  </conditionalFormatting>
  <conditionalFormatting sqref="E13:Q13">
    <cfRule type="expression" dxfId="107" priority="36" stopIfTrue="1">
      <formula>NOT(ISERROR(SEARCH("KO",E13)))</formula>
    </cfRule>
  </conditionalFormatting>
  <conditionalFormatting sqref="E14:Q14">
    <cfRule type="expression" dxfId="106" priority="93" stopIfTrue="1">
      <formula>NOT(ISERROR(SEARCH("KO",E14)))</formula>
    </cfRule>
  </conditionalFormatting>
  <conditionalFormatting sqref="E14:Q14">
    <cfRule type="expression" dxfId="105" priority="91" stopIfTrue="1">
      <formula>NOT(ISERROR(SEARCH("KO",E14)))</formula>
    </cfRule>
  </conditionalFormatting>
  <conditionalFormatting sqref="E15:Q15">
    <cfRule type="expression" dxfId="104" priority="97" stopIfTrue="1">
      <formula>NOT(ISERROR(SEARCH("KO",E15)))</formula>
    </cfRule>
  </conditionalFormatting>
  <conditionalFormatting sqref="E15:Q15">
    <cfRule type="expression" dxfId="103" priority="95" stopIfTrue="1">
      <formula>NOT(ISERROR(SEARCH("KO",E15)))</formula>
    </cfRule>
  </conditionalFormatting>
  <conditionalFormatting sqref="E16:Q16">
    <cfRule type="expression" dxfId="102" priority="101" stopIfTrue="1">
      <formula>NOT(ISERROR(SEARCH("KO",E16)))</formula>
    </cfRule>
  </conditionalFormatting>
  <conditionalFormatting sqref="E16:Q16">
    <cfRule type="expression" dxfId="101" priority="99" stopIfTrue="1">
      <formula>NOT(ISERROR(SEARCH("KO",E16)))</formula>
    </cfRule>
  </conditionalFormatting>
  <conditionalFormatting sqref="E17:Q17">
    <cfRule type="expression" dxfId="100" priority="105" stopIfTrue="1">
      <formula>NOT(ISERROR(SEARCH("KO",E17)))</formula>
    </cfRule>
  </conditionalFormatting>
  <conditionalFormatting sqref="E17:Q17">
    <cfRule type="expression" dxfId="99" priority="103" stopIfTrue="1">
      <formula>NOT(ISERROR(SEARCH("KO",E17)))</formula>
    </cfRule>
  </conditionalFormatting>
  <conditionalFormatting sqref="E18:Q19">
    <cfRule type="expression" dxfId="98" priority="109" stopIfTrue="1">
      <formula>NOT(ISERROR(SEARCH("KO",E18)))</formula>
    </cfRule>
  </conditionalFormatting>
  <conditionalFormatting sqref="E18:Q19">
    <cfRule type="expression" dxfId="97" priority="107" stopIfTrue="1">
      <formula>NOT(ISERROR(SEARCH("KO",E18)))</formula>
    </cfRule>
  </conditionalFormatting>
  <conditionalFormatting sqref="E20:Q20">
    <cfRule type="expression" dxfId="96" priority="3" stopIfTrue="1">
      <formula>NOT(ISERROR(SEARCH("KO",E20)))</formula>
    </cfRule>
  </conditionalFormatting>
  <conditionalFormatting sqref="E20:Q20">
    <cfRule type="expression" dxfId="95" priority="1" stopIfTrue="1">
      <formula>NOT(ISERROR(SEARCH("KO",E20)))</formula>
    </cfRule>
  </conditionalFormatting>
  <conditionalFormatting sqref="E21:Q21">
    <cfRule type="expression" dxfId="94" priority="7" stopIfTrue="1">
      <formula>NOT(ISERROR(SEARCH("KO",E21)))</formula>
    </cfRule>
  </conditionalFormatting>
  <conditionalFormatting sqref="E21:Q21">
    <cfRule type="expression" dxfId="93" priority="5" stopIfTrue="1">
      <formula>NOT(ISERROR(SEARCH("KO",E21)))</formula>
    </cfRule>
  </conditionalFormatting>
  <conditionalFormatting sqref="E22:Q22">
    <cfRule type="expression" dxfId="92" priority="123" stopIfTrue="1">
      <formula>NOT(ISERROR(SEARCH("KO",E22)))</formula>
    </cfRule>
  </conditionalFormatting>
  <conditionalFormatting sqref="E22:Q22">
    <cfRule type="expression" dxfId="91" priority="121" stopIfTrue="1">
      <formula>NOT(ISERROR(SEARCH("KO",E22)))</formula>
    </cfRule>
  </conditionalFormatting>
  <conditionalFormatting sqref="E23:Q23">
    <cfRule type="expression" dxfId="90" priority="15" stopIfTrue="1">
      <formula>NOT(ISERROR(SEARCH("KO",E23)))</formula>
    </cfRule>
  </conditionalFormatting>
  <conditionalFormatting sqref="E23:Q23">
    <cfRule type="expression" dxfId="89" priority="13" stopIfTrue="1">
      <formula>NOT(ISERROR(SEARCH("KO",E23)))</formula>
    </cfRule>
  </conditionalFormatting>
  <conditionalFormatting sqref="E24:Q24">
    <cfRule type="expression" dxfId="88" priority="11" stopIfTrue="1">
      <formula>NOT(ISERROR(SEARCH("KO",E24)))</formula>
    </cfRule>
  </conditionalFormatting>
  <conditionalFormatting sqref="E24:Q24">
    <cfRule type="expression" dxfId="87" priority="9" stopIfTrue="1">
      <formula>NOT(ISERROR(SEARCH("KO",E24)))</formula>
    </cfRule>
  </conditionalFormatting>
  <conditionalFormatting sqref="E25:Q25">
    <cfRule type="expression" dxfId="86" priority="19" stopIfTrue="1">
      <formula>NOT(ISERROR(SEARCH("KO",E25)))</formula>
    </cfRule>
  </conditionalFormatting>
  <conditionalFormatting sqref="E25:Q25">
    <cfRule type="expression" dxfId="85" priority="17" stopIfTrue="1">
      <formula>NOT(ISERROR(SEARCH("KO",E25)))</formula>
    </cfRule>
  </conditionalFormatting>
  <conditionalFormatting sqref="E6:R6">
    <cfRule type="expression" dxfId="84" priority="82" stopIfTrue="1">
      <formula>NOT(ISERROR(SEARCH("KO",E6)))</formula>
    </cfRule>
  </conditionalFormatting>
  <conditionalFormatting sqref="E7:R7">
    <cfRule type="expression" dxfId="83" priority="84" stopIfTrue="1">
      <formula>NOT(ISERROR(SEARCH("KO",E7)))</formula>
    </cfRule>
  </conditionalFormatting>
  <conditionalFormatting sqref="E8:R8">
    <cfRule type="expression" dxfId="82" priority="86" stopIfTrue="1">
      <formula>NOT(ISERROR(SEARCH("KO",E8)))</formula>
    </cfRule>
  </conditionalFormatting>
  <conditionalFormatting sqref="E9:R9">
    <cfRule type="expression" dxfId="81" priority="88" stopIfTrue="1">
      <formula>NOT(ISERROR(SEARCH("KO",E9)))</formula>
    </cfRule>
  </conditionalFormatting>
  <conditionalFormatting sqref="I3">
    <cfRule type="expression" dxfId="80" priority="81" stopIfTrue="1">
      <formula>NOT(ISERROR(SEARCH("KO",I3)))</formula>
    </cfRule>
  </conditionalFormatting>
  <conditionalFormatting sqref="R10">
    <cfRule type="expression" dxfId="79" priority="23" stopIfTrue="1">
      <formula>NOT(ISERROR(SEARCH("KO",R10)))</formula>
    </cfRule>
  </conditionalFormatting>
  <conditionalFormatting sqref="R11">
    <cfRule type="expression" dxfId="78" priority="42" stopIfTrue="1">
      <formula>NOT(ISERROR(SEARCH("KO",R11)))</formula>
    </cfRule>
  </conditionalFormatting>
  <conditionalFormatting sqref="R11">
    <cfRule type="expression" dxfId="77" priority="40" stopIfTrue="1">
      <formula>NOT(ISERROR(SEARCH("KO",R11)))</formula>
    </cfRule>
  </conditionalFormatting>
  <conditionalFormatting sqref="R12">
    <cfRule type="expression" dxfId="76" priority="46" stopIfTrue="1">
      <formula>NOT(ISERROR(SEARCH("KO",R12)))</formula>
    </cfRule>
  </conditionalFormatting>
  <conditionalFormatting sqref="R12">
    <cfRule type="expression" dxfId="75" priority="44" stopIfTrue="1">
      <formula>NOT(ISERROR(SEARCH("KO",R12)))</formula>
    </cfRule>
  </conditionalFormatting>
  <conditionalFormatting sqref="R14">
    <cfRule type="expression" dxfId="74" priority="111" stopIfTrue="1">
      <formula>NOT(ISERROR(SEARCH("KO",R14)))</formula>
    </cfRule>
  </conditionalFormatting>
  <conditionalFormatting sqref="R15">
    <cfRule type="expression" dxfId="73" priority="113" stopIfTrue="1">
      <formula>NOT(ISERROR(SEARCH("KO",R15)))</formula>
    </cfRule>
  </conditionalFormatting>
  <conditionalFormatting sqref="R16">
    <cfRule type="expression" dxfId="72" priority="115" stopIfTrue="1">
      <formula>NOT(ISERROR(SEARCH("KO",R16)))</formula>
    </cfRule>
  </conditionalFormatting>
  <conditionalFormatting sqref="R17">
    <cfRule type="expression" dxfId="71" priority="117" stopIfTrue="1">
      <formula>NOT(ISERROR(SEARCH("KO",R17)))</formula>
    </cfRule>
  </conditionalFormatting>
  <conditionalFormatting sqref="R18:R19">
    <cfRule type="expression" dxfId="70" priority="119" stopIfTrue="1">
      <formula>NOT(ISERROR(SEARCH("KO",R18)))</formula>
    </cfRule>
  </conditionalFormatting>
  <conditionalFormatting sqref="R20">
    <cfRule type="expression" dxfId="69" priority="54" stopIfTrue="1">
      <formula>NOT(ISERROR(SEARCH("KO",R20)))</formula>
    </cfRule>
  </conditionalFormatting>
  <conditionalFormatting sqref="R20">
    <cfRule type="expression" dxfId="68" priority="52" stopIfTrue="1">
      <formula>NOT(ISERROR(SEARCH("KO",R20)))</formula>
    </cfRule>
  </conditionalFormatting>
  <conditionalFormatting sqref="R21">
    <cfRule type="expression" dxfId="67" priority="66" stopIfTrue="1">
      <formula>NOT(ISERROR(SEARCH("KO",R21)))</formula>
    </cfRule>
  </conditionalFormatting>
  <conditionalFormatting sqref="R21">
    <cfRule type="expression" dxfId="66" priority="64" stopIfTrue="1">
      <formula>NOT(ISERROR(SEARCH("KO",R21)))</formula>
    </cfRule>
  </conditionalFormatting>
  <conditionalFormatting sqref="R22">
    <cfRule type="expression" dxfId="65" priority="62" stopIfTrue="1">
      <formula>NOT(ISERROR(SEARCH("KO",R22)))</formula>
    </cfRule>
  </conditionalFormatting>
  <conditionalFormatting sqref="R22">
    <cfRule type="expression" dxfId="64" priority="60" stopIfTrue="1">
      <formula>NOT(ISERROR(SEARCH("KO",R22)))</formula>
    </cfRule>
  </conditionalFormatting>
  <conditionalFormatting sqref="R23">
    <cfRule type="expression" dxfId="63" priority="58" stopIfTrue="1">
      <formula>NOT(ISERROR(SEARCH("KO",R23)))</formula>
    </cfRule>
  </conditionalFormatting>
  <conditionalFormatting sqref="R23">
    <cfRule type="expression" dxfId="62" priority="56" stopIfTrue="1">
      <formula>NOT(ISERROR(SEARCH("KO",R23)))</formula>
    </cfRule>
  </conditionalFormatting>
  <conditionalFormatting sqref="R24">
    <cfRule type="expression" dxfId="61" priority="50" stopIfTrue="1">
      <formula>NOT(ISERROR(SEARCH("KO",R24)))</formula>
    </cfRule>
  </conditionalFormatting>
  <conditionalFormatting sqref="R24">
    <cfRule type="expression" dxfId="60" priority="48" stopIfTrue="1">
      <formula>NOT(ISERROR(SEARCH("KO",R24)))</formula>
    </cfRule>
  </conditionalFormatting>
  <conditionalFormatting sqref="R25">
    <cfRule type="expression" dxfId="59" priority="70" stopIfTrue="1">
      <formula>NOT(ISERROR(SEARCH("KO",R25)))</formula>
    </cfRule>
  </conditionalFormatting>
  <conditionalFormatting sqref="R25">
    <cfRule type="expression" dxfId="58" priority="68" stopIfTrue="1">
      <formula>NOT(ISERROR(SEARCH("KO",R25)))</formula>
    </cfRule>
  </conditionalFormatting>
  <conditionalFormatting sqref="E10:Q10">
    <cfRule type="expression" dxfId="57" priority="26" stopIfTrue="1">
      <formula>NOT(ISERROR(SEARCH("OK",E10)))</formula>
    </cfRule>
  </conditionalFormatting>
  <conditionalFormatting sqref="E10:R10">
    <cfRule type="expression" dxfId="56" priority="22" stopIfTrue="1">
      <formula>NOT(ISERROR(SEARCH("OK",E10)))</formula>
    </cfRule>
  </conditionalFormatting>
  <conditionalFormatting sqref="E11:Q11">
    <cfRule type="expression" dxfId="55" priority="30" stopIfTrue="1">
      <formula>NOT(ISERROR(SEARCH("OK",E11)))</formula>
    </cfRule>
  </conditionalFormatting>
  <conditionalFormatting sqref="E11:Q11">
    <cfRule type="expression" dxfId="54" priority="28" stopIfTrue="1">
      <formula>NOT(ISERROR(SEARCH("OK",E11)))</formula>
    </cfRule>
  </conditionalFormatting>
  <conditionalFormatting sqref="E12:Q12">
    <cfRule type="expression" dxfId="53" priority="34" stopIfTrue="1">
      <formula>NOT(ISERROR(SEARCH("OK",E12)))</formula>
    </cfRule>
  </conditionalFormatting>
  <conditionalFormatting sqref="E12:Q12">
    <cfRule type="expression" dxfId="52" priority="32" stopIfTrue="1">
      <formula>NOT(ISERROR(SEARCH("OK",E12)))</formula>
    </cfRule>
  </conditionalFormatting>
  <conditionalFormatting sqref="E13:Q13">
    <cfRule type="expression" dxfId="51" priority="39" stopIfTrue="1">
      <formula>NOT(ISERROR(SEARCH("OK",E13)))</formula>
    </cfRule>
  </conditionalFormatting>
  <conditionalFormatting sqref="E13:Q13">
    <cfRule type="expression" dxfId="50" priority="37" stopIfTrue="1">
      <formula>NOT(ISERROR(SEARCH("OK",E13)))</formula>
    </cfRule>
  </conditionalFormatting>
  <conditionalFormatting sqref="E14:Q14">
    <cfRule type="expression" dxfId="49" priority="94" stopIfTrue="1">
      <formula>NOT(ISERROR(SEARCH("OK",E14)))</formula>
    </cfRule>
  </conditionalFormatting>
  <conditionalFormatting sqref="E14:Q14">
    <cfRule type="expression" dxfId="48" priority="92" stopIfTrue="1">
      <formula>NOT(ISERROR(SEARCH("OK",E14)))</formula>
    </cfRule>
  </conditionalFormatting>
  <conditionalFormatting sqref="E15:Q15">
    <cfRule type="expression" dxfId="47" priority="98" stopIfTrue="1">
      <formula>NOT(ISERROR(SEARCH("OK",E15)))</formula>
    </cfRule>
  </conditionalFormatting>
  <conditionalFormatting sqref="E15:Q15">
    <cfRule type="expression" dxfId="46" priority="96" stopIfTrue="1">
      <formula>NOT(ISERROR(SEARCH("OK",E15)))</formula>
    </cfRule>
  </conditionalFormatting>
  <conditionalFormatting sqref="E16:Q16">
    <cfRule type="expression" dxfId="45" priority="102" stopIfTrue="1">
      <formula>NOT(ISERROR(SEARCH("OK",E16)))</formula>
    </cfRule>
  </conditionalFormatting>
  <conditionalFormatting sqref="E16:Q16">
    <cfRule type="expression" dxfId="44" priority="100" stopIfTrue="1">
      <formula>NOT(ISERROR(SEARCH("OK",E16)))</formula>
    </cfRule>
  </conditionalFormatting>
  <conditionalFormatting sqref="E17:Q17">
    <cfRule type="expression" dxfId="43" priority="106" stopIfTrue="1">
      <formula>NOT(ISERROR(SEARCH("OK",E17)))</formula>
    </cfRule>
  </conditionalFormatting>
  <conditionalFormatting sqref="E17:Q17">
    <cfRule type="expression" dxfId="42" priority="104" stopIfTrue="1">
      <formula>NOT(ISERROR(SEARCH("OK",E17)))</formula>
    </cfRule>
  </conditionalFormatting>
  <conditionalFormatting sqref="E18:Q19">
    <cfRule type="expression" dxfId="41" priority="110" stopIfTrue="1">
      <formula>NOT(ISERROR(SEARCH("OK",E18)))</formula>
    </cfRule>
  </conditionalFormatting>
  <conditionalFormatting sqref="E18:Q19">
    <cfRule type="expression" dxfId="40" priority="108" stopIfTrue="1">
      <formula>NOT(ISERROR(SEARCH("OK",E18)))</formula>
    </cfRule>
  </conditionalFormatting>
  <conditionalFormatting sqref="E20:Q20">
    <cfRule type="expression" dxfId="39" priority="4" stopIfTrue="1">
      <formula>NOT(ISERROR(SEARCH("OK",E20)))</formula>
    </cfRule>
  </conditionalFormatting>
  <conditionalFormatting sqref="E20:Q20">
    <cfRule type="expression" dxfId="38" priority="2" stopIfTrue="1">
      <formula>NOT(ISERROR(SEARCH("OK",E20)))</formula>
    </cfRule>
  </conditionalFormatting>
  <conditionalFormatting sqref="E21:Q21">
    <cfRule type="expression" dxfId="37" priority="8" stopIfTrue="1">
      <formula>NOT(ISERROR(SEARCH("OK",E21)))</formula>
    </cfRule>
  </conditionalFormatting>
  <conditionalFormatting sqref="E21:Q21">
    <cfRule type="expression" dxfId="36" priority="6" stopIfTrue="1">
      <formula>NOT(ISERROR(SEARCH("OK",E21)))</formula>
    </cfRule>
  </conditionalFormatting>
  <conditionalFormatting sqref="E22:Q22">
    <cfRule type="expression" dxfId="35" priority="124" stopIfTrue="1">
      <formula>NOT(ISERROR(SEARCH("OK",E22)))</formula>
    </cfRule>
  </conditionalFormatting>
  <conditionalFormatting sqref="E22:Q22">
    <cfRule type="expression" dxfId="34" priority="122" stopIfTrue="1">
      <formula>NOT(ISERROR(SEARCH("OK",E22)))</formula>
    </cfRule>
  </conditionalFormatting>
  <conditionalFormatting sqref="E23:Q23">
    <cfRule type="expression" dxfId="33" priority="16" stopIfTrue="1">
      <formula>NOT(ISERROR(SEARCH("OK",E23)))</formula>
    </cfRule>
  </conditionalFormatting>
  <conditionalFormatting sqref="E23:Q23">
    <cfRule type="expression" dxfId="32" priority="14" stopIfTrue="1">
      <formula>NOT(ISERROR(SEARCH("OK",E23)))</formula>
    </cfRule>
  </conditionalFormatting>
  <conditionalFormatting sqref="E24:Q24">
    <cfRule type="expression" dxfId="31" priority="12" stopIfTrue="1">
      <formula>NOT(ISERROR(SEARCH("OK",E24)))</formula>
    </cfRule>
  </conditionalFormatting>
  <conditionalFormatting sqref="E24:Q24">
    <cfRule type="expression" dxfId="30" priority="10" stopIfTrue="1">
      <formula>NOT(ISERROR(SEARCH("OK",E24)))</formula>
    </cfRule>
  </conditionalFormatting>
  <conditionalFormatting sqref="E25:Q25">
    <cfRule type="expression" dxfId="29" priority="20" stopIfTrue="1">
      <formula>NOT(ISERROR(SEARCH("OK",E25)))</formula>
    </cfRule>
  </conditionalFormatting>
  <conditionalFormatting sqref="E25:Q25">
    <cfRule type="expression" dxfId="28" priority="18" stopIfTrue="1">
      <formula>NOT(ISERROR(SEARCH("OK",E25)))</formula>
    </cfRule>
  </conditionalFormatting>
  <conditionalFormatting sqref="E6:R6">
    <cfRule type="expression" dxfId="27" priority="83" stopIfTrue="1">
      <formula>NOT(ISERROR(SEARCH("OK",E6)))</formula>
    </cfRule>
  </conditionalFormatting>
  <conditionalFormatting sqref="E7:R7">
    <cfRule type="expression" dxfId="26" priority="85" stopIfTrue="1">
      <formula>NOT(ISERROR(SEARCH("OK",E7)))</formula>
    </cfRule>
  </conditionalFormatting>
  <conditionalFormatting sqref="E8:R8">
    <cfRule type="expression" dxfId="25" priority="87" stopIfTrue="1">
      <formula>NOT(ISERROR(SEARCH("OK",E8)))</formula>
    </cfRule>
  </conditionalFormatting>
  <conditionalFormatting sqref="E9:R9">
    <cfRule type="expression" dxfId="24" priority="89" stopIfTrue="1">
      <formula>NOT(ISERROR(SEARCH("OK",E9)))</formula>
    </cfRule>
  </conditionalFormatting>
  <conditionalFormatting sqref="I2">
    <cfRule type="expression" dxfId="23" priority="90" stopIfTrue="1">
      <formula>NOT(ISERROR(SEARCH("OK",I2)))</formula>
    </cfRule>
  </conditionalFormatting>
  <conditionalFormatting sqref="R10">
    <cfRule type="expression" dxfId="22" priority="24" stopIfTrue="1">
      <formula>NOT(ISERROR(SEARCH("OK",R10)))</formula>
    </cfRule>
  </conditionalFormatting>
  <conditionalFormatting sqref="R11">
    <cfRule type="expression" dxfId="21" priority="43" stopIfTrue="1">
      <formula>NOT(ISERROR(SEARCH("OK",R11)))</formula>
    </cfRule>
  </conditionalFormatting>
  <conditionalFormatting sqref="R11">
    <cfRule type="expression" dxfId="20" priority="41" stopIfTrue="1">
      <formula>NOT(ISERROR(SEARCH("OK",R11)))</formula>
    </cfRule>
  </conditionalFormatting>
  <conditionalFormatting sqref="R12">
    <cfRule type="expression" dxfId="19" priority="47" stopIfTrue="1">
      <formula>NOT(ISERROR(SEARCH("OK",R12)))</formula>
    </cfRule>
  </conditionalFormatting>
  <conditionalFormatting sqref="R12">
    <cfRule type="expression" dxfId="18" priority="45" stopIfTrue="1">
      <formula>NOT(ISERROR(SEARCH("OK",R12)))</formula>
    </cfRule>
  </conditionalFormatting>
  <conditionalFormatting sqref="R13">
    <cfRule type="expression" dxfId="17" priority="35" stopIfTrue="1">
      <formula>NOT(ISERROR(SEARCH("OK",R13)))</formula>
    </cfRule>
  </conditionalFormatting>
  <conditionalFormatting sqref="R14">
    <cfRule type="expression" dxfId="16" priority="112" stopIfTrue="1">
      <formula>NOT(ISERROR(SEARCH("OK",R14)))</formula>
    </cfRule>
  </conditionalFormatting>
  <conditionalFormatting sqref="R15">
    <cfRule type="expression" dxfId="15" priority="114" stopIfTrue="1">
      <formula>NOT(ISERROR(SEARCH("OK",R15)))</formula>
    </cfRule>
  </conditionalFormatting>
  <conditionalFormatting sqref="R16">
    <cfRule type="expression" dxfId="14" priority="116" stopIfTrue="1">
      <formula>NOT(ISERROR(SEARCH("OK",R16)))</formula>
    </cfRule>
  </conditionalFormatting>
  <conditionalFormatting sqref="R17">
    <cfRule type="expression" dxfId="13" priority="118" stopIfTrue="1">
      <formula>NOT(ISERROR(SEARCH("OK",R17)))</formula>
    </cfRule>
  </conditionalFormatting>
  <conditionalFormatting sqref="R18:R19">
    <cfRule type="expression" dxfId="12" priority="120" stopIfTrue="1">
      <formula>NOT(ISERROR(SEARCH("OK",R18)))</formula>
    </cfRule>
  </conditionalFormatting>
  <conditionalFormatting sqref="R20">
    <cfRule type="expression" dxfId="11" priority="55" stopIfTrue="1">
      <formula>NOT(ISERROR(SEARCH("OK",R20)))</formula>
    </cfRule>
  </conditionalFormatting>
  <conditionalFormatting sqref="R20">
    <cfRule type="expression" dxfId="10" priority="53" stopIfTrue="1">
      <formula>NOT(ISERROR(SEARCH("OK",R20)))</formula>
    </cfRule>
  </conditionalFormatting>
  <conditionalFormatting sqref="R21">
    <cfRule type="expression" dxfId="9" priority="67" stopIfTrue="1">
      <formula>NOT(ISERROR(SEARCH("OK",R21)))</formula>
    </cfRule>
  </conditionalFormatting>
  <conditionalFormatting sqref="R21">
    <cfRule type="expression" dxfId="8" priority="65" stopIfTrue="1">
      <formula>NOT(ISERROR(SEARCH("OK",R21)))</formula>
    </cfRule>
  </conditionalFormatting>
  <conditionalFormatting sqref="R22">
    <cfRule type="expression" dxfId="7" priority="63" stopIfTrue="1">
      <formula>NOT(ISERROR(SEARCH("OK",R22)))</formula>
    </cfRule>
  </conditionalFormatting>
  <conditionalFormatting sqref="R22">
    <cfRule type="expression" dxfId="6" priority="61" stopIfTrue="1">
      <formula>NOT(ISERROR(SEARCH("OK",R22)))</formula>
    </cfRule>
  </conditionalFormatting>
  <conditionalFormatting sqref="R23">
    <cfRule type="expression" dxfId="5" priority="59" stopIfTrue="1">
      <formula>NOT(ISERROR(SEARCH("OK",R23)))</formula>
    </cfRule>
  </conditionalFormatting>
  <conditionalFormatting sqref="R23">
    <cfRule type="expression" dxfId="4" priority="57" stopIfTrue="1">
      <formula>NOT(ISERROR(SEARCH("OK",R23)))</formula>
    </cfRule>
  </conditionalFormatting>
  <conditionalFormatting sqref="R24">
    <cfRule type="expression" dxfId="3" priority="51" stopIfTrue="1">
      <formula>NOT(ISERROR(SEARCH("OK",R24)))</formula>
    </cfRule>
  </conditionalFormatting>
  <conditionalFormatting sqref="R24">
    <cfRule type="expression" dxfId="2" priority="49" stopIfTrue="1">
      <formula>NOT(ISERROR(SEARCH("OK",R24)))</formula>
    </cfRule>
  </conditionalFormatting>
  <conditionalFormatting sqref="R25">
    <cfRule type="expression" dxfId="1" priority="71" stopIfTrue="1">
      <formula>NOT(ISERROR(SEARCH("OK",R25)))</formula>
    </cfRule>
  </conditionalFormatting>
  <conditionalFormatting sqref="R25">
    <cfRule type="expression" dxfId="0" priority="69" stopIfTrue="1">
      <formula>NOT(ISERROR(SEARCH("OK",R25)))</formula>
    </cfRule>
  </conditionalFormatting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R26"/>
  <sheetViews>
    <sheetView workbookViewId="0">
      <selection activeCell="A4" sqref="A4"/>
    </sheetView>
  </sheetViews>
  <sheetFormatPr baseColWidth="10" defaultRowHeight="15" x14ac:dyDescent="0.25"/>
  <cols>
    <col min="1" max="1" width="48.42578125" customWidth="1"/>
    <col min="2" max="2" width="11.42578125" customWidth="1"/>
  </cols>
  <sheetData>
    <row r="2" spans="1:18" thickBot="1" x14ac:dyDescent="0.25"/>
    <row r="3" spans="1:18" thickBot="1" x14ac:dyDescent="0.25">
      <c r="A3" s="35" t="s">
        <v>521</v>
      </c>
      <c r="B3" s="36" t="s">
        <v>27</v>
      </c>
      <c r="C3" s="36" t="s">
        <v>69</v>
      </c>
      <c r="D3" s="36" t="s">
        <v>117</v>
      </c>
      <c r="E3" s="36" t="s">
        <v>21</v>
      </c>
      <c r="F3" s="36" t="s">
        <v>45</v>
      </c>
      <c r="G3" s="36" t="s">
        <v>365</v>
      </c>
      <c r="H3" s="36" t="s">
        <v>32</v>
      </c>
      <c r="I3" s="37" t="s">
        <v>65</v>
      </c>
      <c r="J3" s="38" t="s">
        <v>522</v>
      </c>
      <c r="K3" s="39" t="s">
        <v>61</v>
      </c>
      <c r="L3" s="39" t="s">
        <v>37</v>
      </c>
      <c r="M3" s="39" t="s">
        <v>233</v>
      </c>
      <c r="N3" s="39" t="s">
        <v>148</v>
      </c>
      <c r="O3" s="39" t="s">
        <v>233</v>
      </c>
      <c r="P3" s="39" t="s">
        <v>148</v>
      </c>
    </row>
    <row r="4" spans="1:18" thickBot="1" x14ac:dyDescent="0.25">
      <c r="A4" s="40" t="s">
        <v>523</v>
      </c>
      <c r="B4" s="41">
        <f>COUNTIF(CTRL_CHGT!$J$2:$J$1699,B3)</f>
        <v>142</v>
      </c>
      <c r="C4" s="41">
        <f>COUNTIF(CTRL_CHGT!$J$2:$J$699,C3)</f>
        <v>60</v>
      </c>
      <c r="D4" s="41">
        <f>COUNTIF(CTRL_CHGT!$J$2:$J$699,D3)</f>
        <v>81</v>
      </c>
      <c r="E4" s="41">
        <f>COUNTIF(CTRL_CHGT!$J$2:$J$699,E3)</f>
        <v>80</v>
      </c>
      <c r="F4" s="41">
        <f>COUNTIF(CTRL_CHGT!$J$2:$J$699,F3)</f>
        <v>52</v>
      </c>
      <c r="G4" s="41">
        <f>COUNTIF(CTRL_CHGT!$J$2:$J$699,G3)</f>
        <v>2</v>
      </c>
      <c r="H4" s="41">
        <f>COUNTIF(CTRL_CHGT!$J$2:$J$699,H3)</f>
        <v>105</v>
      </c>
      <c r="I4" s="41">
        <f>COUNTIF(CTRL_CHGT!$J$2:$J$699,I3)</f>
        <v>10</v>
      </c>
      <c r="J4" s="41">
        <f>COUNTIF(CTRL_CHGT!$J$2:$J$699,J3)</f>
        <v>0</v>
      </c>
      <c r="K4" s="41">
        <f>COUNTIF(CTRL_CHGT!$J$2:$J$699,K3)</f>
        <v>98</v>
      </c>
      <c r="L4" s="41">
        <f>COUNTIF(CTRL_CHGT!$J$2:$J$699,L3)</f>
        <v>25</v>
      </c>
      <c r="M4" s="41">
        <f>COUNTIF(CTRL_CHGT!$J$2:$J$699,M3)</f>
        <v>12</v>
      </c>
      <c r="N4" s="41">
        <f>COUNTIF(CTRL_CHGT!$J$2:$J$699,N3)</f>
        <v>2</v>
      </c>
      <c r="O4" s="41">
        <f>COUNTIF(CTRL_CHGT!$J$2:$J$699,O3)</f>
        <v>12</v>
      </c>
      <c r="P4" s="41">
        <f>COUNTIF(CTRL_CHGT!$J$2:$J$699,P3)</f>
        <v>2</v>
      </c>
    </row>
    <row r="5" spans="1:18" thickBot="1" x14ac:dyDescent="0.25">
      <c r="A5" s="42" t="s">
        <v>524</v>
      </c>
      <c r="B5" s="43">
        <f>SUMIFS(CTRL_CHGT!$M$2:$M$1699,CTRL_CHGT!$J$2:$J$1699,Indicateur!B3)/1000</f>
        <v>3329.335</v>
      </c>
      <c r="C5" s="43">
        <f>SUMIFS(CTRL_CHGT!$M$2:$M$1699,CTRL_CHGT!$J$2:$J$1699,Indicateur!C3)/1000</f>
        <v>1328.271</v>
      </c>
      <c r="D5" s="43">
        <f>SUMIFS(CTRL_CHGT!$M$2:$M$1699,CTRL_CHGT!$J$2:$J$1699,Indicateur!D3)/1000</f>
        <v>1829.518</v>
      </c>
      <c r="E5" s="43">
        <f>SUMIFS(CTRL_CHGT!$M$2:$M$1699,CTRL_CHGT!$J$2:$J$1699,Indicateur!E3)/1000</f>
        <v>1792.115</v>
      </c>
      <c r="F5" s="43">
        <f>SUMIFS(CTRL_CHGT!$M$2:$M$1699,CTRL_CHGT!$J$2:$J$1699,Indicateur!F3)/1000</f>
        <v>1192.018</v>
      </c>
      <c r="G5" s="43">
        <f>SUMIFS(CTRL_CHGT!$M$2:$M$1699,CTRL_CHGT!$J$2:$J$1699,Indicateur!G3)/1000</f>
        <v>55.34</v>
      </c>
      <c r="H5" s="43">
        <f>SUMIFS(CTRL_CHGT!$M$2:$M$1699,CTRL_CHGT!$J$2:$J$1699,Indicateur!H3)/1000</f>
        <v>2594.8130000000001</v>
      </c>
      <c r="I5" s="43">
        <f>SUMIFS(CTRL_CHGT!$M$2:$M$1699,CTRL_CHGT!$J$2:$J$1699,Indicateur!I3)/1000</f>
        <v>195.57</v>
      </c>
      <c r="J5" s="43">
        <f>SUMIFS(CTRL_CHGT!$M$2:$M$1699,CTRL_CHGT!$J$2:$J$1699,Indicateur!J3)/1000</f>
        <v>0</v>
      </c>
      <c r="K5" s="43">
        <f>SUMIFS(CTRL_CHGT!$M$2:$M$1699,CTRL_CHGT!$J$2:$J$1699,Indicateur!K3)/1000</f>
        <v>2210.5500000000002</v>
      </c>
      <c r="L5" s="43">
        <f>SUMIFS(CTRL_CHGT!$M$2:$M$1699,CTRL_CHGT!$J$2:$J$1699,Indicateur!L3)/1000</f>
        <v>573.923</v>
      </c>
      <c r="M5" s="43">
        <f>SUMIFS(CTRL_CHGT!$M$2:$M$1699,CTRL_CHGT!$J$2:$J$1699,Indicateur!M3)/1000</f>
        <v>286.19900000000001</v>
      </c>
      <c r="N5" s="43">
        <f>SUMIFS(CTRL_CHGT!$M$2:$M$1699,CTRL_CHGT!$J$2:$J$1699,Indicateur!N3)/1000</f>
        <v>47.314</v>
      </c>
      <c r="O5" s="43">
        <f>SUMIFS(CTRL_CHGT!$M$2:$M$1699,CTRL_CHGT!$J$2:$J$1699,Indicateur!O3)/1000</f>
        <v>286.19900000000001</v>
      </c>
      <c r="P5" s="43">
        <f>SUMIFS(CTRL_CHGT!$M$2:$M$1699,CTRL_CHGT!$J$2:$J$1699,Indicateur!P3)/1000</f>
        <v>47.314</v>
      </c>
    </row>
    <row r="6" spans="1:18" thickBot="1" x14ac:dyDescent="0.25">
      <c r="A6" s="42" t="s">
        <v>525</v>
      </c>
      <c r="B6" s="44">
        <f>AVERAGEIFS(CTRL_CHGT!$I$2:$I$1699,CTRL_CHGT!$J$2:$J$1699,Indicateur!B3)</f>
        <v>5.669992175273867E-2</v>
      </c>
      <c r="C6" s="44">
        <f>AVERAGEIFS(CTRL_CHGT!$I$2:$I$1699,CTRL_CHGT!$J$2:$J$1699,Indicateur!C3)</f>
        <v>5.9652777777777784E-2</v>
      </c>
      <c r="D6" s="44">
        <f>AVERAGEIFS(CTRL_CHGT!$I$2:$I$1699,CTRL_CHGT!$J$2:$J$1699,Indicateur!D3)</f>
        <v>5.5555555555555525E-2</v>
      </c>
      <c r="E6" s="44">
        <f>AVERAGEIFS(CTRL_CHGT!$I$2:$I$1699,CTRL_CHGT!$J$2:$J$1699,Indicateur!E3)</f>
        <v>5.0764767932489442E-2</v>
      </c>
      <c r="F6" s="44">
        <f>AVERAGEIFS(CTRL_CHGT!$I$2:$I$1699,CTRL_CHGT!$J$2:$J$1699,Indicateur!F3)</f>
        <v>9.2668269230769262E-2</v>
      </c>
      <c r="G6" s="44">
        <f>AVERAGEIFS(CTRL_CHGT!$I$2:$I$1699,CTRL_CHGT!$J$2:$J$1699,Indicateur!G3)</f>
        <v>5.9375000000000011E-2</v>
      </c>
      <c r="H6" s="44">
        <f>AVERAGEIFS(CTRL_CHGT!$I$2:$I$1699,CTRL_CHGT!$J$2:$J$1699,Indicateur!H3)</f>
        <v>8.7440476190476138E-2</v>
      </c>
      <c r="I6" s="44">
        <f>AVERAGEIFS(CTRL_CHGT!$I$2:$I$1699,CTRL_CHGT!$J$2:$J$1699,Indicateur!I3)</f>
        <v>6.9374999999999978E-2</v>
      </c>
      <c r="J6" s="44" t="e">
        <f>AVERAGEIFS(CTRL_CHGT!$I$2:$I$1699,CTRL_CHGT!$J$2:$J$1699,Indicateur!J3)</f>
        <v>#DIV/0!</v>
      </c>
      <c r="K6" s="44">
        <f>AVERAGEIFS(CTRL_CHGT!$I$2:$I$1699,CTRL_CHGT!$J$2:$J$1699,Indicateur!K3)</f>
        <v>8.387188208616779E-2</v>
      </c>
      <c r="L6" s="44">
        <f>AVERAGEIFS(CTRL_CHGT!$I$2:$I$1699,CTRL_CHGT!$J$2:$J$1699,Indicateur!L3)</f>
        <v>7.1388888888888863E-2</v>
      </c>
      <c r="M6" s="44">
        <f>AVERAGEIFS(CTRL_CHGT!$I$2:$I$1699,CTRL_CHGT!$J$2:$J$1699,Indicateur!M3)</f>
        <v>0.11655092592592596</v>
      </c>
      <c r="N6" s="44">
        <f>AVERAGEIFS(CTRL_CHGT!$I$2:$I$1699,CTRL_CHGT!$J$2:$J$1699,Indicateur!N3)</f>
        <v>2.9166666666666646E-2</v>
      </c>
      <c r="O6" s="44">
        <f>AVERAGEIFS(CTRL_CHGT!$I$2:$I$1699,CTRL_CHGT!$J$2:$J$1699,Indicateur!O3)</f>
        <v>0.11655092592592596</v>
      </c>
      <c r="P6" s="44">
        <f>AVERAGEIFS(CTRL_CHGT!$I$2:$I$1699,CTRL_CHGT!$J$2:$J$1699,Indicateur!P3)</f>
        <v>2.9166666666666646E-2</v>
      </c>
      <c r="Q6" s="45"/>
      <c r="R6" s="45"/>
    </row>
    <row r="7" spans="1:18" thickBot="1" x14ac:dyDescent="0.25">
      <c r="A7" s="42" t="s">
        <v>526</v>
      </c>
      <c r="B7" s="46"/>
      <c r="C7" s="46"/>
      <c r="D7" s="46"/>
      <c r="E7" s="46"/>
      <c r="F7" s="46"/>
      <c r="G7" s="46"/>
      <c r="H7" s="46"/>
      <c r="I7" s="46"/>
      <c r="J7" s="47"/>
      <c r="K7" s="47"/>
      <c r="L7" s="47"/>
      <c r="M7" s="47"/>
      <c r="N7" s="47"/>
      <c r="O7" s="46"/>
      <c r="P7" s="46"/>
    </row>
    <row r="8" spans="1:18" thickBot="1" x14ac:dyDescent="0.25">
      <c r="A8" s="42" t="s">
        <v>527</v>
      </c>
      <c r="B8" s="47"/>
      <c r="C8" s="48"/>
      <c r="D8" s="49"/>
      <c r="E8" s="49"/>
      <c r="F8" s="49"/>
      <c r="G8" s="49"/>
      <c r="H8" s="49"/>
      <c r="I8" s="50"/>
      <c r="J8" s="51"/>
      <c r="K8" s="51"/>
      <c r="L8" s="51"/>
      <c r="M8" s="51"/>
      <c r="N8" s="51"/>
      <c r="O8" s="51"/>
      <c r="P8" s="51"/>
    </row>
    <row r="9" spans="1:18" thickBot="1" x14ac:dyDescent="0.25">
      <c r="A9" s="52" t="s">
        <v>528</v>
      </c>
      <c r="B9" s="49"/>
      <c r="C9" s="49"/>
      <c r="D9" s="49"/>
      <c r="E9" s="49"/>
      <c r="F9" s="49"/>
      <c r="G9" s="49"/>
      <c r="H9" s="49"/>
      <c r="I9" s="53"/>
      <c r="J9" s="46"/>
      <c r="K9" s="46"/>
      <c r="L9" s="46"/>
      <c r="M9" s="46"/>
      <c r="N9" s="46"/>
      <c r="O9" s="46"/>
      <c r="P9" s="46"/>
    </row>
    <row r="10" spans="1:18" thickBot="1" x14ac:dyDescent="0.25">
      <c r="A10" s="54" t="s">
        <v>529</v>
      </c>
      <c r="B10" s="41"/>
      <c r="C10" s="41"/>
      <c r="E10" s="41"/>
      <c r="F10" s="41"/>
      <c r="G10" s="41"/>
      <c r="H10" s="41"/>
      <c r="J10" s="55"/>
      <c r="K10" s="55"/>
      <c r="L10" s="55"/>
      <c r="M10" s="55"/>
      <c r="N10" s="55"/>
      <c r="O10" s="55"/>
      <c r="P10" s="55"/>
    </row>
    <row r="11" spans="1:18" thickBot="1" x14ac:dyDescent="0.25">
      <c r="A11" s="40" t="s">
        <v>530</v>
      </c>
      <c r="B11" s="47"/>
      <c r="C11" s="47"/>
      <c r="D11" s="47"/>
      <c r="E11" s="47"/>
      <c r="F11" s="47"/>
      <c r="G11" s="47"/>
      <c r="H11" s="47"/>
      <c r="I11" s="46"/>
      <c r="J11" s="46"/>
      <c r="K11" s="46"/>
      <c r="L11" s="46"/>
      <c r="M11" s="46"/>
      <c r="N11" s="46"/>
      <c r="O11" s="46"/>
      <c r="P11" s="46"/>
    </row>
    <row r="12" spans="1:18" thickBot="1" x14ac:dyDescent="0.25">
      <c r="A12" s="56"/>
      <c r="B12" s="57"/>
      <c r="C12" s="57"/>
      <c r="D12" s="57"/>
      <c r="E12" s="57"/>
      <c r="F12" s="57"/>
      <c r="G12" s="57"/>
      <c r="H12" s="57"/>
    </row>
    <row r="13" spans="1:18" thickBot="1" x14ac:dyDescent="0.25">
      <c r="A13" s="58" t="s">
        <v>531</v>
      </c>
      <c r="B13" s="46"/>
      <c r="E13" s="57"/>
      <c r="F13" s="57"/>
      <c r="G13" s="57"/>
      <c r="H13" s="57"/>
    </row>
    <row r="14" spans="1:18" thickBot="1" x14ac:dyDescent="0.25">
      <c r="A14" s="58" t="s">
        <v>532</v>
      </c>
      <c r="B14" s="46"/>
      <c r="F14" s="57">
        <f>+COUNTIF(CTRL_CHGT!A2:A699,CTRL_CHGT!A2:A699)</f>
        <v>27</v>
      </c>
      <c r="G14" s="59">
        <f>SUMPRODUCT(IF(CTRL_CHGT!$J$2:$J$699=B3,NETWORKDAYS(CTRL_CHGT!$A$2,CTRL_CHGT!$A$699)))</f>
        <v>20</v>
      </c>
      <c r="H14" s="59" t="e">
        <f>SUMPRODUCT(IF(CTRL_CHGT!$J$2:$J$699=C3,NETWORKDAYS(CTRL_CHGT!$A$2,CTRL_CHGT!$A$699)))</f>
        <v>#VALUE!</v>
      </c>
      <c r="I14" s="59" t="e">
        <f>SUMPRODUCT(IF(CTRL_CHGT!$J$2:$J$699=D3,NETWORKDAYS(CTRL_CHGT!$A$2,CTRL_CHGT!$A$699)))</f>
        <v>#VALUE!</v>
      </c>
      <c r="J14" s="59" t="e">
        <f>SUMPRODUCT(IF(CTRL_CHGT!$J$2:$J$699=E3,NETWORKDAYS(CTRL_CHGT!$A$2,CTRL_CHGT!$A$699)))</f>
        <v>#VALUE!</v>
      </c>
      <c r="K14" s="59" t="e">
        <f>SUMPRODUCT(IF(CTRL_CHGT!$J$2:$J$699=F3,NETWORKDAYS(CTRL_CHGT!$A$2,CTRL_CHGT!$A$699)))</f>
        <v>#VALUE!</v>
      </c>
    </row>
    <row r="15" spans="1:18" thickBot="1" x14ac:dyDescent="0.25">
      <c r="A15" s="58" t="s">
        <v>533</v>
      </c>
      <c r="B15" s="46"/>
      <c r="E15" s="57"/>
      <c r="F15" s="57"/>
      <c r="G15" s="59"/>
      <c r="H15" s="57"/>
    </row>
    <row r="16" spans="1:18" thickBot="1" x14ac:dyDescent="0.25">
      <c r="A16" s="58" t="s">
        <v>534</v>
      </c>
      <c r="B16" s="46"/>
      <c r="E16" s="57"/>
      <c r="F16" s="57"/>
      <c r="G16" s="57"/>
      <c r="H16" s="57"/>
    </row>
    <row r="17" spans="1:8" x14ac:dyDescent="0.25">
      <c r="F17" s="60" t="e">
        <f>SUMPRODUCT(IF(CTRL_CHGT!J2:J699="MONIEZ",1/COUNTIF(CTRL_CHGT!A2:A699,CTRL_CHGT!A2:A699)))</f>
        <v>#VALUE!</v>
      </c>
    </row>
    <row r="18" spans="1:8" thickBot="1" x14ac:dyDescent="0.25">
      <c r="G18" s="57"/>
    </row>
    <row r="19" spans="1:8" thickBot="1" x14ac:dyDescent="0.25">
      <c r="A19" s="35" t="s">
        <v>521</v>
      </c>
      <c r="B19" s="47" t="s">
        <v>28</v>
      </c>
      <c r="C19" s="47" t="s">
        <v>535</v>
      </c>
      <c r="D19" s="61" t="s">
        <v>536</v>
      </c>
    </row>
    <row r="20" spans="1:8" thickBot="1" x14ac:dyDescent="0.25">
      <c r="A20" s="62" t="s">
        <v>537</v>
      </c>
      <c r="B20" s="47"/>
      <c r="C20" s="47"/>
      <c r="D20" s="61"/>
    </row>
    <row r="21" spans="1:8" thickBot="1" x14ac:dyDescent="0.25">
      <c r="A21" s="62" t="s">
        <v>538</v>
      </c>
      <c r="B21" s="47"/>
      <c r="C21" s="47"/>
      <c r="D21" s="61"/>
    </row>
    <row r="22" spans="1:8" thickBot="1" x14ac:dyDescent="0.25">
      <c r="A22" s="62" t="s">
        <v>539</v>
      </c>
      <c r="B22" s="63"/>
      <c r="C22" s="63"/>
      <c r="D22" s="64"/>
    </row>
    <row r="25" spans="1:8" x14ac:dyDescent="0.25">
      <c r="H25" s="65"/>
    </row>
    <row r="26" spans="1:8" x14ac:dyDescent="0.25">
      <c r="H26" s="65"/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CTRL_CHGT</vt:lpstr>
      <vt:lpstr>ANOMALIE</vt:lpstr>
      <vt:lpstr>CAUSERIE_SECURITE</vt:lpstr>
      <vt:lpstr>Indicateur</vt:lpstr>
      <vt:lpstr>CHARGEUR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bru-expedition</dc:creator>
  <cp:lastModifiedBy>Guy Blancher</cp:lastModifiedBy>
  <dcterms:created xsi:type="dcterms:W3CDTF">2017-11-16T13:26:12Z</dcterms:created>
  <dcterms:modified xsi:type="dcterms:W3CDTF">2019-10-10T14:36:45Z</dcterms:modified>
</cp:coreProperties>
</file>