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35" windowHeight="6585"/>
  </bookViews>
  <sheets>
    <sheet name="Feuil1" sheetId="1" r:id="rId1"/>
    <sheet name="Prix" sheetId="4" r:id="rId2"/>
    <sheet name="Feuil1 (2)" sheetId="5" r:id="rId3"/>
  </sheets>
  <calcPr calcId="152511"/>
</workbook>
</file>

<file path=xl/calcChain.xml><?xml version="1.0" encoding="utf-8"?>
<calcChain xmlns="http://schemas.openxmlformats.org/spreadsheetml/2006/main">
  <c r="I22" i="1" l="1"/>
  <c r="I21" i="1"/>
  <c r="I20" i="1"/>
  <c r="H22" i="1"/>
  <c r="G21" i="1"/>
  <c r="F20" i="1"/>
  <c r="D22" i="1"/>
  <c r="D21" i="1"/>
  <c r="D20" i="1"/>
  <c r="C22" i="1"/>
  <c r="C21" i="1"/>
  <c r="C20" i="1"/>
  <c r="D18" i="5"/>
  <c r="H18" i="5" s="1"/>
  <c r="C18" i="5"/>
  <c r="C17" i="5"/>
  <c r="D17" i="5" s="1"/>
  <c r="G17" i="5" s="1"/>
  <c r="D16" i="5"/>
  <c r="F16" i="5" s="1"/>
  <c r="C16" i="5"/>
  <c r="C14" i="5"/>
  <c r="D14" i="5" s="1"/>
  <c r="H14" i="5" s="1"/>
  <c r="D13" i="5"/>
  <c r="G13" i="5" s="1"/>
  <c r="C13" i="5"/>
  <c r="C12" i="5"/>
  <c r="D12" i="5" s="1"/>
  <c r="F12" i="5" s="1"/>
  <c r="C10" i="5"/>
  <c r="D10" i="5" s="1"/>
  <c r="H10" i="5" s="1"/>
  <c r="I10" i="5" s="1"/>
  <c r="C9" i="5"/>
  <c r="D9" i="5" s="1"/>
  <c r="G9" i="5" s="1"/>
  <c r="I9" i="5" s="1"/>
  <c r="C8" i="5"/>
  <c r="D8" i="5" s="1"/>
  <c r="F8" i="5" s="1"/>
  <c r="I8" i="5" s="1"/>
  <c r="D18" i="1" l="1"/>
  <c r="H18" i="1" s="1"/>
  <c r="D16" i="1"/>
  <c r="F16" i="1" s="1"/>
  <c r="C18" i="1"/>
  <c r="C17" i="1"/>
  <c r="D17" i="1" s="1"/>
  <c r="G17" i="1" s="1"/>
  <c r="C16" i="1"/>
  <c r="C14" i="1"/>
  <c r="D14" i="1" s="1"/>
  <c r="H14" i="1" s="1"/>
  <c r="C13" i="1"/>
  <c r="D13" i="1" s="1"/>
  <c r="G13" i="1" s="1"/>
  <c r="C12" i="1"/>
  <c r="D12" i="1" s="1"/>
  <c r="F12" i="1" s="1"/>
  <c r="C9" i="1"/>
  <c r="C10" i="1" l="1"/>
  <c r="D10" i="1" s="1"/>
  <c r="H10" i="1" s="1"/>
  <c r="I10" i="1" s="1"/>
  <c r="D9" i="1"/>
  <c r="G9" i="1" s="1"/>
  <c r="I9" i="1" s="1"/>
  <c r="C8" i="1"/>
  <c r="D8" i="1" s="1"/>
  <c r="F8" i="1" s="1"/>
  <c r="I8" i="1" s="1"/>
  <c r="E25" i="4" l="1"/>
  <c r="E24" i="4"/>
  <c r="E23" i="4"/>
</calcChain>
</file>

<file path=xl/sharedStrings.xml><?xml version="1.0" encoding="utf-8"?>
<sst xmlns="http://schemas.openxmlformats.org/spreadsheetml/2006/main" count="53" uniqueCount="11">
  <si>
    <t>TOTAL</t>
  </si>
  <si>
    <t>aaaaaaaa</t>
  </si>
  <si>
    <t>bbbbbbbbb</t>
  </si>
  <si>
    <t>aaaaaaaaa</t>
  </si>
  <si>
    <t>aaaaaa</t>
  </si>
  <si>
    <t>data</t>
  </si>
  <si>
    <t>prix</t>
  </si>
  <si>
    <t>SOMME(F20;G20;H20)*Prix!E29</t>
  </si>
  <si>
    <t>formule -&gt;</t>
  </si>
  <si>
    <t>SOMME(F21;G21;H21)*Prix!E30</t>
  </si>
  <si>
    <t>SOMME(F22;G22;H22)*Prix!E31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</si>
</sst>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1" fillId="0" borderId="2" xfId="0" applyFont="1" applyBorder="1"/>
    <xf numFmtId="0" fontId="0" fillId="0" borderId="5" xfId="0" applyBorder="1"/>
    <xf numFmtId="0" fontId="0" fillId="0" borderId="5" xfId="0" quotePrefix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17" fontId="0" fillId="0" borderId="4" xfId="0" applyNumberFormat="1" applyBorder="1"/>
    <xf numFmtId="0" fontId="0" fillId="0" borderId="7" xfId="0" applyBorder="1"/>
    <xf numFmtId="0" fontId="3" fillId="0" borderId="1" xfId="0" applyFont="1" applyBorder="1"/>
    <xf numFmtId="0" fontId="4" fillId="0" borderId="0" xfId="0" applyFont="1"/>
    <xf numFmtId="0" fontId="5" fillId="0" borderId="0" xfId="0" applyFont="1"/>
    <xf numFmtId="0" fontId="3" fillId="0" borderId="0" xfId="0" applyFont="1"/>
    <xf numFmtId="0" fontId="1" fillId="0" borderId="9" xfId="0" applyFont="1" applyBorder="1"/>
    <xf numFmtId="0" fontId="6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7" xfId="0" applyFont="1" applyBorder="1"/>
    <xf numFmtId="0" fontId="1" fillId="2" borderId="14" xfId="0" applyFont="1" applyFill="1" applyBorder="1" applyAlignment="1">
      <alignment horizontal="left" indent="1"/>
    </xf>
    <xf numFmtId="0" fontId="1" fillId="2" borderId="15" xfId="0" applyFont="1" applyFill="1" applyBorder="1"/>
    <xf numFmtId="0" fontId="1" fillId="2" borderId="10" xfId="0" applyFont="1" applyFill="1" applyBorder="1"/>
    <xf numFmtId="0" fontId="0" fillId="0" borderId="6" xfId="0" applyFill="1" applyBorder="1"/>
    <xf numFmtId="0" fontId="1" fillId="0" borderId="8" xfId="0" applyFont="1" applyBorder="1"/>
    <xf numFmtId="0" fontId="0" fillId="0" borderId="16" xfId="0" applyBorder="1"/>
    <xf numFmtId="0" fontId="0" fillId="3" borderId="0" xfId="0" applyFill="1"/>
    <xf numFmtId="0" fontId="0" fillId="3" borderId="7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1</xdr:row>
          <xdr:rowOff>209550</xdr:rowOff>
        </xdr:from>
        <xdr:to>
          <xdr:col>11</xdr:col>
          <xdr:colOff>476250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1</xdr:row>
          <xdr:rowOff>209550</xdr:rowOff>
        </xdr:from>
        <xdr:to>
          <xdr:col>11</xdr:col>
          <xdr:colOff>476250</xdr:colOff>
          <xdr:row>2</xdr:row>
          <xdr:rowOff>219075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2"/>
  <sheetViews>
    <sheetView tabSelected="1" zoomScale="80" zoomScaleNormal="80" workbookViewId="0">
      <selection activeCell="I22" sqref="I22"/>
    </sheetView>
  </sheetViews>
  <sheetFormatPr baseColWidth="10" defaultRowHeight="15" x14ac:dyDescent="0.25"/>
  <cols>
    <col min="1" max="1" width="16.140625" customWidth="1"/>
    <col min="3" max="3" width="29.42578125" customWidth="1"/>
    <col min="7" max="7" width="18.140625" customWidth="1"/>
    <col min="9" max="9" width="17" customWidth="1"/>
    <col min="10" max="10" width="12.7109375" customWidth="1"/>
  </cols>
  <sheetData>
    <row r="1" spans="1:14" x14ac:dyDescent="0.25">
      <c r="A1" s="1"/>
    </row>
    <row r="2" spans="1:14" ht="23.25" x14ac:dyDescent="0.35">
      <c r="A2" s="1"/>
      <c r="C2" s="15"/>
      <c r="D2" s="16"/>
      <c r="E2" s="16"/>
      <c r="H2" s="19"/>
      <c r="I2" s="19"/>
      <c r="J2" s="16"/>
      <c r="K2" s="16"/>
    </row>
    <row r="3" spans="1:14" ht="21" x14ac:dyDescent="0.35">
      <c r="A3" s="14"/>
      <c r="B3" s="16"/>
      <c r="C3" s="17"/>
      <c r="D3" s="16"/>
      <c r="E3" s="16"/>
      <c r="K3" s="20"/>
      <c r="L3" s="16"/>
      <c r="M3" s="16"/>
    </row>
    <row r="4" spans="1:14" x14ac:dyDescent="0.25">
      <c r="A4" s="1"/>
      <c r="N4" s="21"/>
    </row>
    <row r="5" spans="1:14" x14ac:dyDescent="0.25">
      <c r="A5" s="7" t="s">
        <v>3</v>
      </c>
      <c r="B5" s="2" t="s">
        <v>1</v>
      </c>
      <c r="C5" s="2" t="s">
        <v>1</v>
      </c>
      <c r="D5" s="2"/>
      <c r="E5" s="2"/>
      <c r="F5" s="2"/>
      <c r="G5" s="2"/>
      <c r="H5" s="2"/>
      <c r="I5" s="2"/>
      <c r="J5" s="2"/>
      <c r="K5" s="2"/>
      <c r="L5" s="7"/>
      <c r="M5" s="2"/>
      <c r="N5" s="2"/>
    </row>
    <row r="6" spans="1:14" ht="15.75" thickBot="1" x14ac:dyDescent="0.3">
      <c r="A6" s="3"/>
      <c r="B6" s="4"/>
      <c r="C6" s="4" t="s">
        <v>1</v>
      </c>
      <c r="D6" s="4" t="s">
        <v>4</v>
      </c>
      <c r="E6" s="4"/>
      <c r="F6" s="10"/>
      <c r="G6" s="10"/>
      <c r="H6" s="11"/>
      <c r="I6" s="11"/>
      <c r="J6" s="12"/>
      <c r="K6" s="12"/>
      <c r="L6" s="12"/>
      <c r="M6" s="12"/>
      <c r="N6" s="12"/>
    </row>
    <row r="7" spans="1:14" x14ac:dyDescent="0.25">
      <c r="A7" s="8" t="s">
        <v>1</v>
      </c>
    </row>
    <row r="8" spans="1:14" x14ac:dyDescent="0.25">
      <c r="A8" s="9" t="s">
        <v>2</v>
      </c>
      <c r="B8" t="s">
        <v>5</v>
      </c>
      <c r="C8">
        <f>$A$9</f>
        <v>1.5</v>
      </c>
      <c r="D8">
        <f>$C$8*7*5</f>
        <v>52.5</v>
      </c>
      <c r="F8">
        <f>$D$8</f>
        <v>52.5</v>
      </c>
      <c r="I8" s="32">
        <f>SUM(F8,G8,H8)*Prix!E17</f>
        <v>3937.5</v>
      </c>
    </row>
    <row r="9" spans="1:14" x14ac:dyDescent="0.25">
      <c r="A9" s="23">
        <v>1.5</v>
      </c>
      <c r="B9" t="s">
        <v>5</v>
      </c>
      <c r="C9">
        <f>$A$9*0.7</f>
        <v>1.0499999999999998</v>
      </c>
      <c r="D9">
        <f>$C$9*7*5</f>
        <v>36.749999999999993</v>
      </c>
      <c r="G9">
        <f>$D$9</f>
        <v>36.749999999999993</v>
      </c>
      <c r="I9" s="32">
        <f>SUM(F9,G9,H9)*Prix!E18</f>
        <v>3307.4999999999995</v>
      </c>
    </row>
    <row r="10" spans="1:14" s="13" customFormat="1" x14ac:dyDescent="0.25">
      <c r="A10" s="24"/>
      <c r="B10" s="31" t="s">
        <v>5</v>
      </c>
      <c r="C10" s="13">
        <f>$A$9*0.3*1.5</f>
        <v>0.67499999999999993</v>
      </c>
      <c r="D10" s="13">
        <f>$C$10*7*5</f>
        <v>23.625</v>
      </c>
      <c r="H10" s="13">
        <f>$D$10</f>
        <v>23.625</v>
      </c>
      <c r="I10" s="33">
        <f>SUM(F10,G10,H10)*Prix!E19</f>
        <v>1299.375</v>
      </c>
    </row>
    <row r="11" spans="1:14" x14ac:dyDescent="0.25">
      <c r="A11" s="22"/>
    </row>
    <row r="12" spans="1:14" x14ac:dyDescent="0.25">
      <c r="A12" s="23"/>
      <c r="B12" t="s">
        <v>5</v>
      </c>
      <c r="C12">
        <f>$A$13</f>
        <v>0</v>
      </c>
      <c r="D12">
        <f>$C$12*7*5</f>
        <v>0</v>
      </c>
      <c r="F12">
        <f>$D$12</f>
        <v>0</v>
      </c>
      <c r="I12">
        <v>75</v>
      </c>
    </row>
    <row r="13" spans="1:14" x14ac:dyDescent="0.25">
      <c r="A13" s="23"/>
      <c r="B13" t="s">
        <v>5</v>
      </c>
      <c r="C13">
        <f>$A$13*0.7</f>
        <v>0</v>
      </c>
      <c r="D13">
        <f>$C$13*7*5</f>
        <v>0</v>
      </c>
      <c r="G13">
        <f>$D$13</f>
        <v>0</v>
      </c>
      <c r="I13">
        <v>90</v>
      </c>
    </row>
    <row r="14" spans="1:14" s="13" customFormat="1" x14ac:dyDescent="0.25">
      <c r="A14" s="24"/>
      <c r="B14" s="13" t="s">
        <v>5</v>
      </c>
      <c r="C14" s="13">
        <f>$A$13*0.3*1.5</f>
        <v>0</v>
      </c>
      <c r="D14" s="13">
        <f>$C$14*7*5</f>
        <v>0</v>
      </c>
      <c r="H14" s="13">
        <f>$D$14</f>
        <v>0</v>
      </c>
      <c r="I14" s="13">
        <v>55</v>
      </c>
    </row>
    <row r="15" spans="1:14" x14ac:dyDescent="0.25">
      <c r="A15" s="22"/>
    </row>
    <row r="16" spans="1:14" x14ac:dyDescent="0.25">
      <c r="A16" s="23"/>
      <c r="B16" t="s">
        <v>5</v>
      </c>
      <c r="C16">
        <f>$A$17</f>
        <v>0</v>
      </c>
      <c r="D16">
        <f>$C$16*7*5</f>
        <v>0</v>
      </c>
      <c r="F16">
        <f>$D$16</f>
        <v>0</v>
      </c>
      <c r="I16">
        <v>75</v>
      </c>
    </row>
    <row r="17" spans="1:11" x14ac:dyDescent="0.25">
      <c r="A17" s="23"/>
      <c r="B17" t="s">
        <v>5</v>
      </c>
      <c r="C17">
        <f>$A$17*0.7</f>
        <v>0</v>
      </c>
      <c r="D17">
        <f>$C$17*7*5</f>
        <v>0</v>
      </c>
      <c r="G17">
        <f>$D$17</f>
        <v>0</v>
      </c>
      <c r="I17">
        <v>90</v>
      </c>
    </row>
    <row r="18" spans="1:11" s="13" customFormat="1" x14ac:dyDescent="0.25">
      <c r="A18" s="24"/>
      <c r="B18" s="13" t="s">
        <v>5</v>
      </c>
      <c r="C18" s="13">
        <f>$A$17*0.3*1.5</f>
        <v>0</v>
      </c>
      <c r="D18" s="13">
        <f>$C$18*7*5</f>
        <v>0</v>
      </c>
      <c r="H18" s="13">
        <f>$D$18</f>
        <v>0</v>
      </c>
      <c r="I18" s="13">
        <v>55</v>
      </c>
    </row>
    <row r="19" spans="1:11" x14ac:dyDescent="0.25">
      <c r="A19" s="22"/>
    </row>
    <row r="20" spans="1:11" x14ac:dyDescent="0.25">
      <c r="A20" s="23"/>
      <c r="B20" t="s">
        <v>5</v>
      </c>
      <c r="C20">
        <f>$A$21</f>
        <v>0</v>
      </c>
      <c r="D20">
        <f>$C$20*7*5</f>
        <v>0</v>
      </c>
      <c r="F20">
        <f>$D$20</f>
        <v>0</v>
      </c>
      <c r="I20" s="34">
        <f>SUM(F20,G20,H20)*Prix!E29</f>
        <v>0</v>
      </c>
      <c r="J20" t="s">
        <v>8</v>
      </c>
      <c r="K20" t="s">
        <v>7</v>
      </c>
    </row>
    <row r="21" spans="1:11" x14ac:dyDescent="0.25">
      <c r="A21" s="23"/>
      <c r="B21" t="s">
        <v>5</v>
      </c>
      <c r="C21">
        <f>$A$21*0.7</f>
        <v>0</v>
      </c>
      <c r="D21">
        <f>$C$21*7*5</f>
        <v>0</v>
      </c>
      <c r="G21">
        <f>$D$21</f>
        <v>0</v>
      </c>
      <c r="I21" s="34">
        <f>SUM(F21,G21,H21)*Prix!E30</f>
        <v>0</v>
      </c>
      <c r="J21" t="s">
        <v>8</v>
      </c>
      <c r="K21" t="s">
        <v>9</v>
      </c>
    </row>
    <row r="22" spans="1:11" s="13" customFormat="1" x14ac:dyDescent="0.25">
      <c r="A22" s="24"/>
      <c r="B22" s="13" t="s">
        <v>5</v>
      </c>
      <c r="C22" s="13">
        <f>$A$21*0.3*1.5</f>
        <v>0</v>
      </c>
      <c r="D22" s="13">
        <f>$C$22*7*5</f>
        <v>0</v>
      </c>
      <c r="H22" s="13">
        <f>$D$22</f>
        <v>0</v>
      </c>
      <c r="I22" s="34">
        <f>SUM(F22,G22,H22)*Prix!E31</f>
        <v>0</v>
      </c>
      <c r="J22" t="s">
        <v>8</v>
      </c>
      <c r="K22" s="13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iveau.Aniveau">
                <anchor moveWithCells="1" sizeWithCells="1">
                  <from>
                    <xdr:col>9</xdr:col>
                    <xdr:colOff>838200</xdr:colOff>
                    <xdr:row>1</xdr:row>
                    <xdr:rowOff>209550</xdr:rowOff>
                  </from>
                  <to>
                    <xdr:col>11</xdr:col>
                    <xdr:colOff>476250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6:E26"/>
  <sheetViews>
    <sheetView workbookViewId="0">
      <selection activeCell="E17" sqref="E17"/>
    </sheetView>
  </sheetViews>
  <sheetFormatPr baseColWidth="10" defaultRowHeight="15" x14ac:dyDescent="0.25"/>
  <cols>
    <col min="4" max="4" width="15.28515625" customWidth="1"/>
    <col min="5" max="5" width="17.5703125" customWidth="1"/>
  </cols>
  <sheetData>
    <row r="16" spans="3:5" x14ac:dyDescent="0.25">
      <c r="C16" s="26"/>
      <c r="D16" s="27" t="s">
        <v>5</v>
      </c>
      <c r="E16" s="28" t="s">
        <v>6</v>
      </c>
    </row>
    <row r="17" spans="3:5" x14ac:dyDescent="0.25">
      <c r="C17" s="1"/>
      <c r="D17" s="5" t="s">
        <v>5</v>
      </c>
      <c r="E17" s="29">
        <v>75</v>
      </c>
    </row>
    <row r="18" spans="3:5" x14ac:dyDescent="0.25">
      <c r="C18" s="1"/>
      <c r="D18" s="5" t="s">
        <v>5</v>
      </c>
      <c r="E18" s="29">
        <v>90</v>
      </c>
    </row>
    <row r="19" spans="3:5" x14ac:dyDescent="0.25">
      <c r="C19" s="1"/>
      <c r="D19" s="5" t="s">
        <v>5</v>
      </c>
      <c r="E19" s="6">
        <v>55</v>
      </c>
    </row>
    <row r="20" spans="3:5" x14ac:dyDescent="0.25">
      <c r="C20" s="1"/>
      <c r="D20" s="5" t="s">
        <v>5</v>
      </c>
      <c r="E20" s="6"/>
    </row>
    <row r="21" spans="3:5" x14ac:dyDescent="0.25">
      <c r="C21" s="1"/>
      <c r="D21" s="5" t="s">
        <v>5</v>
      </c>
      <c r="E21" s="6"/>
    </row>
    <row r="22" spans="3:5" x14ac:dyDescent="0.25">
      <c r="C22" s="1"/>
      <c r="D22" s="5" t="s">
        <v>5</v>
      </c>
      <c r="E22" s="29">
        <v>135</v>
      </c>
    </row>
    <row r="23" spans="3:5" x14ac:dyDescent="0.25">
      <c r="C23" s="1"/>
      <c r="D23" s="5" t="s">
        <v>5</v>
      </c>
      <c r="E23" s="6">
        <f>E18</f>
        <v>90</v>
      </c>
    </row>
    <row r="24" spans="3:5" x14ac:dyDescent="0.25">
      <c r="C24" s="1"/>
      <c r="D24" s="5" t="s">
        <v>5</v>
      </c>
      <c r="E24" s="6">
        <f>E18</f>
        <v>90</v>
      </c>
    </row>
    <row r="25" spans="3:5" x14ac:dyDescent="0.25">
      <c r="C25" s="1"/>
      <c r="D25" s="5" t="s">
        <v>5</v>
      </c>
      <c r="E25" s="6">
        <f>E18</f>
        <v>90</v>
      </c>
    </row>
    <row r="26" spans="3:5" x14ac:dyDescent="0.25">
      <c r="C26" s="18" t="s">
        <v>0</v>
      </c>
      <c r="D26" s="25"/>
      <c r="E26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8"/>
  <sheetViews>
    <sheetView zoomScale="80" zoomScaleNormal="80" workbookViewId="0">
      <selection activeCell="I9" sqref="I9"/>
    </sheetView>
  </sheetViews>
  <sheetFormatPr baseColWidth="10" defaultRowHeight="15" x14ac:dyDescent="0.25"/>
  <cols>
    <col min="1" max="1" width="29.140625" customWidth="1"/>
    <col min="3" max="3" width="29.42578125" customWidth="1"/>
    <col min="7" max="7" width="18.140625" customWidth="1"/>
    <col min="9" max="9" width="17" customWidth="1"/>
    <col min="10" max="10" width="15.42578125" customWidth="1"/>
  </cols>
  <sheetData>
    <row r="1" spans="1:14" x14ac:dyDescent="0.25">
      <c r="A1" s="1"/>
    </row>
    <row r="2" spans="1:14" ht="23.25" x14ac:dyDescent="0.35">
      <c r="A2" s="1"/>
      <c r="C2" s="15"/>
      <c r="D2" s="16"/>
      <c r="E2" s="16"/>
      <c r="H2" s="19"/>
      <c r="I2" s="19"/>
      <c r="J2" s="16"/>
      <c r="K2" s="16"/>
    </row>
    <row r="3" spans="1:14" ht="21" x14ac:dyDescent="0.35">
      <c r="A3" s="14"/>
      <c r="B3" s="16"/>
      <c r="C3" s="17"/>
      <c r="D3" s="16"/>
      <c r="E3" s="16"/>
      <c r="K3" s="20"/>
      <c r="L3" s="16"/>
      <c r="M3" s="16"/>
    </row>
    <row r="4" spans="1:14" x14ac:dyDescent="0.25">
      <c r="A4" s="1"/>
      <c r="N4" s="21"/>
    </row>
    <row r="5" spans="1:14" x14ac:dyDescent="0.25">
      <c r="A5" s="7" t="s">
        <v>3</v>
      </c>
      <c r="B5" s="2" t="s">
        <v>1</v>
      </c>
      <c r="C5" s="2" t="s">
        <v>1</v>
      </c>
      <c r="D5" s="2"/>
      <c r="E5" s="2"/>
      <c r="F5" s="2"/>
      <c r="G5" s="2"/>
      <c r="H5" s="2"/>
      <c r="I5" s="2"/>
      <c r="J5" s="2"/>
      <c r="K5" s="2"/>
      <c r="L5" s="7"/>
      <c r="M5" s="2"/>
      <c r="N5" s="2"/>
    </row>
    <row r="6" spans="1:14" ht="15.75" thickBot="1" x14ac:dyDescent="0.3">
      <c r="A6" s="3"/>
      <c r="B6" s="4"/>
      <c r="C6" s="4" t="s">
        <v>1</v>
      </c>
      <c r="D6" s="4" t="s">
        <v>4</v>
      </c>
      <c r="E6" s="4"/>
      <c r="F6" s="10"/>
      <c r="G6" s="10"/>
      <c r="H6" s="11"/>
      <c r="I6" s="11"/>
      <c r="J6" s="12"/>
      <c r="K6" s="12"/>
      <c r="L6" s="12"/>
      <c r="M6" s="12"/>
      <c r="N6" s="12"/>
    </row>
    <row r="7" spans="1:14" x14ac:dyDescent="0.25">
      <c r="A7" s="8" t="s">
        <v>1</v>
      </c>
    </row>
    <row r="8" spans="1:14" x14ac:dyDescent="0.25">
      <c r="A8" s="9" t="s">
        <v>2</v>
      </c>
      <c r="B8" t="s">
        <v>5</v>
      </c>
      <c r="C8">
        <f>$A$9</f>
        <v>1.5</v>
      </c>
      <c r="D8">
        <f>$C$8*7*5</f>
        <v>52.5</v>
      </c>
      <c r="F8">
        <f>$D$8</f>
        <v>52.5</v>
      </c>
      <c r="I8" s="32">
        <f>SUM(F8,G8,H8)*Prix!E17</f>
        <v>3937.5</v>
      </c>
    </row>
    <row r="9" spans="1:14" x14ac:dyDescent="0.25">
      <c r="A9" s="23">
        <v>1.5</v>
      </c>
      <c r="B9" t="s">
        <v>5</v>
      </c>
      <c r="C9">
        <f>$A$9*0.7</f>
        <v>1.0499999999999998</v>
      </c>
      <c r="D9">
        <f>$C$9*7*5</f>
        <v>36.749999999999993</v>
      </c>
      <c r="G9">
        <f>$D$9</f>
        <v>36.749999999999993</v>
      </c>
      <c r="I9" s="32">
        <f>SUM(F9,G9,H9)*Prix!E18</f>
        <v>3307.4999999999995</v>
      </c>
    </row>
    <row r="10" spans="1:14" s="13" customFormat="1" x14ac:dyDescent="0.25">
      <c r="A10" s="24"/>
      <c r="B10" s="31" t="s">
        <v>5</v>
      </c>
      <c r="C10" s="13">
        <f>$A$9*0.3*1.5</f>
        <v>0.67499999999999993</v>
      </c>
      <c r="D10" s="13">
        <f>$C$10*7*5</f>
        <v>23.625</v>
      </c>
      <c r="H10" s="13">
        <f>$D$10</f>
        <v>23.625</v>
      </c>
      <c r="I10" s="33">
        <f>SUM(F10,G10,H10)*Prix!E19</f>
        <v>1299.375</v>
      </c>
    </row>
    <row r="11" spans="1:14" x14ac:dyDescent="0.25">
      <c r="A11" s="22"/>
    </row>
    <row r="12" spans="1:14" x14ac:dyDescent="0.25">
      <c r="A12" s="23"/>
      <c r="B12" t="s">
        <v>5</v>
      </c>
      <c r="C12">
        <f>$A$13</f>
        <v>0</v>
      </c>
      <c r="D12">
        <f>$C$12*7*5</f>
        <v>0</v>
      </c>
      <c r="F12">
        <f>$D$12</f>
        <v>0</v>
      </c>
      <c r="I12">
        <v>75</v>
      </c>
    </row>
    <row r="13" spans="1:14" x14ac:dyDescent="0.25">
      <c r="A13" s="23"/>
      <c r="B13" t="s">
        <v>5</v>
      </c>
      <c r="C13">
        <f>$A$13*0.7</f>
        <v>0</v>
      </c>
      <c r="D13">
        <f>$C$13*7*5</f>
        <v>0</v>
      </c>
      <c r="G13">
        <f>$D$13</f>
        <v>0</v>
      </c>
      <c r="I13">
        <v>90</v>
      </c>
    </row>
    <row r="14" spans="1:14" s="13" customFormat="1" x14ac:dyDescent="0.25">
      <c r="A14" s="24"/>
      <c r="B14" s="13" t="s">
        <v>5</v>
      </c>
      <c r="C14" s="13">
        <f>$A$13*0.3*1.5</f>
        <v>0</v>
      </c>
      <c r="D14" s="13">
        <f>$C$14*7*5</f>
        <v>0</v>
      </c>
      <c r="H14" s="13">
        <f>$D$14</f>
        <v>0</v>
      </c>
      <c r="I14" s="13">
        <v>55</v>
      </c>
    </row>
    <row r="15" spans="1:14" x14ac:dyDescent="0.25">
      <c r="A15" s="22"/>
    </row>
    <row r="16" spans="1:14" x14ac:dyDescent="0.25">
      <c r="A16" s="23"/>
      <c r="B16" t="s">
        <v>5</v>
      </c>
      <c r="C16">
        <f>$A$17</f>
        <v>0</v>
      </c>
      <c r="D16">
        <f>$C$16*7*5</f>
        <v>0</v>
      </c>
      <c r="F16">
        <f>$D$16</f>
        <v>0</v>
      </c>
      <c r="I16">
        <v>75</v>
      </c>
    </row>
    <row r="17" spans="1:9" x14ac:dyDescent="0.25">
      <c r="A17" s="23"/>
      <c r="B17" t="s">
        <v>5</v>
      </c>
      <c r="C17">
        <f>$A$17*0.7</f>
        <v>0</v>
      </c>
      <c r="D17">
        <f>$C$17*7*5</f>
        <v>0</v>
      </c>
      <c r="G17">
        <f>$D$17</f>
        <v>0</v>
      </c>
      <c r="I17">
        <v>90</v>
      </c>
    </row>
    <row r="18" spans="1:9" s="13" customFormat="1" x14ac:dyDescent="0.25">
      <c r="A18" s="24"/>
      <c r="B18" s="13" t="s">
        <v>5</v>
      </c>
      <c r="C18" s="13">
        <f>$A$17*0.3*1.5</f>
        <v>0</v>
      </c>
      <c r="D18" s="13">
        <f>$C$18*7*5</f>
        <v>0</v>
      </c>
      <c r="H18" s="13">
        <f>$D$18</f>
        <v>0</v>
      </c>
      <c r="I18" s="13">
        <v>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niveau.Aniveau">
                <anchor moveWithCells="1" sizeWithCells="1">
                  <from>
                    <xdr:col>9</xdr:col>
                    <xdr:colOff>838200</xdr:colOff>
                    <xdr:row>1</xdr:row>
                    <xdr:rowOff>209550</xdr:rowOff>
                  </from>
                  <to>
                    <xdr:col>11</xdr:col>
                    <xdr:colOff>476250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Prix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gmb</cp:lastModifiedBy>
  <dcterms:created xsi:type="dcterms:W3CDTF">2016-01-10T13:15:48Z</dcterms:created>
  <dcterms:modified xsi:type="dcterms:W3CDTF">2016-01-20T22:11:40Z</dcterms:modified>
</cp:coreProperties>
</file>